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.WBS\Lecture\Spreadsheet Modelling\Workshop\102318\"/>
    </mc:Choice>
  </mc:AlternateContent>
  <bookViews>
    <workbookView xWindow="360" yWindow="300" windowWidth="9135" windowHeight="4755"/>
  </bookViews>
  <sheets>
    <sheet name="Main" sheetId="1" r:id="rId1"/>
    <sheet name="Demand" sheetId="2" r:id="rId2"/>
  </sheets>
  <definedNames>
    <definedName name="demand">Demand!$A$2:$B$4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62913"/>
</workbook>
</file>

<file path=xl/calcChain.xml><?xml version="1.0" encoding="utf-8"?>
<calcChain xmlns="http://schemas.openxmlformats.org/spreadsheetml/2006/main">
  <c r="J9" i="1" l="1"/>
  <c r="I9" i="1"/>
  <c r="F9" i="1"/>
  <c r="G9" i="1" s="1"/>
  <c r="K9" i="1" s="1"/>
  <c r="B9" i="1"/>
  <c r="D9" i="1" s="1"/>
  <c r="H9" i="1" l="1"/>
  <c r="B10" i="1" s="1"/>
  <c r="E10" i="1" s="1"/>
  <c r="E9" i="1"/>
  <c r="B5" i="2"/>
  <c r="C2" i="2"/>
  <c r="C5" i="2" s="1"/>
  <c r="C3" i="2"/>
  <c r="C4" i="2"/>
  <c r="C60" i="1"/>
  <c r="D10" i="1" l="1"/>
  <c r="F10" i="1" s="1"/>
  <c r="I10" i="1" l="1"/>
  <c r="J10" i="1" s="1"/>
  <c r="H10" i="1"/>
  <c r="B11" i="1" s="1"/>
  <c r="G10" i="1"/>
  <c r="K10" i="1" l="1"/>
  <c r="D11" i="1"/>
  <c r="E11" i="1"/>
  <c r="I11" i="1" l="1"/>
  <c r="J11" i="1" s="1"/>
  <c r="F11" i="1"/>
  <c r="G11" i="1" l="1"/>
  <c r="K11" i="1" s="1"/>
  <c r="H11" i="1"/>
  <c r="B12" i="1" s="1"/>
  <c r="D12" i="1" l="1"/>
  <c r="E12" i="1"/>
  <c r="F12" i="1" l="1"/>
  <c r="I12" i="1"/>
  <c r="J12" i="1" s="1"/>
  <c r="G12" i="1" l="1"/>
  <c r="K12" i="1" s="1"/>
  <c r="H12" i="1"/>
  <c r="B13" i="1" s="1"/>
  <c r="E13" i="1" l="1"/>
  <c r="D13" i="1"/>
  <c r="I13" i="1" l="1"/>
  <c r="J13" i="1" s="1"/>
  <c r="F13" i="1"/>
  <c r="H13" i="1" l="1"/>
  <c r="B14" i="1" s="1"/>
  <c r="G13" i="1"/>
  <c r="K13" i="1" s="1"/>
  <c r="E14" i="1" l="1"/>
  <c r="D14" i="1"/>
  <c r="I14" i="1" l="1"/>
  <c r="J14" i="1" s="1"/>
  <c r="F14" i="1"/>
  <c r="H14" i="1" l="1"/>
  <c r="B15" i="1" s="1"/>
  <c r="G14" i="1"/>
  <c r="K14" i="1" s="1"/>
  <c r="D15" i="1" l="1"/>
  <c r="E15" i="1"/>
  <c r="I15" i="1" l="1"/>
  <c r="J15" i="1" s="1"/>
  <c r="F15" i="1"/>
  <c r="H15" i="1" l="1"/>
  <c r="B16" i="1" s="1"/>
  <c r="G15" i="1"/>
  <c r="K15" i="1" s="1"/>
  <c r="D16" i="1" l="1"/>
  <c r="E16" i="1"/>
  <c r="I16" i="1" l="1"/>
  <c r="J16" i="1" s="1"/>
  <c r="F16" i="1"/>
  <c r="H16" i="1" l="1"/>
  <c r="B17" i="1" s="1"/>
  <c r="G16" i="1"/>
  <c r="K16" i="1" s="1"/>
  <c r="D17" i="1" l="1"/>
  <c r="E17" i="1"/>
  <c r="F17" i="1" l="1"/>
  <c r="I17" i="1"/>
  <c r="J17" i="1" s="1"/>
  <c r="H17" i="1" l="1"/>
  <c r="B18" i="1" s="1"/>
  <c r="G17" i="1"/>
  <c r="K17" i="1" s="1"/>
  <c r="D18" i="1" l="1"/>
  <c r="E18" i="1"/>
  <c r="I18" i="1" l="1"/>
  <c r="J18" i="1" s="1"/>
  <c r="F18" i="1"/>
  <c r="G18" i="1" l="1"/>
  <c r="K18" i="1" s="1"/>
  <c r="H18" i="1"/>
  <c r="B19" i="1" s="1"/>
  <c r="D19" i="1" l="1"/>
  <c r="E19" i="1"/>
  <c r="I19" i="1" l="1"/>
  <c r="J19" i="1" s="1"/>
  <c r="F19" i="1"/>
  <c r="G19" i="1" l="1"/>
  <c r="K19" i="1" s="1"/>
  <c r="H19" i="1"/>
  <c r="B20" i="1" s="1"/>
  <c r="D20" i="1" l="1"/>
  <c r="E20" i="1"/>
  <c r="I20" i="1" l="1"/>
  <c r="J20" i="1" s="1"/>
  <c r="F20" i="1"/>
  <c r="G20" i="1" l="1"/>
  <c r="K20" i="1" s="1"/>
  <c r="H20" i="1"/>
  <c r="B21" i="1" s="1"/>
  <c r="E21" i="1" l="1"/>
  <c r="D21" i="1"/>
  <c r="I21" i="1" l="1"/>
  <c r="J21" i="1" s="1"/>
  <c r="F21" i="1"/>
  <c r="G21" i="1" l="1"/>
  <c r="K21" i="1" s="1"/>
  <c r="H21" i="1"/>
  <c r="B22" i="1" s="1"/>
  <c r="E22" i="1" l="1"/>
  <c r="D22" i="1"/>
  <c r="I22" i="1" l="1"/>
  <c r="J22" i="1" s="1"/>
  <c r="F22" i="1"/>
  <c r="G22" i="1" l="1"/>
  <c r="K22" i="1" s="1"/>
  <c r="H22" i="1"/>
  <c r="B23" i="1" s="1"/>
  <c r="D23" i="1" l="1"/>
  <c r="E23" i="1"/>
  <c r="I23" i="1" l="1"/>
  <c r="J23" i="1" s="1"/>
  <c r="F23" i="1"/>
  <c r="G23" i="1" l="1"/>
  <c r="K23" i="1" s="1"/>
  <c r="H23" i="1"/>
  <c r="B24" i="1" s="1"/>
  <c r="D24" i="1" l="1"/>
  <c r="E24" i="1"/>
  <c r="I24" i="1" l="1"/>
  <c r="J24" i="1" s="1"/>
  <c r="F24" i="1"/>
  <c r="H24" i="1" l="1"/>
  <c r="B25" i="1" s="1"/>
  <c r="G24" i="1"/>
  <c r="K24" i="1" s="1"/>
  <c r="D25" i="1" l="1"/>
  <c r="E25" i="1"/>
  <c r="F25" i="1" l="1"/>
  <c r="I25" i="1"/>
  <c r="J25" i="1" s="1"/>
  <c r="G25" i="1" l="1"/>
  <c r="K25" i="1" s="1"/>
  <c r="H25" i="1"/>
  <c r="B26" i="1" s="1"/>
  <c r="D26" i="1" l="1"/>
  <c r="E26" i="1"/>
  <c r="F26" i="1" l="1"/>
  <c r="I26" i="1"/>
  <c r="J26" i="1" s="1"/>
  <c r="G26" i="1" l="1"/>
  <c r="K26" i="1" s="1"/>
  <c r="H26" i="1"/>
  <c r="B27" i="1" s="1"/>
  <c r="E27" i="1" l="1"/>
  <c r="D27" i="1"/>
  <c r="I27" i="1" l="1"/>
  <c r="J27" i="1" s="1"/>
  <c r="F27" i="1"/>
  <c r="G27" i="1" l="1"/>
  <c r="K27" i="1" s="1"/>
  <c r="H27" i="1"/>
  <c r="B28" i="1" s="1"/>
  <c r="E28" i="1" l="1"/>
  <c r="D28" i="1"/>
  <c r="F28" i="1" l="1"/>
  <c r="I28" i="1"/>
  <c r="J28" i="1" s="1"/>
  <c r="G28" i="1" l="1"/>
  <c r="K28" i="1" s="1"/>
  <c r="H28" i="1"/>
  <c r="B29" i="1" s="1"/>
  <c r="D29" i="1" l="1"/>
  <c r="E29" i="1"/>
  <c r="F29" i="1" l="1"/>
  <c r="I29" i="1"/>
  <c r="J29" i="1" s="1"/>
  <c r="G29" i="1" l="1"/>
  <c r="K29" i="1" s="1"/>
  <c r="H29" i="1"/>
  <c r="B30" i="1" s="1"/>
  <c r="E30" i="1" l="1"/>
  <c r="D30" i="1"/>
  <c r="I30" i="1" l="1"/>
  <c r="J30" i="1" s="1"/>
  <c r="F30" i="1"/>
  <c r="G30" i="1" l="1"/>
  <c r="K30" i="1" s="1"/>
  <c r="H30" i="1"/>
  <c r="B31" i="1" s="1"/>
  <c r="D31" i="1" l="1"/>
  <c r="E31" i="1"/>
  <c r="F31" i="1" l="1"/>
  <c r="I31" i="1"/>
  <c r="J31" i="1" s="1"/>
  <c r="G31" i="1" l="1"/>
  <c r="K31" i="1" s="1"/>
  <c r="H31" i="1"/>
  <c r="B32" i="1" s="1"/>
  <c r="E32" i="1" l="1"/>
  <c r="D32" i="1"/>
  <c r="F32" i="1" l="1"/>
  <c r="I32" i="1"/>
  <c r="J32" i="1" s="1"/>
  <c r="G32" i="1" l="1"/>
  <c r="K32" i="1" s="1"/>
  <c r="H32" i="1"/>
  <c r="B33" i="1" s="1"/>
  <c r="E33" i="1" l="1"/>
  <c r="D33" i="1"/>
  <c r="F33" i="1" l="1"/>
  <c r="I33" i="1"/>
  <c r="J33" i="1" s="1"/>
  <c r="H33" i="1" l="1"/>
  <c r="B34" i="1" s="1"/>
  <c r="G33" i="1"/>
  <c r="K33" i="1" s="1"/>
  <c r="E34" i="1" l="1"/>
  <c r="D34" i="1"/>
  <c r="F34" i="1" l="1"/>
  <c r="I34" i="1"/>
  <c r="J34" i="1" s="1"/>
  <c r="G34" i="1" l="1"/>
  <c r="K34" i="1" s="1"/>
  <c r="H34" i="1"/>
  <c r="B35" i="1" s="1"/>
  <c r="D35" i="1" l="1"/>
  <c r="E35" i="1"/>
  <c r="F35" i="1" l="1"/>
  <c r="I35" i="1"/>
  <c r="J35" i="1" s="1"/>
  <c r="G35" i="1" l="1"/>
  <c r="K35" i="1" s="1"/>
  <c r="H35" i="1"/>
  <c r="B36" i="1" s="1"/>
  <c r="E36" i="1" l="1"/>
  <c r="D36" i="1"/>
  <c r="F36" i="1" l="1"/>
  <c r="I36" i="1"/>
  <c r="J36" i="1" s="1"/>
  <c r="G36" i="1" l="1"/>
  <c r="K36" i="1" s="1"/>
  <c r="H36" i="1"/>
  <c r="B37" i="1" s="1"/>
  <c r="E37" i="1" l="1"/>
  <c r="D37" i="1"/>
  <c r="F37" i="1" l="1"/>
  <c r="I37" i="1"/>
  <c r="J37" i="1" s="1"/>
  <c r="G37" i="1" l="1"/>
  <c r="K37" i="1" s="1"/>
  <c r="H37" i="1"/>
  <c r="B38" i="1" s="1"/>
  <c r="D38" i="1" l="1"/>
  <c r="E38" i="1"/>
  <c r="F38" i="1" l="1"/>
  <c r="I38" i="1"/>
  <c r="J38" i="1" s="1"/>
  <c r="G38" i="1" l="1"/>
  <c r="K38" i="1" s="1"/>
  <c r="H38" i="1"/>
  <c r="B39" i="1" s="1"/>
  <c r="D39" i="1" l="1"/>
  <c r="E39" i="1"/>
  <c r="F39" i="1" l="1"/>
  <c r="I39" i="1"/>
  <c r="J39" i="1" s="1"/>
  <c r="G39" i="1" l="1"/>
  <c r="K39" i="1" s="1"/>
  <c r="H39" i="1"/>
  <c r="B40" i="1" s="1"/>
  <c r="E40" i="1" l="1"/>
  <c r="D40" i="1"/>
  <c r="I40" i="1" l="1"/>
  <c r="J40" i="1" s="1"/>
  <c r="F40" i="1"/>
  <c r="G40" i="1" l="1"/>
  <c r="K40" i="1" s="1"/>
  <c r="H40" i="1"/>
  <c r="B41" i="1" s="1"/>
  <c r="D41" i="1" l="1"/>
  <c r="E41" i="1"/>
  <c r="F41" i="1" l="1"/>
  <c r="I41" i="1"/>
  <c r="J41" i="1" s="1"/>
  <c r="G41" i="1" l="1"/>
  <c r="K41" i="1" s="1"/>
  <c r="H41" i="1"/>
  <c r="B42" i="1" s="1"/>
  <c r="D42" i="1" l="1"/>
  <c r="E42" i="1"/>
  <c r="F42" i="1" l="1"/>
  <c r="I42" i="1"/>
  <c r="J42" i="1" s="1"/>
  <c r="G42" i="1" l="1"/>
  <c r="K42" i="1" s="1"/>
  <c r="H42" i="1"/>
  <c r="B43" i="1" s="1"/>
  <c r="D43" i="1" l="1"/>
  <c r="E43" i="1"/>
  <c r="F43" i="1" l="1"/>
  <c r="I43" i="1"/>
  <c r="J43" i="1" s="1"/>
  <c r="G43" i="1" l="1"/>
  <c r="K43" i="1" s="1"/>
  <c r="H43" i="1"/>
  <c r="B44" i="1" s="1"/>
  <c r="E44" i="1" l="1"/>
  <c r="D44" i="1"/>
  <c r="F44" i="1" l="1"/>
  <c r="I44" i="1"/>
  <c r="J44" i="1" s="1"/>
  <c r="G44" i="1" l="1"/>
  <c r="K44" i="1" s="1"/>
  <c r="H44" i="1"/>
  <c r="B45" i="1" s="1"/>
  <c r="D45" i="1" l="1"/>
  <c r="E45" i="1"/>
  <c r="F45" i="1" l="1"/>
  <c r="I45" i="1"/>
  <c r="J45" i="1" s="1"/>
  <c r="G45" i="1" l="1"/>
  <c r="K45" i="1" s="1"/>
  <c r="H45" i="1"/>
  <c r="B46" i="1" s="1"/>
  <c r="D46" i="1" l="1"/>
  <c r="E46" i="1"/>
  <c r="F46" i="1" l="1"/>
  <c r="I46" i="1"/>
  <c r="J46" i="1" s="1"/>
  <c r="H46" i="1" l="1"/>
  <c r="B47" i="1" s="1"/>
  <c r="G46" i="1"/>
  <c r="K46" i="1" s="1"/>
  <c r="D47" i="1" l="1"/>
  <c r="E47" i="1"/>
  <c r="F47" i="1" l="1"/>
  <c r="I47" i="1"/>
  <c r="J47" i="1" s="1"/>
  <c r="G47" i="1" l="1"/>
  <c r="K47" i="1" s="1"/>
  <c r="H47" i="1"/>
  <c r="B48" i="1" s="1"/>
  <c r="E48" i="1" l="1"/>
  <c r="D48" i="1"/>
  <c r="F48" i="1" l="1"/>
  <c r="I48" i="1"/>
  <c r="J48" i="1" s="1"/>
  <c r="G48" i="1" l="1"/>
  <c r="K48" i="1" s="1"/>
  <c r="H48" i="1"/>
  <c r="B49" i="1" s="1"/>
  <c r="E49" i="1" l="1"/>
  <c r="D49" i="1"/>
  <c r="F49" i="1" l="1"/>
  <c r="I49" i="1"/>
  <c r="J49" i="1" s="1"/>
  <c r="G49" i="1" l="1"/>
  <c r="K49" i="1" s="1"/>
  <c r="H49" i="1"/>
  <c r="B50" i="1" s="1"/>
  <c r="D50" i="1" l="1"/>
  <c r="E50" i="1"/>
  <c r="I50" i="1" l="1"/>
  <c r="J50" i="1" s="1"/>
  <c r="F50" i="1"/>
  <c r="G50" i="1" l="1"/>
  <c r="K50" i="1" s="1"/>
  <c r="H50" i="1"/>
  <c r="B51" i="1" s="1"/>
  <c r="D51" i="1" l="1"/>
  <c r="E51" i="1"/>
  <c r="F51" i="1" l="1"/>
  <c r="I51" i="1"/>
  <c r="J51" i="1" s="1"/>
  <c r="G51" i="1" l="1"/>
  <c r="K51" i="1" s="1"/>
  <c r="H51" i="1"/>
  <c r="B52" i="1" s="1"/>
  <c r="E52" i="1" l="1"/>
  <c r="D52" i="1"/>
  <c r="I52" i="1" l="1"/>
  <c r="J52" i="1" s="1"/>
  <c r="F52" i="1"/>
  <c r="G52" i="1" l="1"/>
  <c r="K52" i="1" s="1"/>
  <c r="H52" i="1"/>
  <c r="B53" i="1" s="1"/>
  <c r="E53" i="1" l="1"/>
  <c r="D53" i="1"/>
  <c r="F53" i="1" l="1"/>
  <c r="I53" i="1"/>
  <c r="J53" i="1" s="1"/>
  <c r="H53" i="1" l="1"/>
  <c r="B54" i="1" s="1"/>
  <c r="G53" i="1"/>
  <c r="K53" i="1" s="1"/>
  <c r="D54" i="1" l="1"/>
  <c r="E54" i="1"/>
  <c r="I54" i="1" l="1"/>
  <c r="J54" i="1" s="1"/>
  <c r="F54" i="1"/>
  <c r="H54" i="1" l="1"/>
  <c r="B55" i="1" s="1"/>
  <c r="G54" i="1"/>
  <c r="K54" i="1" s="1"/>
  <c r="E55" i="1" l="1"/>
  <c r="D55" i="1"/>
  <c r="I55" i="1" l="1"/>
  <c r="J55" i="1" s="1"/>
  <c r="F55" i="1"/>
  <c r="H55" i="1" l="1"/>
  <c r="B56" i="1" s="1"/>
  <c r="G55" i="1"/>
  <c r="K55" i="1" s="1"/>
  <c r="D56" i="1" l="1"/>
  <c r="E56" i="1"/>
  <c r="I56" i="1" l="1"/>
  <c r="J56" i="1" s="1"/>
  <c r="F56" i="1"/>
  <c r="G56" i="1" l="1"/>
  <c r="K56" i="1" s="1"/>
  <c r="H56" i="1"/>
  <c r="B57" i="1" s="1"/>
  <c r="E57" i="1" l="1"/>
  <c r="D57" i="1"/>
  <c r="I57" i="1" l="1"/>
  <c r="J57" i="1" s="1"/>
  <c r="F57" i="1"/>
  <c r="G57" i="1" l="1"/>
  <c r="K57" i="1" s="1"/>
  <c r="H57" i="1"/>
  <c r="B58" i="1" s="1"/>
  <c r="D58" i="1" l="1"/>
  <c r="E58" i="1"/>
  <c r="E60" i="1" l="1"/>
  <c r="I58" i="1"/>
  <c r="J58" i="1" s="1"/>
  <c r="J60" i="1" s="1"/>
  <c r="F58" i="1"/>
  <c r="H58" i="1" l="1"/>
  <c r="G58" i="1"/>
  <c r="G60" i="1" l="1"/>
  <c r="K58" i="1"/>
  <c r="K60" i="1" l="1"/>
  <c r="K7" i="1"/>
  <c r="B71" i="1" l="1"/>
  <c r="A83" i="1"/>
</calcChain>
</file>

<file path=xl/sharedStrings.xml><?xml version="1.0" encoding="utf-8"?>
<sst xmlns="http://schemas.openxmlformats.org/spreadsheetml/2006/main" count="40" uniqueCount="28">
  <si>
    <t>Week</t>
  </si>
  <si>
    <t>Number</t>
  </si>
  <si>
    <t>Demand</t>
  </si>
  <si>
    <t>Stock</t>
  </si>
  <si>
    <t>Safety /</t>
  </si>
  <si>
    <t>Order</t>
  </si>
  <si>
    <t>Average</t>
  </si>
  <si>
    <t>Storage</t>
  </si>
  <si>
    <t>Total</t>
  </si>
  <si>
    <t>at</t>
  </si>
  <si>
    <t xml:space="preserve">-out </t>
  </si>
  <si>
    <t>re-order</t>
  </si>
  <si>
    <t>Costs</t>
  </si>
  <si>
    <t>delivery</t>
  </si>
  <si>
    <t>Start</t>
  </si>
  <si>
    <t>quantity</t>
  </si>
  <si>
    <t>in stock</t>
  </si>
  <si>
    <t>Probability</t>
  </si>
  <si>
    <t>Expect</t>
  </si>
  <si>
    <t>level:</t>
  </si>
  <si>
    <t>Re-order?</t>
  </si>
  <si>
    <t xml:space="preserve">Re-order </t>
  </si>
  <si>
    <t>Inventory management simulation</t>
  </si>
  <si>
    <t>Parameters --&gt;</t>
  </si>
  <si>
    <t>End</t>
  </si>
  <si>
    <t>Re-Order Qty</t>
  </si>
  <si>
    <t>Total Costs</t>
  </si>
  <si>
    <t>Re-Order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</si>
</sst>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2"/>
      <color indexed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5" fillId="3" borderId="1" xfId="0" applyFont="1" applyFill="1" applyBorder="1"/>
    <xf numFmtId="0" fontId="5" fillId="3" borderId="2" xfId="0" applyFont="1" applyFill="1" applyBorder="1"/>
    <xf numFmtId="0" fontId="5" fillId="4" borderId="3" xfId="0" applyFont="1" applyFill="1" applyBorder="1"/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5" fillId="3" borderId="7" xfId="0" applyFont="1" applyFill="1" applyBorder="1"/>
    <xf numFmtId="1" fontId="10" fillId="3" borderId="7" xfId="0" applyNumberFormat="1" applyFont="1" applyFill="1" applyBorder="1" applyAlignment="1">
      <alignment horizontal="center"/>
    </xf>
    <xf numFmtId="9" fontId="0" fillId="3" borderId="2" xfId="1" applyFont="1" applyFill="1" applyBorder="1" applyAlignment="1">
      <alignment horizontal="center"/>
    </xf>
    <xf numFmtId="9" fontId="0" fillId="3" borderId="8" xfId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1" fillId="0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Main!$A$72:$A$80</c:f>
              <c:numCache>
                <c:formatCode>General</c:formatCode>
                <c:ptCount val="9"/>
                <c:pt idx="0">
                  <c:v>280</c:v>
                </c:pt>
                <c:pt idx="1">
                  <c:v>285</c:v>
                </c:pt>
                <c:pt idx="2">
                  <c:v>290</c:v>
                </c:pt>
                <c:pt idx="3">
                  <c:v>295</c:v>
                </c:pt>
                <c:pt idx="4">
                  <c:v>300</c:v>
                </c:pt>
                <c:pt idx="5">
                  <c:v>305</c:v>
                </c:pt>
                <c:pt idx="6">
                  <c:v>310</c:v>
                </c:pt>
                <c:pt idx="7">
                  <c:v>315</c:v>
                </c:pt>
                <c:pt idx="8">
                  <c:v>320</c:v>
                </c:pt>
              </c:numCache>
            </c:numRef>
          </c:cat>
          <c:val>
            <c:numRef>
              <c:f>Main!$B$72:$B$80</c:f>
              <c:numCache>
                <c:formatCode>General</c:formatCode>
                <c:ptCount val="9"/>
                <c:pt idx="0" formatCode="0">
                  <c:v>920.8</c:v>
                </c:pt>
                <c:pt idx="1">
                  <c:v>889.1</c:v>
                </c:pt>
                <c:pt idx="2">
                  <c:v>857.4</c:v>
                </c:pt>
                <c:pt idx="3">
                  <c:v>825.7</c:v>
                </c:pt>
                <c:pt idx="4">
                  <c:v>794</c:v>
                </c:pt>
                <c:pt idx="5">
                  <c:v>780.8</c:v>
                </c:pt>
                <c:pt idx="6">
                  <c:v>767.6</c:v>
                </c:pt>
                <c:pt idx="7">
                  <c:v>760.8</c:v>
                </c:pt>
                <c:pt idx="8">
                  <c:v>773.2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2-46A1-968A-136FEB510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801464"/>
        <c:axId val="589800152"/>
      </c:barChart>
      <c:catAx>
        <c:axId val="589801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00152"/>
        <c:crosses val="autoZero"/>
        <c:auto val="1"/>
        <c:lblAlgn val="ctr"/>
        <c:lblOffset val="100"/>
        <c:noMultiLvlLbl val="0"/>
      </c:catAx>
      <c:valAx>
        <c:axId val="58980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01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395287</xdr:colOff>
      <xdr:row>69</xdr:row>
      <xdr:rowOff>90487</xdr:rowOff>
    </xdr:from>
    <xdr:to>
      <xdr:col>9</xdr:col>
      <xdr:colOff>466725</xdr:colOff>
      <xdr:row>80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92"/>
  <sheetViews>
    <sheetView tabSelected="1" zoomScaleNormal="100" workbookViewId="0">
      <pane xSplit="1" ySplit="7" topLeftCell="B59" activePane="bottomRight" state="frozen"/>
      <selection pane="topRight" activeCell="B1" sqref="B1"/>
      <selection pane="bottomLeft" activeCell="A8" sqref="A8"/>
      <selection pane="bottomRight" activeCell="A71" sqref="A71:B80"/>
    </sheetView>
  </sheetViews>
  <sheetFormatPr defaultColWidth="9.140625" defaultRowHeight="12.75" x14ac:dyDescent="0.2"/>
  <cols>
    <col min="1" max="1" width="17.28515625" style="12" customWidth="1"/>
    <col min="2" max="2" width="17.28515625" style="6" customWidth="1"/>
    <col min="3" max="5" width="9.140625" style="6"/>
    <col min="6" max="6" width="10.85546875" style="6" customWidth="1"/>
    <col min="7" max="7" width="9.140625" style="6"/>
    <col min="8" max="8" width="11.42578125" style="6" customWidth="1"/>
    <col min="9" max="10" width="9.140625" style="6"/>
    <col min="11" max="11" width="9.7109375" style="6" bestFit="1" customWidth="1"/>
    <col min="12" max="16384" width="9.140625" style="2"/>
  </cols>
  <sheetData>
    <row r="1" spans="1:12" ht="18" x14ac:dyDescent="0.25">
      <c r="A1" s="9" t="s">
        <v>22</v>
      </c>
      <c r="B1" s="3"/>
      <c r="C1" s="3"/>
      <c r="D1"/>
      <c r="E1" s="3"/>
      <c r="F1" s="4"/>
      <c r="G1" s="3"/>
      <c r="H1" s="3"/>
      <c r="I1" s="3"/>
      <c r="J1" s="3"/>
      <c r="K1" s="3"/>
      <c r="L1" s="1"/>
    </row>
    <row r="2" spans="1:12" ht="16.5" thickBot="1" x14ac:dyDescent="0.3">
      <c r="A2" s="10"/>
      <c r="B2" s="3"/>
      <c r="C2" s="3"/>
      <c r="D2"/>
      <c r="E2" s="3"/>
      <c r="F2" s="3"/>
      <c r="G2" s="3"/>
      <c r="H2" s="3"/>
      <c r="I2" s="3"/>
      <c r="J2" s="3"/>
      <c r="K2" s="3"/>
      <c r="L2" s="1"/>
    </row>
    <row r="3" spans="1:12" s="8" customFormat="1" ht="15" x14ac:dyDescent="0.25">
      <c r="A3" s="11" t="s">
        <v>0</v>
      </c>
      <c r="B3" s="7" t="s">
        <v>1</v>
      </c>
      <c r="C3" s="7" t="s">
        <v>2</v>
      </c>
      <c r="D3" s="7" t="s">
        <v>1</v>
      </c>
      <c r="E3" s="7" t="s">
        <v>3</v>
      </c>
      <c r="F3" s="7" t="s">
        <v>4</v>
      </c>
      <c r="G3" s="7" t="s">
        <v>5</v>
      </c>
      <c r="H3" s="29" t="s">
        <v>21</v>
      </c>
      <c r="I3" s="7" t="s">
        <v>6</v>
      </c>
      <c r="J3" s="7" t="s">
        <v>7</v>
      </c>
      <c r="K3" s="7" t="s">
        <v>8</v>
      </c>
    </row>
    <row r="4" spans="1:12" s="8" customFormat="1" ht="15" x14ac:dyDescent="0.25">
      <c r="A4" s="11" t="s">
        <v>1</v>
      </c>
      <c r="B4" s="7" t="s">
        <v>9</v>
      </c>
      <c r="C4" s="7"/>
      <c r="D4" s="7" t="s">
        <v>9</v>
      </c>
      <c r="E4" s="7" t="s">
        <v>10</v>
      </c>
      <c r="F4" s="7" t="s">
        <v>11</v>
      </c>
      <c r="G4" s="7" t="s">
        <v>12</v>
      </c>
      <c r="H4" s="30" t="s">
        <v>13</v>
      </c>
      <c r="I4" s="7" t="s">
        <v>1</v>
      </c>
      <c r="J4" s="7" t="s">
        <v>12</v>
      </c>
      <c r="K4" s="7" t="s">
        <v>12</v>
      </c>
    </row>
    <row r="5" spans="1:12" s="8" customFormat="1" ht="15" x14ac:dyDescent="0.25">
      <c r="A5" s="11"/>
      <c r="B5" s="7" t="s">
        <v>14</v>
      </c>
      <c r="C5" s="7"/>
      <c r="D5" s="7" t="s">
        <v>24</v>
      </c>
      <c r="E5" s="7" t="s">
        <v>12</v>
      </c>
      <c r="F5" s="7" t="s">
        <v>19</v>
      </c>
      <c r="G5" s="7"/>
      <c r="H5" s="30" t="s">
        <v>15</v>
      </c>
      <c r="I5" s="7" t="s">
        <v>16</v>
      </c>
      <c r="J5" s="7"/>
      <c r="K5" s="7"/>
    </row>
    <row r="6" spans="1:12" ht="16.5" thickBot="1" x14ac:dyDescent="0.3">
      <c r="A6" s="10"/>
      <c r="B6" s="3"/>
      <c r="C6" s="3"/>
      <c r="D6"/>
      <c r="E6" s="3"/>
      <c r="F6" s="3" t="s">
        <v>20</v>
      </c>
      <c r="G6" s="3"/>
      <c r="H6" s="31"/>
      <c r="I6" s="3"/>
      <c r="J6" s="3"/>
      <c r="K6" s="3"/>
      <c r="L6" s="1"/>
    </row>
    <row r="7" spans="1:12" ht="16.5" thickBot="1" x14ac:dyDescent="0.3">
      <c r="A7" s="33" t="s">
        <v>23</v>
      </c>
      <c r="B7" s="22">
        <v>500</v>
      </c>
      <c r="C7" s="22"/>
      <c r="D7" s="22"/>
      <c r="E7" s="22">
        <v>8</v>
      </c>
      <c r="F7" s="22">
        <v>300</v>
      </c>
      <c r="G7" s="22">
        <v>250</v>
      </c>
      <c r="H7" s="32">
        <v>285</v>
      </c>
      <c r="I7" s="27"/>
      <c r="J7" s="22">
        <v>2</v>
      </c>
      <c r="K7" s="35">
        <f>AVERAGE(K9:K58)</f>
        <v>889.1</v>
      </c>
      <c r="L7" s="8"/>
    </row>
    <row r="8" spans="1:12" ht="15.75" x14ac:dyDescent="0.25">
      <c r="A8" s="10"/>
      <c r="B8" s="3"/>
      <c r="C8" s="3"/>
      <c r="D8"/>
      <c r="E8" s="3"/>
      <c r="F8" s="3"/>
      <c r="G8" s="3"/>
      <c r="H8" s="28"/>
      <c r="I8" s="3"/>
      <c r="J8" s="3"/>
      <c r="K8" s="28"/>
      <c r="L8" s="1"/>
    </row>
    <row r="9" spans="1:12" ht="15.75" x14ac:dyDescent="0.25">
      <c r="A9" s="10">
        <v>1</v>
      </c>
      <c r="B9" s="3">
        <f>B7</f>
        <v>500</v>
      </c>
      <c r="C9">
        <v>400</v>
      </c>
      <c r="D9">
        <f>IF(B9-C9&gt;0,B9-C9,0)</f>
        <v>100</v>
      </c>
      <c r="E9" s="3">
        <f>IF(C9&gt;B9,(C9-B9)*E$7,0)</f>
        <v>0</v>
      </c>
      <c r="F9" s="3">
        <f>IF(D9&lt;F$7,1,0)</f>
        <v>1</v>
      </c>
      <c r="G9" s="3">
        <f>F9*G$7</f>
        <v>250</v>
      </c>
      <c r="H9" s="3">
        <f>F9*H$7</f>
        <v>285</v>
      </c>
      <c r="I9" s="3">
        <f>(D9+B9)/2</f>
        <v>300</v>
      </c>
      <c r="J9" s="3">
        <f>I9*J$7</f>
        <v>600</v>
      </c>
      <c r="K9" s="5">
        <f>E9+G9+J9</f>
        <v>850</v>
      </c>
      <c r="L9" s="1"/>
    </row>
    <row r="10" spans="1:12" ht="15.75" x14ac:dyDescent="0.25">
      <c r="A10" s="10">
        <v>2</v>
      </c>
      <c r="B10" s="3">
        <f>D9+H9</f>
        <v>385</v>
      </c>
      <c r="C10">
        <v>300</v>
      </c>
      <c r="D10">
        <f>IF(B10-C10&gt;0,B10-C10,0)</f>
        <v>85</v>
      </c>
      <c r="E10" s="3">
        <f>IF(C10&gt;B10,(C10-B10)*E$7,0)</f>
        <v>0</v>
      </c>
      <c r="F10" s="3">
        <f>IF(D10&lt;F$7,1,0)</f>
        <v>1</v>
      </c>
      <c r="G10" s="3">
        <f>F10*G$7</f>
        <v>250</v>
      </c>
      <c r="H10" s="3">
        <f>F10*H$7</f>
        <v>285</v>
      </c>
      <c r="I10" s="3">
        <f>(D10+B10)/2</f>
        <v>235</v>
      </c>
      <c r="J10" s="3">
        <f>I10*J$7</f>
        <v>470</v>
      </c>
      <c r="K10" s="5">
        <f>E10+G10+J10</f>
        <v>720</v>
      </c>
      <c r="L10" s="1"/>
    </row>
    <row r="11" spans="1:12" ht="15.75" x14ac:dyDescent="0.25">
      <c r="A11" s="10">
        <v>3</v>
      </c>
      <c r="B11" s="3">
        <f t="shared" ref="B11:B58" si="0">D10+H10</f>
        <v>370</v>
      </c>
      <c r="C11">
        <v>400</v>
      </c>
      <c r="D11">
        <f t="shared" ref="D11:D58" si="1">IF(B11-C11&gt;0,B11-C11,0)</f>
        <v>0</v>
      </c>
      <c r="E11" s="3">
        <f t="shared" ref="E11:E58" si="2">IF(C11&gt;B11,(C11-B11)*E$7,0)</f>
        <v>240</v>
      </c>
      <c r="F11" s="3">
        <f t="shared" ref="F11:F58" si="3">IF(D11&lt;F$7,1,0)</f>
        <v>1</v>
      </c>
      <c r="G11" s="3">
        <f t="shared" ref="G11:G58" si="4">F11*G$7</f>
        <v>250</v>
      </c>
      <c r="H11" s="3">
        <f t="shared" ref="H11:H58" si="5">F11*H$7</f>
        <v>285</v>
      </c>
      <c r="I11" s="3">
        <f t="shared" ref="I11:I58" si="6">(D11+B11)/2</f>
        <v>185</v>
      </c>
      <c r="J11" s="3">
        <f t="shared" ref="J11:J58" si="7">I11*J$7</f>
        <v>370</v>
      </c>
      <c r="K11" s="5">
        <f t="shared" ref="K11:K58" si="8">E11+G11+J11</f>
        <v>860</v>
      </c>
      <c r="L11" s="1"/>
    </row>
    <row r="12" spans="1:12" ht="15.75" x14ac:dyDescent="0.25">
      <c r="A12" s="10">
        <v>4</v>
      </c>
      <c r="B12" s="3">
        <f t="shared" si="0"/>
        <v>285</v>
      </c>
      <c r="C12">
        <v>400</v>
      </c>
      <c r="D12">
        <f t="shared" si="1"/>
        <v>0</v>
      </c>
      <c r="E12" s="3">
        <f t="shared" si="2"/>
        <v>920</v>
      </c>
      <c r="F12" s="3">
        <f t="shared" si="3"/>
        <v>1</v>
      </c>
      <c r="G12" s="3">
        <f t="shared" si="4"/>
        <v>250</v>
      </c>
      <c r="H12" s="3">
        <f t="shared" si="5"/>
        <v>285</v>
      </c>
      <c r="I12" s="3">
        <f t="shared" si="6"/>
        <v>142.5</v>
      </c>
      <c r="J12" s="3">
        <f t="shared" si="7"/>
        <v>285</v>
      </c>
      <c r="K12" s="5">
        <f t="shared" si="8"/>
        <v>1455</v>
      </c>
      <c r="L12" s="1"/>
    </row>
    <row r="13" spans="1:12" ht="15.75" x14ac:dyDescent="0.25">
      <c r="A13" s="10">
        <v>5</v>
      </c>
      <c r="B13" s="3">
        <f t="shared" si="0"/>
        <v>285</v>
      </c>
      <c r="C13">
        <v>300</v>
      </c>
      <c r="D13">
        <f t="shared" si="1"/>
        <v>0</v>
      </c>
      <c r="E13" s="3">
        <f t="shared" si="2"/>
        <v>120</v>
      </c>
      <c r="F13" s="3">
        <f t="shared" si="3"/>
        <v>1</v>
      </c>
      <c r="G13" s="3">
        <f t="shared" si="4"/>
        <v>250</v>
      </c>
      <c r="H13" s="3">
        <f t="shared" si="5"/>
        <v>285</v>
      </c>
      <c r="I13" s="3">
        <f t="shared" si="6"/>
        <v>142.5</v>
      </c>
      <c r="J13" s="3">
        <f t="shared" si="7"/>
        <v>285</v>
      </c>
      <c r="K13" s="5">
        <f t="shared" si="8"/>
        <v>655</v>
      </c>
      <c r="L13" s="1"/>
    </row>
    <row r="14" spans="1:12" ht="15.75" x14ac:dyDescent="0.25">
      <c r="A14" s="10">
        <v>6</v>
      </c>
      <c r="B14" s="3">
        <f t="shared" si="0"/>
        <v>285</v>
      </c>
      <c r="C14">
        <v>300</v>
      </c>
      <c r="D14">
        <f t="shared" si="1"/>
        <v>0</v>
      </c>
      <c r="E14" s="3">
        <f t="shared" si="2"/>
        <v>120</v>
      </c>
      <c r="F14" s="3">
        <f t="shared" si="3"/>
        <v>1</v>
      </c>
      <c r="G14" s="3">
        <f t="shared" si="4"/>
        <v>250</v>
      </c>
      <c r="H14" s="3">
        <f t="shared" si="5"/>
        <v>285</v>
      </c>
      <c r="I14" s="3">
        <f t="shared" si="6"/>
        <v>142.5</v>
      </c>
      <c r="J14" s="3">
        <f t="shared" si="7"/>
        <v>285</v>
      </c>
      <c r="K14" s="5">
        <f t="shared" si="8"/>
        <v>655</v>
      </c>
      <c r="L14" s="1"/>
    </row>
    <row r="15" spans="1:12" ht="15.75" x14ac:dyDescent="0.25">
      <c r="A15" s="10">
        <v>7</v>
      </c>
      <c r="B15" s="3">
        <f t="shared" si="0"/>
        <v>285</v>
      </c>
      <c r="C15">
        <v>400</v>
      </c>
      <c r="D15">
        <f t="shared" si="1"/>
        <v>0</v>
      </c>
      <c r="E15" s="3">
        <f t="shared" si="2"/>
        <v>920</v>
      </c>
      <c r="F15" s="3">
        <f t="shared" si="3"/>
        <v>1</v>
      </c>
      <c r="G15" s="3">
        <f t="shared" si="4"/>
        <v>250</v>
      </c>
      <c r="H15" s="3">
        <f t="shared" si="5"/>
        <v>285</v>
      </c>
      <c r="I15" s="3">
        <f t="shared" si="6"/>
        <v>142.5</v>
      </c>
      <c r="J15" s="3">
        <f t="shared" si="7"/>
        <v>285</v>
      </c>
      <c r="K15" s="5">
        <f t="shared" si="8"/>
        <v>1455</v>
      </c>
      <c r="L15" s="1"/>
    </row>
    <row r="16" spans="1:12" ht="15.75" x14ac:dyDescent="0.25">
      <c r="A16" s="10">
        <v>8</v>
      </c>
      <c r="B16" s="3">
        <f t="shared" si="0"/>
        <v>285</v>
      </c>
      <c r="C16">
        <v>300</v>
      </c>
      <c r="D16">
        <f t="shared" si="1"/>
        <v>0</v>
      </c>
      <c r="E16" s="3">
        <f t="shared" si="2"/>
        <v>120</v>
      </c>
      <c r="F16" s="3">
        <f t="shared" si="3"/>
        <v>1</v>
      </c>
      <c r="G16" s="3">
        <f t="shared" si="4"/>
        <v>250</v>
      </c>
      <c r="H16" s="3">
        <f t="shared" si="5"/>
        <v>285</v>
      </c>
      <c r="I16" s="3">
        <f t="shared" si="6"/>
        <v>142.5</v>
      </c>
      <c r="J16" s="3">
        <f t="shared" si="7"/>
        <v>285</v>
      </c>
      <c r="K16" s="5">
        <f t="shared" si="8"/>
        <v>655</v>
      </c>
      <c r="L16" s="1"/>
    </row>
    <row r="17" spans="1:12" ht="15.75" x14ac:dyDescent="0.25">
      <c r="A17" s="10">
        <v>9</v>
      </c>
      <c r="B17" s="3">
        <f t="shared" si="0"/>
        <v>285</v>
      </c>
      <c r="C17">
        <v>400</v>
      </c>
      <c r="D17">
        <f t="shared" si="1"/>
        <v>0</v>
      </c>
      <c r="E17" s="3">
        <f t="shared" si="2"/>
        <v>920</v>
      </c>
      <c r="F17" s="3">
        <f t="shared" si="3"/>
        <v>1</v>
      </c>
      <c r="G17" s="3">
        <f t="shared" si="4"/>
        <v>250</v>
      </c>
      <c r="H17" s="3">
        <f t="shared" si="5"/>
        <v>285</v>
      </c>
      <c r="I17" s="3">
        <f t="shared" si="6"/>
        <v>142.5</v>
      </c>
      <c r="J17" s="3">
        <f t="shared" si="7"/>
        <v>285</v>
      </c>
      <c r="K17" s="5">
        <f t="shared" si="8"/>
        <v>1455</v>
      </c>
      <c r="L17" s="1"/>
    </row>
    <row r="18" spans="1:12" ht="15.75" x14ac:dyDescent="0.25">
      <c r="A18" s="10">
        <v>10</v>
      </c>
      <c r="B18" s="3">
        <f t="shared" si="0"/>
        <v>285</v>
      </c>
      <c r="C18">
        <v>200</v>
      </c>
      <c r="D18">
        <f t="shared" si="1"/>
        <v>85</v>
      </c>
      <c r="E18" s="3">
        <f t="shared" si="2"/>
        <v>0</v>
      </c>
      <c r="F18" s="3">
        <f t="shared" si="3"/>
        <v>1</v>
      </c>
      <c r="G18" s="3">
        <f t="shared" si="4"/>
        <v>250</v>
      </c>
      <c r="H18" s="3">
        <f t="shared" si="5"/>
        <v>285</v>
      </c>
      <c r="I18" s="3">
        <f t="shared" si="6"/>
        <v>185</v>
      </c>
      <c r="J18" s="3">
        <f t="shared" si="7"/>
        <v>370</v>
      </c>
      <c r="K18" s="5">
        <f t="shared" si="8"/>
        <v>620</v>
      </c>
      <c r="L18" s="1"/>
    </row>
    <row r="19" spans="1:12" ht="15.75" x14ac:dyDescent="0.25">
      <c r="A19" s="10">
        <v>11</v>
      </c>
      <c r="B19" s="3">
        <f t="shared" si="0"/>
        <v>370</v>
      </c>
      <c r="C19">
        <v>400</v>
      </c>
      <c r="D19">
        <f t="shared" si="1"/>
        <v>0</v>
      </c>
      <c r="E19" s="3">
        <f t="shared" si="2"/>
        <v>240</v>
      </c>
      <c r="F19" s="3">
        <f t="shared" si="3"/>
        <v>1</v>
      </c>
      <c r="G19" s="3">
        <f t="shared" si="4"/>
        <v>250</v>
      </c>
      <c r="H19" s="3">
        <f t="shared" si="5"/>
        <v>285</v>
      </c>
      <c r="I19" s="3">
        <f t="shared" si="6"/>
        <v>185</v>
      </c>
      <c r="J19" s="3">
        <f t="shared" si="7"/>
        <v>370</v>
      </c>
      <c r="K19" s="5">
        <f t="shared" si="8"/>
        <v>860</v>
      </c>
      <c r="L19" s="1"/>
    </row>
    <row r="20" spans="1:12" ht="15.75" x14ac:dyDescent="0.25">
      <c r="A20" s="10">
        <v>12</v>
      </c>
      <c r="B20" s="3">
        <f t="shared" si="0"/>
        <v>285</v>
      </c>
      <c r="C20">
        <v>300</v>
      </c>
      <c r="D20">
        <f t="shared" si="1"/>
        <v>0</v>
      </c>
      <c r="E20" s="3">
        <f t="shared" si="2"/>
        <v>120</v>
      </c>
      <c r="F20" s="3">
        <f t="shared" si="3"/>
        <v>1</v>
      </c>
      <c r="G20" s="3">
        <f t="shared" si="4"/>
        <v>250</v>
      </c>
      <c r="H20" s="3">
        <f t="shared" si="5"/>
        <v>285</v>
      </c>
      <c r="I20" s="3">
        <f t="shared" si="6"/>
        <v>142.5</v>
      </c>
      <c r="J20" s="3">
        <f t="shared" si="7"/>
        <v>285</v>
      </c>
      <c r="K20" s="5">
        <f t="shared" si="8"/>
        <v>655</v>
      </c>
      <c r="L20" s="1"/>
    </row>
    <row r="21" spans="1:12" ht="15.75" x14ac:dyDescent="0.25">
      <c r="A21" s="10">
        <v>13</v>
      </c>
      <c r="B21" s="3">
        <f t="shared" si="0"/>
        <v>285</v>
      </c>
      <c r="C21">
        <v>400</v>
      </c>
      <c r="D21">
        <f t="shared" si="1"/>
        <v>0</v>
      </c>
      <c r="E21" s="3">
        <f t="shared" si="2"/>
        <v>920</v>
      </c>
      <c r="F21" s="3">
        <f t="shared" si="3"/>
        <v>1</v>
      </c>
      <c r="G21" s="3">
        <f t="shared" si="4"/>
        <v>250</v>
      </c>
      <c r="H21" s="3">
        <f t="shared" si="5"/>
        <v>285</v>
      </c>
      <c r="I21" s="3">
        <f t="shared" si="6"/>
        <v>142.5</v>
      </c>
      <c r="J21" s="3">
        <f t="shared" si="7"/>
        <v>285</v>
      </c>
      <c r="K21" s="5">
        <f t="shared" si="8"/>
        <v>1455</v>
      </c>
      <c r="L21" s="1"/>
    </row>
    <row r="22" spans="1:12" ht="15.75" x14ac:dyDescent="0.25">
      <c r="A22" s="10">
        <v>14</v>
      </c>
      <c r="B22" s="3">
        <f t="shared" si="0"/>
        <v>285</v>
      </c>
      <c r="C22">
        <v>300</v>
      </c>
      <c r="D22">
        <f t="shared" si="1"/>
        <v>0</v>
      </c>
      <c r="E22" s="3">
        <f t="shared" si="2"/>
        <v>120</v>
      </c>
      <c r="F22" s="3">
        <f t="shared" si="3"/>
        <v>1</v>
      </c>
      <c r="G22" s="3">
        <f t="shared" si="4"/>
        <v>250</v>
      </c>
      <c r="H22" s="3">
        <f t="shared" si="5"/>
        <v>285</v>
      </c>
      <c r="I22" s="3">
        <f t="shared" si="6"/>
        <v>142.5</v>
      </c>
      <c r="J22" s="3">
        <f t="shared" si="7"/>
        <v>285</v>
      </c>
      <c r="K22" s="5">
        <f t="shared" si="8"/>
        <v>655</v>
      </c>
      <c r="L22" s="1"/>
    </row>
    <row r="23" spans="1:12" ht="15.75" x14ac:dyDescent="0.25">
      <c r="A23" s="10">
        <v>15</v>
      </c>
      <c r="B23" s="3">
        <f t="shared" si="0"/>
        <v>285</v>
      </c>
      <c r="C23">
        <v>400</v>
      </c>
      <c r="D23">
        <f t="shared" si="1"/>
        <v>0</v>
      </c>
      <c r="E23" s="3">
        <f t="shared" si="2"/>
        <v>920</v>
      </c>
      <c r="F23" s="3">
        <f t="shared" si="3"/>
        <v>1</v>
      </c>
      <c r="G23" s="3">
        <f t="shared" si="4"/>
        <v>250</v>
      </c>
      <c r="H23" s="3">
        <f t="shared" si="5"/>
        <v>285</v>
      </c>
      <c r="I23" s="3">
        <f t="shared" si="6"/>
        <v>142.5</v>
      </c>
      <c r="J23" s="3">
        <f t="shared" si="7"/>
        <v>285</v>
      </c>
      <c r="K23" s="5">
        <f t="shared" si="8"/>
        <v>1455</v>
      </c>
      <c r="L23" s="1"/>
    </row>
    <row r="24" spans="1:12" ht="15.75" x14ac:dyDescent="0.25">
      <c r="A24" s="10">
        <v>16</v>
      </c>
      <c r="B24" s="3">
        <f t="shared" si="0"/>
        <v>285</v>
      </c>
      <c r="C24">
        <v>400</v>
      </c>
      <c r="D24">
        <f t="shared" si="1"/>
        <v>0</v>
      </c>
      <c r="E24" s="3">
        <f t="shared" si="2"/>
        <v>920</v>
      </c>
      <c r="F24" s="3">
        <f t="shared" si="3"/>
        <v>1</v>
      </c>
      <c r="G24" s="3">
        <f t="shared" si="4"/>
        <v>250</v>
      </c>
      <c r="H24" s="3">
        <f t="shared" si="5"/>
        <v>285</v>
      </c>
      <c r="I24" s="3">
        <f t="shared" si="6"/>
        <v>142.5</v>
      </c>
      <c r="J24" s="3">
        <f t="shared" si="7"/>
        <v>285</v>
      </c>
      <c r="K24" s="5">
        <f t="shared" si="8"/>
        <v>1455</v>
      </c>
      <c r="L24" s="1"/>
    </row>
    <row r="25" spans="1:12" ht="15.75" x14ac:dyDescent="0.25">
      <c r="A25" s="10">
        <v>17</v>
      </c>
      <c r="B25" s="3">
        <f t="shared" si="0"/>
        <v>285</v>
      </c>
      <c r="C25">
        <v>200</v>
      </c>
      <c r="D25">
        <f t="shared" si="1"/>
        <v>85</v>
      </c>
      <c r="E25" s="3">
        <f t="shared" si="2"/>
        <v>0</v>
      </c>
      <c r="F25" s="3">
        <f t="shared" si="3"/>
        <v>1</v>
      </c>
      <c r="G25" s="3">
        <f t="shared" si="4"/>
        <v>250</v>
      </c>
      <c r="H25" s="3">
        <f t="shared" si="5"/>
        <v>285</v>
      </c>
      <c r="I25" s="3">
        <f t="shared" si="6"/>
        <v>185</v>
      </c>
      <c r="J25" s="3">
        <f t="shared" si="7"/>
        <v>370</v>
      </c>
      <c r="K25" s="5">
        <f t="shared" si="8"/>
        <v>620</v>
      </c>
      <c r="L25" s="1"/>
    </row>
    <row r="26" spans="1:12" ht="15.75" x14ac:dyDescent="0.25">
      <c r="A26" s="10">
        <v>18</v>
      </c>
      <c r="B26" s="3">
        <f t="shared" si="0"/>
        <v>370</v>
      </c>
      <c r="C26">
        <v>400</v>
      </c>
      <c r="D26">
        <f t="shared" si="1"/>
        <v>0</v>
      </c>
      <c r="E26" s="3">
        <f t="shared" si="2"/>
        <v>240</v>
      </c>
      <c r="F26" s="3">
        <f t="shared" si="3"/>
        <v>1</v>
      </c>
      <c r="G26" s="3">
        <f t="shared" si="4"/>
        <v>250</v>
      </c>
      <c r="H26" s="3">
        <f t="shared" si="5"/>
        <v>285</v>
      </c>
      <c r="I26" s="3">
        <f t="shared" si="6"/>
        <v>185</v>
      </c>
      <c r="J26" s="3">
        <f t="shared" si="7"/>
        <v>370</v>
      </c>
      <c r="K26" s="5">
        <f t="shared" si="8"/>
        <v>860</v>
      </c>
      <c r="L26" s="1"/>
    </row>
    <row r="27" spans="1:12" ht="15.75" x14ac:dyDescent="0.25">
      <c r="A27" s="10">
        <v>19</v>
      </c>
      <c r="B27" s="3">
        <f t="shared" si="0"/>
        <v>285</v>
      </c>
      <c r="C27">
        <v>300</v>
      </c>
      <c r="D27">
        <f t="shared" si="1"/>
        <v>0</v>
      </c>
      <c r="E27" s="3">
        <f t="shared" si="2"/>
        <v>120</v>
      </c>
      <c r="F27" s="3">
        <f t="shared" si="3"/>
        <v>1</v>
      </c>
      <c r="G27" s="3">
        <f t="shared" si="4"/>
        <v>250</v>
      </c>
      <c r="H27" s="3">
        <f t="shared" si="5"/>
        <v>285</v>
      </c>
      <c r="I27" s="3">
        <f t="shared" si="6"/>
        <v>142.5</v>
      </c>
      <c r="J27" s="3">
        <f t="shared" si="7"/>
        <v>285</v>
      </c>
      <c r="K27" s="5">
        <f t="shared" si="8"/>
        <v>655</v>
      </c>
      <c r="L27" s="1"/>
    </row>
    <row r="28" spans="1:12" ht="15.75" x14ac:dyDescent="0.25">
      <c r="A28" s="10">
        <v>20</v>
      </c>
      <c r="B28" s="3">
        <f t="shared" si="0"/>
        <v>285</v>
      </c>
      <c r="C28">
        <v>300</v>
      </c>
      <c r="D28">
        <f t="shared" si="1"/>
        <v>0</v>
      </c>
      <c r="E28" s="3">
        <f t="shared" si="2"/>
        <v>120</v>
      </c>
      <c r="F28" s="3">
        <f t="shared" si="3"/>
        <v>1</v>
      </c>
      <c r="G28" s="3">
        <f t="shared" si="4"/>
        <v>250</v>
      </c>
      <c r="H28" s="3">
        <f t="shared" si="5"/>
        <v>285</v>
      </c>
      <c r="I28" s="3">
        <f t="shared" si="6"/>
        <v>142.5</v>
      </c>
      <c r="J28" s="3">
        <f t="shared" si="7"/>
        <v>285</v>
      </c>
      <c r="K28" s="5">
        <f t="shared" si="8"/>
        <v>655</v>
      </c>
      <c r="L28" s="1"/>
    </row>
    <row r="29" spans="1:12" ht="15.75" x14ac:dyDescent="0.25">
      <c r="A29" s="10">
        <v>21</v>
      </c>
      <c r="B29" s="3">
        <f t="shared" si="0"/>
        <v>285</v>
      </c>
      <c r="C29">
        <v>300</v>
      </c>
      <c r="D29">
        <f t="shared" si="1"/>
        <v>0</v>
      </c>
      <c r="E29" s="3">
        <f t="shared" si="2"/>
        <v>120</v>
      </c>
      <c r="F29" s="3">
        <f t="shared" si="3"/>
        <v>1</v>
      </c>
      <c r="G29" s="3">
        <f t="shared" si="4"/>
        <v>250</v>
      </c>
      <c r="H29" s="3">
        <f t="shared" si="5"/>
        <v>285</v>
      </c>
      <c r="I29" s="3">
        <f t="shared" si="6"/>
        <v>142.5</v>
      </c>
      <c r="J29" s="3">
        <f t="shared" si="7"/>
        <v>285</v>
      </c>
      <c r="K29" s="5">
        <f t="shared" si="8"/>
        <v>655</v>
      </c>
      <c r="L29" s="1"/>
    </row>
    <row r="30" spans="1:12" ht="15.75" x14ac:dyDescent="0.25">
      <c r="A30" s="10">
        <v>22</v>
      </c>
      <c r="B30" s="3">
        <f t="shared" si="0"/>
        <v>285</v>
      </c>
      <c r="C30">
        <v>300</v>
      </c>
      <c r="D30">
        <f t="shared" si="1"/>
        <v>0</v>
      </c>
      <c r="E30" s="3">
        <f t="shared" si="2"/>
        <v>120</v>
      </c>
      <c r="F30" s="3">
        <f t="shared" si="3"/>
        <v>1</v>
      </c>
      <c r="G30" s="3">
        <f t="shared" si="4"/>
        <v>250</v>
      </c>
      <c r="H30" s="3">
        <f t="shared" si="5"/>
        <v>285</v>
      </c>
      <c r="I30" s="3">
        <f t="shared" si="6"/>
        <v>142.5</v>
      </c>
      <c r="J30" s="3">
        <f t="shared" si="7"/>
        <v>285</v>
      </c>
      <c r="K30" s="5">
        <f t="shared" si="8"/>
        <v>655</v>
      </c>
      <c r="L30" s="1"/>
    </row>
    <row r="31" spans="1:12" ht="15.75" x14ac:dyDescent="0.25">
      <c r="A31" s="10">
        <v>23</v>
      </c>
      <c r="B31" s="3">
        <f t="shared" si="0"/>
        <v>285</v>
      </c>
      <c r="C31">
        <v>400</v>
      </c>
      <c r="D31">
        <f t="shared" si="1"/>
        <v>0</v>
      </c>
      <c r="E31" s="3">
        <f t="shared" si="2"/>
        <v>920</v>
      </c>
      <c r="F31" s="3">
        <f t="shared" si="3"/>
        <v>1</v>
      </c>
      <c r="G31" s="3">
        <f t="shared" si="4"/>
        <v>250</v>
      </c>
      <c r="H31" s="3">
        <f t="shared" si="5"/>
        <v>285</v>
      </c>
      <c r="I31" s="3">
        <f t="shared" si="6"/>
        <v>142.5</v>
      </c>
      <c r="J31" s="3">
        <f t="shared" si="7"/>
        <v>285</v>
      </c>
      <c r="K31" s="5">
        <f t="shared" si="8"/>
        <v>1455</v>
      </c>
      <c r="L31" s="1"/>
    </row>
    <row r="32" spans="1:12" ht="15.75" x14ac:dyDescent="0.25">
      <c r="A32" s="10">
        <v>24</v>
      </c>
      <c r="B32" s="3">
        <f t="shared" si="0"/>
        <v>285</v>
      </c>
      <c r="C32">
        <v>300</v>
      </c>
      <c r="D32">
        <f t="shared" si="1"/>
        <v>0</v>
      </c>
      <c r="E32" s="3">
        <f t="shared" si="2"/>
        <v>120</v>
      </c>
      <c r="F32" s="3">
        <f t="shared" si="3"/>
        <v>1</v>
      </c>
      <c r="G32" s="3">
        <f t="shared" si="4"/>
        <v>250</v>
      </c>
      <c r="H32" s="3">
        <f t="shared" si="5"/>
        <v>285</v>
      </c>
      <c r="I32" s="3">
        <f t="shared" si="6"/>
        <v>142.5</v>
      </c>
      <c r="J32" s="3">
        <f t="shared" si="7"/>
        <v>285</v>
      </c>
      <c r="K32" s="5">
        <f t="shared" si="8"/>
        <v>655</v>
      </c>
      <c r="L32" s="1"/>
    </row>
    <row r="33" spans="1:12" ht="15.75" x14ac:dyDescent="0.25">
      <c r="A33" s="10">
        <v>25</v>
      </c>
      <c r="B33" s="3">
        <f t="shared" si="0"/>
        <v>285</v>
      </c>
      <c r="C33">
        <v>400</v>
      </c>
      <c r="D33">
        <f t="shared" si="1"/>
        <v>0</v>
      </c>
      <c r="E33" s="3">
        <f t="shared" si="2"/>
        <v>920</v>
      </c>
      <c r="F33" s="3">
        <f t="shared" si="3"/>
        <v>1</v>
      </c>
      <c r="G33" s="3">
        <f t="shared" si="4"/>
        <v>250</v>
      </c>
      <c r="H33" s="3">
        <f t="shared" si="5"/>
        <v>285</v>
      </c>
      <c r="I33" s="3">
        <f t="shared" si="6"/>
        <v>142.5</v>
      </c>
      <c r="J33" s="3">
        <f t="shared" si="7"/>
        <v>285</v>
      </c>
      <c r="K33" s="5">
        <f t="shared" si="8"/>
        <v>1455</v>
      </c>
      <c r="L33" s="1"/>
    </row>
    <row r="34" spans="1:12" ht="15.75" x14ac:dyDescent="0.25">
      <c r="A34" s="10">
        <v>26</v>
      </c>
      <c r="B34" s="3">
        <f t="shared" si="0"/>
        <v>285</v>
      </c>
      <c r="C34">
        <v>300</v>
      </c>
      <c r="D34">
        <f t="shared" si="1"/>
        <v>0</v>
      </c>
      <c r="E34" s="3">
        <f t="shared" si="2"/>
        <v>120</v>
      </c>
      <c r="F34" s="3">
        <f t="shared" si="3"/>
        <v>1</v>
      </c>
      <c r="G34" s="3">
        <f t="shared" si="4"/>
        <v>250</v>
      </c>
      <c r="H34" s="3">
        <f t="shared" si="5"/>
        <v>285</v>
      </c>
      <c r="I34" s="3">
        <f t="shared" si="6"/>
        <v>142.5</v>
      </c>
      <c r="J34" s="3">
        <f t="shared" si="7"/>
        <v>285</v>
      </c>
      <c r="K34" s="5">
        <f t="shared" si="8"/>
        <v>655</v>
      </c>
      <c r="L34" s="1"/>
    </row>
    <row r="35" spans="1:12" ht="15.75" x14ac:dyDescent="0.25">
      <c r="A35" s="10">
        <v>27</v>
      </c>
      <c r="B35" s="3">
        <f t="shared" si="0"/>
        <v>285</v>
      </c>
      <c r="C35">
        <v>300</v>
      </c>
      <c r="D35">
        <f t="shared" si="1"/>
        <v>0</v>
      </c>
      <c r="E35" s="3">
        <f t="shared" si="2"/>
        <v>120</v>
      </c>
      <c r="F35" s="3">
        <f t="shared" si="3"/>
        <v>1</v>
      </c>
      <c r="G35" s="3">
        <f t="shared" si="4"/>
        <v>250</v>
      </c>
      <c r="H35" s="3">
        <f t="shared" si="5"/>
        <v>285</v>
      </c>
      <c r="I35" s="3">
        <f t="shared" si="6"/>
        <v>142.5</v>
      </c>
      <c r="J35" s="3">
        <f t="shared" si="7"/>
        <v>285</v>
      </c>
      <c r="K35" s="5">
        <f t="shared" si="8"/>
        <v>655</v>
      </c>
      <c r="L35" s="1"/>
    </row>
    <row r="36" spans="1:12" ht="15.75" x14ac:dyDescent="0.25">
      <c r="A36" s="10">
        <v>28</v>
      </c>
      <c r="B36" s="3">
        <f t="shared" si="0"/>
        <v>285</v>
      </c>
      <c r="C36">
        <v>300</v>
      </c>
      <c r="D36">
        <f t="shared" si="1"/>
        <v>0</v>
      </c>
      <c r="E36" s="3">
        <f t="shared" si="2"/>
        <v>120</v>
      </c>
      <c r="F36" s="3">
        <f t="shared" si="3"/>
        <v>1</v>
      </c>
      <c r="G36" s="3">
        <f t="shared" si="4"/>
        <v>250</v>
      </c>
      <c r="H36" s="3">
        <f t="shared" si="5"/>
        <v>285</v>
      </c>
      <c r="I36" s="3">
        <f t="shared" si="6"/>
        <v>142.5</v>
      </c>
      <c r="J36" s="3">
        <f t="shared" si="7"/>
        <v>285</v>
      </c>
      <c r="K36" s="5">
        <f t="shared" si="8"/>
        <v>655</v>
      </c>
      <c r="L36" s="1"/>
    </row>
    <row r="37" spans="1:12" ht="15.75" x14ac:dyDescent="0.25">
      <c r="A37" s="10">
        <v>29</v>
      </c>
      <c r="B37" s="3">
        <f t="shared" si="0"/>
        <v>285</v>
      </c>
      <c r="C37">
        <v>400</v>
      </c>
      <c r="D37">
        <f t="shared" si="1"/>
        <v>0</v>
      </c>
      <c r="E37" s="3">
        <f t="shared" si="2"/>
        <v>920</v>
      </c>
      <c r="F37" s="3">
        <f t="shared" si="3"/>
        <v>1</v>
      </c>
      <c r="G37" s="3">
        <f t="shared" si="4"/>
        <v>250</v>
      </c>
      <c r="H37" s="3">
        <f t="shared" si="5"/>
        <v>285</v>
      </c>
      <c r="I37" s="3">
        <f t="shared" si="6"/>
        <v>142.5</v>
      </c>
      <c r="J37" s="3">
        <f t="shared" si="7"/>
        <v>285</v>
      </c>
      <c r="K37" s="5">
        <f t="shared" si="8"/>
        <v>1455</v>
      </c>
      <c r="L37" s="1"/>
    </row>
    <row r="38" spans="1:12" ht="15.75" x14ac:dyDescent="0.25">
      <c r="A38" s="10">
        <v>30</v>
      </c>
      <c r="B38" s="3">
        <f t="shared" si="0"/>
        <v>285</v>
      </c>
      <c r="C38">
        <v>300</v>
      </c>
      <c r="D38">
        <f t="shared" si="1"/>
        <v>0</v>
      </c>
      <c r="E38" s="3">
        <f t="shared" si="2"/>
        <v>120</v>
      </c>
      <c r="F38" s="3">
        <f t="shared" si="3"/>
        <v>1</v>
      </c>
      <c r="G38" s="3">
        <f t="shared" si="4"/>
        <v>250</v>
      </c>
      <c r="H38" s="3">
        <f t="shared" si="5"/>
        <v>285</v>
      </c>
      <c r="I38" s="3">
        <f t="shared" si="6"/>
        <v>142.5</v>
      </c>
      <c r="J38" s="3">
        <f t="shared" si="7"/>
        <v>285</v>
      </c>
      <c r="K38" s="5">
        <f t="shared" si="8"/>
        <v>655</v>
      </c>
      <c r="L38" s="1"/>
    </row>
    <row r="39" spans="1:12" ht="15.75" x14ac:dyDescent="0.25">
      <c r="A39" s="10">
        <v>31</v>
      </c>
      <c r="B39" s="3">
        <f t="shared" si="0"/>
        <v>285</v>
      </c>
      <c r="C39">
        <v>300</v>
      </c>
      <c r="D39">
        <f t="shared" si="1"/>
        <v>0</v>
      </c>
      <c r="E39" s="3">
        <f t="shared" si="2"/>
        <v>120</v>
      </c>
      <c r="F39" s="3">
        <f t="shared" si="3"/>
        <v>1</v>
      </c>
      <c r="G39" s="3">
        <f t="shared" si="4"/>
        <v>250</v>
      </c>
      <c r="H39" s="3">
        <f t="shared" si="5"/>
        <v>285</v>
      </c>
      <c r="I39" s="3">
        <f t="shared" si="6"/>
        <v>142.5</v>
      </c>
      <c r="J39" s="3">
        <f t="shared" si="7"/>
        <v>285</v>
      </c>
      <c r="K39" s="5">
        <f t="shared" si="8"/>
        <v>655</v>
      </c>
      <c r="L39" s="1"/>
    </row>
    <row r="40" spans="1:12" ht="15.75" x14ac:dyDescent="0.25">
      <c r="A40" s="10">
        <v>32</v>
      </c>
      <c r="B40" s="3">
        <f t="shared" si="0"/>
        <v>285</v>
      </c>
      <c r="C40">
        <v>300</v>
      </c>
      <c r="D40">
        <f t="shared" si="1"/>
        <v>0</v>
      </c>
      <c r="E40" s="3">
        <f t="shared" si="2"/>
        <v>120</v>
      </c>
      <c r="F40" s="3">
        <f t="shared" si="3"/>
        <v>1</v>
      </c>
      <c r="G40" s="3">
        <f t="shared" si="4"/>
        <v>250</v>
      </c>
      <c r="H40" s="3">
        <f t="shared" si="5"/>
        <v>285</v>
      </c>
      <c r="I40" s="3">
        <f t="shared" si="6"/>
        <v>142.5</v>
      </c>
      <c r="J40" s="3">
        <f t="shared" si="7"/>
        <v>285</v>
      </c>
      <c r="K40" s="5">
        <f t="shared" si="8"/>
        <v>655</v>
      </c>
      <c r="L40" s="1"/>
    </row>
    <row r="41" spans="1:12" ht="15.75" x14ac:dyDescent="0.25">
      <c r="A41" s="10">
        <v>33</v>
      </c>
      <c r="B41" s="3">
        <f t="shared" si="0"/>
        <v>285</v>
      </c>
      <c r="C41">
        <v>200</v>
      </c>
      <c r="D41">
        <f t="shared" si="1"/>
        <v>85</v>
      </c>
      <c r="E41" s="3">
        <f t="shared" si="2"/>
        <v>0</v>
      </c>
      <c r="F41" s="3">
        <f t="shared" si="3"/>
        <v>1</v>
      </c>
      <c r="G41" s="3">
        <f t="shared" si="4"/>
        <v>250</v>
      </c>
      <c r="H41" s="3">
        <f t="shared" si="5"/>
        <v>285</v>
      </c>
      <c r="I41" s="3">
        <f t="shared" si="6"/>
        <v>185</v>
      </c>
      <c r="J41" s="3">
        <f t="shared" si="7"/>
        <v>370</v>
      </c>
      <c r="K41" s="5">
        <f t="shared" si="8"/>
        <v>620</v>
      </c>
      <c r="L41" s="1"/>
    </row>
    <row r="42" spans="1:12" ht="15.75" x14ac:dyDescent="0.25">
      <c r="A42" s="10">
        <v>34</v>
      </c>
      <c r="B42" s="3">
        <f t="shared" si="0"/>
        <v>370</v>
      </c>
      <c r="C42">
        <v>300</v>
      </c>
      <c r="D42">
        <f t="shared" si="1"/>
        <v>70</v>
      </c>
      <c r="E42" s="3">
        <f t="shared" si="2"/>
        <v>0</v>
      </c>
      <c r="F42" s="3">
        <f t="shared" si="3"/>
        <v>1</v>
      </c>
      <c r="G42" s="3">
        <f t="shared" si="4"/>
        <v>250</v>
      </c>
      <c r="H42" s="3">
        <f t="shared" si="5"/>
        <v>285</v>
      </c>
      <c r="I42" s="3">
        <f t="shared" si="6"/>
        <v>220</v>
      </c>
      <c r="J42" s="3">
        <f t="shared" si="7"/>
        <v>440</v>
      </c>
      <c r="K42" s="5">
        <f t="shared" si="8"/>
        <v>690</v>
      </c>
      <c r="L42" s="1"/>
    </row>
    <row r="43" spans="1:12" ht="15.75" x14ac:dyDescent="0.25">
      <c r="A43" s="10">
        <v>35</v>
      </c>
      <c r="B43" s="3">
        <f t="shared" si="0"/>
        <v>355</v>
      </c>
      <c r="C43">
        <v>300</v>
      </c>
      <c r="D43">
        <f t="shared" si="1"/>
        <v>55</v>
      </c>
      <c r="E43" s="3">
        <f t="shared" si="2"/>
        <v>0</v>
      </c>
      <c r="F43" s="3">
        <f t="shared" si="3"/>
        <v>1</v>
      </c>
      <c r="G43" s="3">
        <f t="shared" si="4"/>
        <v>250</v>
      </c>
      <c r="H43" s="3">
        <f t="shared" si="5"/>
        <v>285</v>
      </c>
      <c r="I43" s="3">
        <f t="shared" si="6"/>
        <v>205</v>
      </c>
      <c r="J43" s="3">
        <f t="shared" si="7"/>
        <v>410</v>
      </c>
      <c r="K43" s="5">
        <f t="shared" si="8"/>
        <v>660</v>
      </c>
      <c r="L43" s="1"/>
    </row>
    <row r="44" spans="1:12" ht="15.75" x14ac:dyDescent="0.25">
      <c r="A44" s="10">
        <v>36</v>
      </c>
      <c r="B44" s="3">
        <f t="shared" si="0"/>
        <v>340</v>
      </c>
      <c r="C44">
        <v>300</v>
      </c>
      <c r="D44">
        <f t="shared" si="1"/>
        <v>40</v>
      </c>
      <c r="E44" s="3">
        <f t="shared" si="2"/>
        <v>0</v>
      </c>
      <c r="F44" s="3">
        <f t="shared" si="3"/>
        <v>1</v>
      </c>
      <c r="G44" s="3">
        <f t="shared" si="4"/>
        <v>250</v>
      </c>
      <c r="H44" s="3">
        <f t="shared" si="5"/>
        <v>285</v>
      </c>
      <c r="I44" s="3">
        <f t="shared" si="6"/>
        <v>190</v>
      </c>
      <c r="J44" s="3">
        <f t="shared" si="7"/>
        <v>380</v>
      </c>
      <c r="K44" s="5">
        <f t="shared" si="8"/>
        <v>630</v>
      </c>
      <c r="L44" s="1"/>
    </row>
    <row r="45" spans="1:12" ht="15.75" x14ac:dyDescent="0.25">
      <c r="A45" s="10">
        <v>37</v>
      </c>
      <c r="B45" s="3">
        <f t="shared" si="0"/>
        <v>325</v>
      </c>
      <c r="C45">
        <v>400</v>
      </c>
      <c r="D45">
        <f t="shared" si="1"/>
        <v>0</v>
      </c>
      <c r="E45" s="3">
        <f t="shared" si="2"/>
        <v>600</v>
      </c>
      <c r="F45" s="3">
        <f t="shared" si="3"/>
        <v>1</v>
      </c>
      <c r="G45" s="3">
        <f t="shared" si="4"/>
        <v>250</v>
      </c>
      <c r="H45" s="3">
        <f t="shared" si="5"/>
        <v>285</v>
      </c>
      <c r="I45" s="3">
        <f t="shared" si="6"/>
        <v>162.5</v>
      </c>
      <c r="J45" s="3">
        <f t="shared" si="7"/>
        <v>325</v>
      </c>
      <c r="K45" s="5">
        <f t="shared" si="8"/>
        <v>1175</v>
      </c>
      <c r="L45" s="1"/>
    </row>
    <row r="46" spans="1:12" ht="15.75" x14ac:dyDescent="0.25">
      <c r="A46" s="10">
        <v>38</v>
      </c>
      <c r="B46" s="3">
        <f t="shared" si="0"/>
        <v>285</v>
      </c>
      <c r="C46">
        <v>300</v>
      </c>
      <c r="D46">
        <f t="shared" si="1"/>
        <v>0</v>
      </c>
      <c r="E46" s="3">
        <f t="shared" si="2"/>
        <v>120</v>
      </c>
      <c r="F46" s="3">
        <f t="shared" si="3"/>
        <v>1</v>
      </c>
      <c r="G46" s="3">
        <f t="shared" si="4"/>
        <v>250</v>
      </c>
      <c r="H46" s="3">
        <f t="shared" si="5"/>
        <v>285</v>
      </c>
      <c r="I46" s="3">
        <f t="shared" si="6"/>
        <v>142.5</v>
      </c>
      <c r="J46" s="3">
        <f t="shared" si="7"/>
        <v>285</v>
      </c>
      <c r="K46" s="5">
        <f t="shared" si="8"/>
        <v>655</v>
      </c>
      <c r="L46" s="1"/>
    </row>
    <row r="47" spans="1:12" ht="15.75" x14ac:dyDescent="0.25">
      <c r="A47" s="10">
        <v>39</v>
      </c>
      <c r="B47" s="3">
        <f t="shared" si="0"/>
        <v>285</v>
      </c>
      <c r="C47">
        <v>400</v>
      </c>
      <c r="D47">
        <f t="shared" si="1"/>
        <v>0</v>
      </c>
      <c r="E47" s="3">
        <f t="shared" si="2"/>
        <v>920</v>
      </c>
      <c r="F47" s="3">
        <f t="shared" si="3"/>
        <v>1</v>
      </c>
      <c r="G47" s="3">
        <f t="shared" si="4"/>
        <v>250</v>
      </c>
      <c r="H47" s="3">
        <f t="shared" si="5"/>
        <v>285</v>
      </c>
      <c r="I47" s="3">
        <f t="shared" si="6"/>
        <v>142.5</v>
      </c>
      <c r="J47" s="3">
        <f t="shared" si="7"/>
        <v>285</v>
      </c>
      <c r="K47" s="5">
        <f t="shared" si="8"/>
        <v>1455</v>
      </c>
      <c r="L47" s="1"/>
    </row>
    <row r="48" spans="1:12" ht="15.75" x14ac:dyDescent="0.25">
      <c r="A48" s="10">
        <v>40</v>
      </c>
      <c r="B48" s="3">
        <f t="shared" si="0"/>
        <v>285</v>
      </c>
      <c r="C48">
        <v>300</v>
      </c>
      <c r="D48">
        <f t="shared" si="1"/>
        <v>0</v>
      </c>
      <c r="E48" s="3">
        <f t="shared" si="2"/>
        <v>120</v>
      </c>
      <c r="F48" s="3">
        <f t="shared" si="3"/>
        <v>1</v>
      </c>
      <c r="G48" s="3">
        <f t="shared" si="4"/>
        <v>250</v>
      </c>
      <c r="H48" s="3">
        <f t="shared" si="5"/>
        <v>285</v>
      </c>
      <c r="I48" s="3">
        <f t="shared" si="6"/>
        <v>142.5</v>
      </c>
      <c r="J48" s="3">
        <f t="shared" si="7"/>
        <v>285</v>
      </c>
      <c r="K48" s="5">
        <f t="shared" si="8"/>
        <v>655</v>
      </c>
      <c r="L48" s="1"/>
    </row>
    <row r="49" spans="1:12" ht="15.75" x14ac:dyDescent="0.25">
      <c r="A49" s="10">
        <v>41</v>
      </c>
      <c r="B49" s="3">
        <f t="shared" si="0"/>
        <v>285</v>
      </c>
      <c r="C49">
        <v>300</v>
      </c>
      <c r="D49">
        <f t="shared" si="1"/>
        <v>0</v>
      </c>
      <c r="E49" s="3">
        <f t="shared" si="2"/>
        <v>120</v>
      </c>
      <c r="F49" s="3">
        <f t="shared" si="3"/>
        <v>1</v>
      </c>
      <c r="G49" s="3">
        <f t="shared" si="4"/>
        <v>250</v>
      </c>
      <c r="H49" s="3">
        <f t="shared" si="5"/>
        <v>285</v>
      </c>
      <c r="I49" s="3">
        <f t="shared" si="6"/>
        <v>142.5</v>
      </c>
      <c r="J49" s="3">
        <f t="shared" si="7"/>
        <v>285</v>
      </c>
      <c r="K49" s="5">
        <f t="shared" si="8"/>
        <v>655</v>
      </c>
      <c r="L49" s="1"/>
    </row>
    <row r="50" spans="1:12" ht="15.75" x14ac:dyDescent="0.25">
      <c r="A50" s="10">
        <v>42</v>
      </c>
      <c r="B50" s="3">
        <f t="shared" si="0"/>
        <v>285</v>
      </c>
      <c r="C50">
        <v>400</v>
      </c>
      <c r="D50">
        <f t="shared" si="1"/>
        <v>0</v>
      </c>
      <c r="E50" s="3">
        <f t="shared" si="2"/>
        <v>920</v>
      </c>
      <c r="F50" s="3">
        <f t="shared" si="3"/>
        <v>1</v>
      </c>
      <c r="G50" s="3">
        <f t="shared" si="4"/>
        <v>250</v>
      </c>
      <c r="H50" s="3">
        <f t="shared" si="5"/>
        <v>285</v>
      </c>
      <c r="I50" s="3">
        <f t="shared" si="6"/>
        <v>142.5</v>
      </c>
      <c r="J50" s="3">
        <f t="shared" si="7"/>
        <v>285</v>
      </c>
      <c r="K50" s="5">
        <f t="shared" si="8"/>
        <v>1455</v>
      </c>
      <c r="L50" s="1"/>
    </row>
    <row r="51" spans="1:12" ht="15.75" x14ac:dyDescent="0.25">
      <c r="A51" s="10">
        <v>43</v>
      </c>
      <c r="B51" s="3">
        <f t="shared" si="0"/>
        <v>285</v>
      </c>
      <c r="C51">
        <v>300</v>
      </c>
      <c r="D51">
        <f t="shared" si="1"/>
        <v>0</v>
      </c>
      <c r="E51" s="3">
        <f t="shared" si="2"/>
        <v>120</v>
      </c>
      <c r="F51" s="3">
        <f t="shared" si="3"/>
        <v>1</v>
      </c>
      <c r="G51" s="3">
        <f t="shared" si="4"/>
        <v>250</v>
      </c>
      <c r="H51" s="3">
        <f t="shared" si="5"/>
        <v>285</v>
      </c>
      <c r="I51" s="3">
        <f t="shared" si="6"/>
        <v>142.5</v>
      </c>
      <c r="J51" s="3">
        <f t="shared" si="7"/>
        <v>285</v>
      </c>
      <c r="K51" s="5">
        <f t="shared" si="8"/>
        <v>655</v>
      </c>
      <c r="L51" s="1"/>
    </row>
    <row r="52" spans="1:12" ht="15.75" x14ac:dyDescent="0.25">
      <c r="A52" s="10">
        <v>44</v>
      </c>
      <c r="B52" s="3">
        <f t="shared" si="0"/>
        <v>285</v>
      </c>
      <c r="C52">
        <v>300</v>
      </c>
      <c r="D52">
        <f t="shared" si="1"/>
        <v>0</v>
      </c>
      <c r="E52" s="3">
        <f t="shared" si="2"/>
        <v>120</v>
      </c>
      <c r="F52" s="3">
        <f t="shared" si="3"/>
        <v>1</v>
      </c>
      <c r="G52" s="3">
        <f t="shared" si="4"/>
        <v>250</v>
      </c>
      <c r="H52" s="3">
        <f t="shared" si="5"/>
        <v>285</v>
      </c>
      <c r="I52" s="3">
        <f t="shared" si="6"/>
        <v>142.5</v>
      </c>
      <c r="J52" s="3">
        <f t="shared" si="7"/>
        <v>285</v>
      </c>
      <c r="K52" s="5">
        <f t="shared" si="8"/>
        <v>655</v>
      </c>
      <c r="L52" s="1"/>
    </row>
    <row r="53" spans="1:12" ht="15.75" x14ac:dyDescent="0.25">
      <c r="A53" s="10">
        <v>45</v>
      </c>
      <c r="B53" s="3">
        <f t="shared" si="0"/>
        <v>285</v>
      </c>
      <c r="C53">
        <v>300</v>
      </c>
      <c r="D53">
        <f t="shared" si="1"/>
        <v>0</v>
      </c>
      <c r="E53" s="3">
        <f t="shared" si="2"/>
        <v>120</v>
      </c>
      <c r="F53" s="3">
        <f t="shared" si="3"/>
        <v>1</v>
      </c>
      <c r="G53" s="3">
        <f t="shared" si="4"/>
        <v>250</v>
      </c>
      <c r="H53" s="3">
        <f t="shared" si="5"/>
        <v>285</v>
      </c>
      <c r="I53" s="3">
        <f t="shared" si="6"/>
        <v>142.5</v>
      </c>
      <c r="J53" s="3">
        <f t="shared" si="7"/>
        <v>285</v>
      </c>
      <c r="K53" s="5">
        <f t="shared" si="8"/>
        <v>655</v>
      </c>
      <c r="L53" s="1"/>
    </row>
    <row r="54" spans="1:12" ht="15.75" x14ac:dyDescent="0.25">
      <c r="A54" s="10">
        <v>46</v>
      </c>
      <c r="B54" s="3">
        <f t="shared" si="0"/>
        <v>285</v>
      </c>
      <c r="C54">
        <v>300</v>
      </c>
      <c r="D54">
        <f t="shared" si="1"/>
        <v>0</v>
      </c>
      <c r="E54" s="3">
        <f t="shared" si="2"/>
        <v>120</v>
      </c>
      <c r="F54" s="3">
        <f t="shared" si="3"/>
        <v>1</v>
      </c>
      <c r="G54" s="3">
        <f t="shared" si="4"/>
        <v>250</v>
      </c>
      <c r="H54" s="3">
        <f t="shared" si="5"/>
        <v>285</v>
      </c>
      <c r="I54" s="3">
        <f t="shared" si="6"/>
        <v>142.5</v>
      </c>
      <c r="J54" s="3">
        <f t="shared" si="7"/>
        <v>285</v>
      </c>
      <c r="K54" s="5">
        <f t="shared" si="8"/>
        <v>655</v>
      </c>
      <c r="L54" s="1"/>
    </row>
    <row r="55" spans="1:12" ht="15.75" x14ac:dyDescent="0.25">
      <c r="A55" s="10">
        <v>47</v>
      </c>
      <c r="B55" s="3">
        <f t="shared" si="0"/>
        <v>285</v>
      </c>
      <c r="C55">
        <v>400</v>
      </c>
      <c r="D55">
        <f t="shared" si="1"/>
        <v>0</v>
      </c>
      <c r="E55" s="3">
        <f t="shared" si="2"/>
        <v>920</v>
      </c>
      <c r="F55" s="3">
        <f t="shared" si="3"/>
        <v>1</v>
      </c>
      <c r="G55" s="3">
        <f t="shared" si="4"/>
        <v>250</v>
      </c>
      <c r="H55" s="3">
        <f t="shared" si="5"/>
        <v>285</v>
      </c>
      <c r="I55" s="3">
        <f t="shared" si="6"/>
        <v>142.5</v>
      </c>
      <c r="J55" s="3">
        <f t="shared" si="7"/>
        <v>285</v>
      </c>
      <c r="K55" s="5">
        <f t="shared" si="8"/>
        <v>1455</v>
      </c>
      <c r="L55" s="1"/>
    </row>
    <row r="56" spans="1:12" ht="15.75" x14ac:dyDescent="0.25">
      <c r="A56" s="10">
        <v>48</v>
      </c>
      <c r="B56" s="3">
        <f t="shared" si="0"/>
        <v>285</v>
      </c>
      <c r="C56">
        <v>300</v>
      </c>
      <c r="D56">
        <f t="shared" si="1"/>
        <v>0</v>
      </c>
      <c r="E56" s="3">
        <f t="shared" si="2"/>
        <v>120</v>
      </c>
      <c r="F56" s="3">
        <f t="shared" si="3"/>
        <v>1</v>
      </c>
      <c r="G56" s="3">
        <f t="shared" si="4"/>
        <v>250</v>
      </c>
      <c r="H56" s="3">
        <f t="shared" si="5"/>
        <v>285</v>
      </c>
      <c r="I56" s="3">
        <f t="shared" si="6"/>
        <v>142.5</v>
      </c>
      <c r="J56" s="3">
        <f t="shared" si="7"/>
        <v>285</v>
      </c>
      <c r="K56" s="5">
        <f t="shared" si="8"/>
        <v>655</v>
      </c>
      <c r="L56" s="1"/>
    </row>
    <row r="57" spans="1:12" ht="15.75" x14ac:dyDescent="0.25">
      <c r="A57" s="10">
        <v>49</v>
      </c>
      <c r="B57" s="3">
        <f t="shared" si="0"/>
        <v>285</v>
      </c>
      <c r="C57">
        <v>400</v>
      </c>
      <c r="D57">
        <f t="shared" si="1"/>
        <v>0</v>
      </c>
      <c r="E57" s="3">
        <f t="shared" si="2"/>
        <v>920</v>
      </c>
      <c r="F57" s="3">
        <f t="shared" si="3"/>
        <v>1</v>
      </c>
      <c r="G57" s="3">
        <f t="shared" si="4"/>
        <v>250</v>
      </c>
      <c r="H57" s="3">
        <f t="shared" si="5"/>
        <v>285</v>
      </c>
      <c r="I57" s="3">
        <f t="shared" si="6"/>
        <v>142.5</v>
      </c>
      <c r="J57" s="3">
        <f t="shared" si="7"/>
        <v>285</v>
      </c>
      <c r="K57" s="5">
        <f t="shared" si="8"/>
        <v>1455</v>
      </c>
      <c r="L57" s="1"/>
    </row>
    <row r="58" spans="1:12" ht="15.75" x14ac:dyDescent="0.25">
      <c r="A58" s="10">
        <v>50</v>
      </c>
      <c r="B58" s="3">
        <f t="shared" si="0"/>
        <v>285</v>
      </c>
      <c r="C58">
        <v>300</v>
      </c>
      <c r="D58">
        <f t="shared" si="1"/>
        <v>0</v>
      </c>
      <c r="E58" s="3">
        <f t="shared" si="2"/>
        <v>120</v>
      </c>
      <c r="F58" s="3">
        <f t="shared" si="3"/>
        <v>1</v>
      </c>
      <c r="G58" s="3">
        <f t="shared" si="4"/>
        <v>250</v>
      </c>
      <c r="H58" s="3">
        <f t="shared" si="5"/>
        <v>285</v>
      </c>
      <c r="I58" s="3">
        <f t="shared" si="6"/>
        <v>142.5</v>
      </c>
      <c r="J58" s="3">
        <f t="shared" si="7"/>
        <v>285</v>
      </c>
      <c r="K58" s="5">
        <f t="shared" si="8"/>
        <v>655</v>
      </c>
      <c r="L58" s="1"/>
    </row>
    <row r="59" spans="1:12" ht="15.75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5"/>
      <c r="L59" s="1"/>
    </row>
    <row r="60" spans="1:12" ht="15.75" x14ac:dyDescent="0.25">
      <c r="A60" s="13" t="s">
        <v>6</v>
      </c>
      <c r="B60" s="14"/>
      <c r="C60" s="14">
        <f>AVERAGE(C9:C58)</f>
        <v>330</v>
      </c>
      <c r="D60" s="14"/>
      <c r="E60" s="14">
        <f>AVERAGE(E9:E58)</f>
        <v>325.60000000000002</v>
      </c>
      <c r="F60" s="14"/>
      <c r="G60" s="14">
        <f>AVERAGE(G9:G58)</f>
        <v>250</v>
      </c>
      <c r="H60" s="14"/>
      <c r="I60" s="14"/>
      <c r="J60" s="14">
        <f>AVERAGE(J9:J58)</f>
        <v>313.5</v>
      </c>
      <c r="K60" s="14">
        <f>AVERAGE(K9:K58)</f>
        <v>889.1</v>
      </c>
      <c r="L60" s="15"/>
    </row>
    <row r="61" spans="1:12" ht="15.75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1"/>
    </row>
    <row r="64" spans="1:12" ht="13.5" thickBot="1" x14ac:dyDescent="0.25"/>
    <row r="65" spans="1:2" ht="15.75" thickBot="1" x14ac:dyDescent="0.3">
      <c r="A65" s="34" t="s">
        <v>2</v>
      </c>
      <c r="B65" s="34" t="s">
        <v>17</v>
      </c>
    </row>
    <row r="66" spans="1:2" x14ac:dyDescent="0.2">
      <c r="A66" s="20">
        <v>200</v>
      </c>
      <c r="B66" s="36">
        <v>0.1</v>
      </c>
    </row>
    <row r="67" spans="1:2" x14ac:dyDescent="0.2">
      <c r="A67" s="20">
        <v>300</v>
      </c>
      <c r="B67" s="36">
        <v>0.6</v>
      </c>
    </row>
    <row r="68" spans="1:2" ht="13.5" thickBot="1" x14ac:dyDescent="0.25">
      <c r="A68" s="21">
        <v>400</v>
      </c>
      <c r="B68" s="37">
        <v>0.3</v>
      </c>
    </row>
    <row r="70" spans="1:2" x14ac:dyDescent="0.2">
      <c r="A70" s="12" t="s">
        <v>25</v>
      </c>
      <c r="B70" s="38" t="s">
        <v>26</v>
      </c>
    </row>
    <row r="71" spans="1:2" x14ac:dyDescent="0.2">
      <c r="B71" s="39">
        <f>K7</f>
        <v>889.1</v>
      </c>
    </row>
    <row r="72" spans="1:2" x14ac:dyDescent="0.2">
      <c r="A72" s="12">
        <v>280</v>
      </c>
      <c r="B72" s="39">
        <f t="dataTable" ref="B72:B80" dt2D="0" dtr="0" r1="H7"/>
        <v>920.8</v>
      </c>
    </row>
    <row r="73" spans="1:2" x14ac:dyDescent="0.2">
      <c r="A73" s="12">
        <v>285</v>
      </c>
      <c r="B73" s="6">
        <v>889.1</v>
      </c>
    </row>
    <row r="74" spans="1:2" x14ac:dyDescent="0.2">
      <c r="A74" s="12">
        <v>290</v>
      </c>
      <c r="B74" s="6">
        <v>857.4</v>
      </c>
    </row>
    <row r="75" spans="1:2" x14ac:dyDescent="0.2">
      <c r="A75" s="12">
        <v>295</v>
      </c>
      <c r="B75" s="6">
        <v>825.7</v>
      </c>
    </row>
    <row r="76" spans="1:2" x14ac:dyDescent="0.2">
      <c r="A76" s="12">
        <v>300</v>
      </c>
      <c r="B76" s="6">
        <v>794</v>
      </c>
    </row>
    <row r="77" spans="1:2" x14ac:dyDescent="0.2">
      <c r="A77" s="12">
        <v>305</v>
      </c>
      <c r="B77" s="6">
        <v>780.8</v>
      </c>
    </row>
    <row r="78" spans="1:2" x14ac:dyDescent="0.2">
      <c r="A78" s="12">
        <v>310</v>
      </c>
      <c r="B78" s="6">
        <v>767.6</v>
      </c>
    </row>
    <row r="79" spans="1:2" x14ac:dyDescent="0.2">
      <c r="A79" s="12">
        <v>315</v>
      </c>
      <c r="B79" s="6">
        <v>760.8</v>
      </c>
    </row>
    <row r="80" spans="1:2" x14ac:dyDescent="0.2">
      <c r="A80" s="12">
        <v>320</v>
      </c>
      <c r="B80" s="6">
        <v>773.2</v>
      </c>
    </row>
    <row r="82" spans="1:8" x14ac:dyDescent="0.2">
      <c r="A82" s="12" t="s">
        <v>25</v>
      </c>
      <c r="B82" s="38" t="s">
        <v>27</v>
      </c>
    </row>
    <row r="83" spans="1:8" x14ac:dyDescent="0.2">
      <c r="A83" s="40">
        <f>K7</f>
        <v>889.1</v>
      </c>
      <c r="B83" s="6">
        <v>200</v>
      </c>
      <c r="C83" s="6">
        <v>225</v>
      </c>
      <c r="D83" s="6">
        <v>250</v>
      </c>
      <c r="E83" s="6">
        <v>275</v>
      </c>
      <c r="F83" s="6">
        <v>300</v>
      </c>
      <c r="G83" s="6">
        <v>325</v>
      </c>
      <c r="H83" s="6">
        <v>350</v>
      </c>
    </row>
    <row r="84" spans="1:8" x14ac:dyDescent="0.2">
      <c r="A84" s="12">
        <v>280</v>
      </c>
      <c r="B84" s="6">
        <f t="dataTable" ref="B84:H92" dt2D="1" dtr="1" r1="H7" r2="F7" ca="1"/>
        <v>1452</v>
      </c>
      <c r="C84" s="6">
        <v>1284.5</v>
      </c>
      <c r="D84" s="6">
        <v>1117</v>
      </c>
      <c r="E84" s="6">
        <v>952.5</v>
      </c>
      <c r="F84" s="6">
        <v>794</v>
      </c>
      <c r="G84" s="6">
        <v>772.5</v>
      </c>
      <c r="H84" s="6">
        <v>876</v>
      </c>
    </row>
    <row r="85" spans="1:8" x14ac:dyDescent="0.2">
      <c r="A85" s="12">
        <v>285</v>
      </c>
      <c r="B85" s="6">
        <v>1452</v>
      </c>
      <c r="C85" s="6">
        <v>1284.5</v>
      </c>
      <c r="D85" s="6">
        <v>1117</v>
      </c>
      <c r="E85" s="6">
        <v>952.5</v>
      </c>
      <c r="F85" s="6">
        <v>794</v>
      </c>
      <c r="G85" s="6">
        <v>772.5</v>
      </c>
      <c r="H85" s="6">
        <v>876</v>
      </c>
    </row>
    <row r="86" spans="1:8" x14ac:dyDescent="0.2">
      <c r="A86" s="12">
        <v>290</v>
      </c>
      <c r="B86" s="6">
        <v>1452</v>
      </c>
      <c r="C86" s="6">
        <v>1284.5</v>
      </c>
      <c r="D86" s="6">
        <v>1117</v>
      </c>
      <c r="E86" s="6">
        <v>952.5</v>
      </c>
      <c r="F86" s="6">
        <v>794</v>
      </c>
      <c r="G86" s="6">
        <v>772.5</v>
      </c>
      <c r="H86" s="6">
        <v>876</v>
      </c>
    </row>
    <row r="87" spans="1:8" x14ac:dyDescent="0.2">
      <c r="A87" s="12">
        <v>295</v>
      </c>
      <c r="B87" s="6">
        <v>1452</v>
      </c>
      <c r="C87" s="6">
        <v>1284.5</v>
      </c>
      <c r="D87" s="6">
        <v>1117</v>
      </c>
      <c r="E87" s="6">
        <v>952.5</v>
      </c>
      <c r="F87" s="6">
        <v>794</v>
      </c>
      <c r="G87" s="6">
        <v>772.5</v>
      </c>
      <c r="H87" s="6">
        <v>876</v>
      </c>
    </row>
    <row r="88" spans="1:8" x14ac:dyDescent="0.2">
      <c r="A88" s="12">
        <v>300</v>
      </c>
      <c r="B88" s="6">
        <v>1452</v>
      </c>
      <c r="C88" s="6">
        <v>1284.5</v>
      </c>
      <c r="D88" s="6">
        <v>1117</v>
      </c>
      <c r="E88" s="6">
        <v>952.5</v>
      </c>
      <c r="F88" s="6">
        <v>794</v>
      </c>
      <c r="G88" s="6">
        <v>772.5</v>
      </c>
      <c r="H88" s="6">
        <v>876</v>
      </c>
    </row>
    <row r="89" spans="1:8" x14ac:dyDescent="0.2">
      <c r="A89" s="12">
        <v>305</v>
      </c>
      <c r="B89" s="6">
        <v>1452</v>
      </c>
      <c r="C89" s="6">
        <v>1284.5</v>
      </c>
      <c r="D89" s="6">
        <v>1117</v>
      </c>
      <c r="E89" s="6">
        <v>952.5</v>
      </c>
      <c r="F89" s="6">
        <v>794</v>
      </c>
      <c r="G89" s="6">
        <v>840.5</v>
      </c>
      <c r="H89" s="6">
        <v>925</v>
      </c>
    </row>
    <row r="90" spans="1:8" x14ac:dyDescent="0.2">
      <c r="A90" s="12">
        <v>310</v>
      </c>
      <c r="B90" s="6">
        <v>1452</v>
      </c>
      <c r="C90" s="6">
        <v>1284.5</v>
      </c>
      <c r="D90" s="6">
        <v>1117</v>
      </c>
      <c r="E90" s="6">
        <v>952.5</v>
      </c>
      <c r="F90" s="6">
        <v>794</v>
      </c>
      <c r="G90" s="6">
        <v>840.5</v>
      </c>
      <c r="H90" s="6">
        <v>925</v>
      </c>
    </row>
    <row r="91" spans="1:8" x14ac:dyDescent="0.2">
      <c r="A91" s="12">
        <v>315</v>
      </c>
      <c r="B91" s="6">
        <v>1452</v>
      </c>
      <c r="C91" s="6">
        <v>1284.5</v>
      </c>
      <c r="D91" s="6">
        <v>1117</v>
      </c>
      <c r="E91" s="6">
        <v>952.5</v>
      </c>
      <c r="F91" s="6">
        <v>794</v>
      </c>
      <c r="G91" s="6">
        <v>840.5</v>
      </c>
      <c r="H91" s="6">
        <v>925</v>
      </c>
    </row>
    <row r="92" spans="1:8" x14ac:dyDescent="0.2">
      <c r="A92" s="12">
        <v>320</v>
      </c>
      <c r="B92" s="6">
        <v>1452</v>
      </c>
      <c r="C92" s="6">
        <v>1284.5</v>
      </c>
      <c r="D92" s="6">
        <v>1117</v>
      </c>
      <c r="E92" s="6">
        <v>952.5</v>
      </c>
      <c r="F92" s="6">
        <v>794</v>
      </c>
      <c r="G92" s="6">
        <v>840.5</v>
      </c>
      <c r="H92" s="6">
        <v>925</v>
      </c>
    </row>
  </sheetData>
  <phoneticPr fontId="11" type="noConversion"/>
  <printOptions gridLines="1" gridLinesSet="0"/>
  <pageMargins left="0.75" right="0.75" top="1" bottom="1" header="0.5" footer="0.5"/>
  <pageSetup paperSize="9" scale="72" orientation="portrait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"/>
  <sheetViews>
    <sheetView zoomScale="160" zoomScaleNormal="160" workbookViewId="0"/>
  </sheetViews>
  <sheetFormatPr defaultRowHeight="12.75" x14ac:dyDescent="0.2"/>
  <cols>
    <col min="2" max="2" width="11.7109375" customWidth="1"/>
  </cols>
  <sheetData>
    <row r="1" spans="1:5" ht="15" x14ac:dyDescent="0.25">
      <c r="A1" s="16" t="s">
        <v>2</v>
      </c>
      <c r="B1" s="17" t="s">
        <v>17</v>
      </c>
      <c r="C1" s="18" t="s">
        <v>18</v>
      </c>
      <c r="E1" s="19"/>
    </row>
    <row r="2" spans="1:5" x14ac:dyDescent="0.2">
      <c r="A2" s="20">
        <v>200</v>
      </c>
      <c r="B2" s="36">
        <v>0.1</v>
      </c>
      <c r="C2" s="24">
        <f>A2*B2</f>
        <v>20</v>
      </c>
    </row>
    <row r="3" spans="1:5" x14ac:dyDescent="0.2">
      <c r="A3" s="20">
        <v>300</v>
      </c>
      <c r="B3" s="36">
        <v>0.6</v>
      </c>
      <c r="C3" s="24">
        <f>A3*B3</f>
        <v>180</v>
      </c>
    </row>
    <row r="4" spans="1:5" ht="13.5" thickBot="1" x14ac:dyDescent="0.25">
      <c r="A4" s="21">
        <v>400</v>
      </c>
      <c r="B4" s="37">
        <v>0.3</v>
      </c>
      <c r="C4" s="25">
        <f>A4*B4</f>
        <v>120</v>
      </c>
    </row>
    <row r="5" spans="1:5" ht="13.5" thickBot="1" x14ac:dyDescent="0.25">
      <c r="B5" s="23">
        <f>SUM(B2:B4)</f>
        <v>1</v>
      </c>
      <c r="C5" s="26">
        <f>SUM(C2:C4)</f>
        <v>320</v>
      </c>
    </row>
  </sheetData>
  <phoneticPr fontId="11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Demand</vt:lpstr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Business School</dc:creator>
  <cp:lastModifiedBy>student</cp:lastModifiedBy>
  <dcterms:created xsi:type="dcterms:W3CDTF">2004-10-14T10:16:42Z</dcterms:created>
  <dcterms:modified xsi:type="dcterms:W3CDTF">2018-10-23T11:57:10Z</dcterms:modified>
</cp:coreProperties>
</file>