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770" windowHeight="9135"/>
  </bookViews>
  <sheets>
    <sheet name="Sheet1" sheetId="1" r:id="rId1"/>
    <sheet name="treeCalc_1" sheetId="2" state="hidden" r:id="rId2"/>
  </sheets>
  <definedNames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</definedName>
    <definedName name="PTree_SensitivityAnalysis_Inputs_1_Minimum" hidden="1">0</definedName>
    <definedName name="PTree_SensitivityAnalysis_Inputs_1_OneWayAnalysis" hidden="1">1</definedName>
    <definedName name="PTree_SensitivityAnalysis_Inputs_1_Steps" hidden="1">100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Sheet1!$C$10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K15" i="2" l="1"/>
  <c r="J15" i="2"/>
  <c r="K14" i="2"/>
  <c r="J14" i="2"/>
  <c r="J12" i="2"/>
  <c r="O12" i="2"/>
  <c r="J13" i="2"/>
  <c r="K11" i="2"/>
  <c r="J11" i="2"/>
  <c r="O11" i="2"/>
  <c r="B11" i="2"/>
  <c r="B2" i="2"/>
  <c r="F2" i="2"/>
  <c r="C13" i="1" s="1"/>
  <c r="C19" i="1"/>
  <c r="D14" i="1"/>
  <c r="D15" i="1"/>
  <c r="B17" i="1"/>
  <c r="B12" i="1"/>
  <c r="D11" i="1"/>
  <c r="B18" i="1"/>
  <c r="D10" i="1"/>
  <c r="C18" i="1"/>
  <c r="A15" i="2" l="1"/>
  <c r="A14" i="2"/>
  <c r="A13" i="2"/>
  <c r="A12" i="2"/>
  <c r="A11" i="2"/>
</calcChain>
</file>

<file path=xl/sharedStrings.xml><?xml version="1.0" encoding="utf-8"?>
<sst xmlns="http://schemas.openxmlformats.org/spreadsheetml/2006/main" count="74" uniqueCount="57">
  <si>
    <t>12EE7A63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</si>
  <si>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</si>
  <si>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</si>
  <si>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</si>
  <si>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</si>
  <si>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</si>
  <si>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</si>
  <si>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</si>
  <si>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</si>
  <si>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</si>
  <si>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</si>
  <si>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</si>
  <si>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</si>
  <si>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</si>
  <si>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</si>
  <si>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</si>
  <si>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</si>
  <si>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</si>
  <si>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</si>
  <si>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</si>
  <si>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</si>
  <si>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</si>
  <si>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</si>
  <si>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</si>
  <si>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</si>
  <si>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</si>
  <si>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</si>
  <si>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</si>
  <si>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</si>
  <si>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</si>
  <si>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</si>
  <si>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</si>
  <si>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</si>
  <si>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</si>
  <si>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</si>
  <si>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</si>
  <si>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</si>
  <si>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</si>
  <si>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</si>
  <si>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</si>
  <si>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</si>
  <si>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</si>
  <si>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</si>
  <si>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</si>
  <si>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</si>
  <si>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</si>
  <si>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Commodity</t>
  </si>
  <si>
    <t>Decision</t>
  </si>
  <si>
    <t>4,0,0,0,1,0,0</t>
  </si>
  <si>
    <t>2,0,0,2,2,3,0,0,0</t>
  </si>
  <si>
    <t>Buy</t>
  </si>
  <si>
    <t>Do not buy</t>
  </si>
  <si>
    <t>Chance</t>
  </si>
  <si>
    <t>4,0,0,0,2,0,0</t>
  </si>
  <si>
    <t>1,0,0,2,4,5,1,0,0</t>
  </si>
  <si>
    <t>Increase</t>
  </si>
  <si>
    <t>Not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</si>
</sst>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242697</xdr:colOff>
      <xdr:row>13</xdr:row>
      <xdr:rowOff>185420</xdr:rowOff>
    </xdr:from>
    <xdr:to>
      <xdr:col>3</xdr:col>
      <xdr:colOff>127</xdr:colOff>
      <xdr:row>13</xdr:row>
      <xdr:rowOff>185420</xdr:rowOff>
    </xdr:to>
    <xdr:cxnSp macro="_xll.PtreeEvent_ObjectClick">
      <xdr:nvCxnSpPr>
        <xdr:cNvPr id="26" name="PTObj_DBranchHLine_1_5"/>
        <xdr:cNvCxnSpPr/>
      </xdr:nvCxnSpPr>
      <xdr:spPr>
        <a:xfrm>
          <a:off x="2966847" y="2661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11</xdr:row>
      <xdr:rowOff>180340</xdr:rowOff>
    </xdr:from>
    <xdr:to>
      <xdr:col>2</xdr:col>
      <xdr:colOff>242697</xdr:colOff>
      <xdr:row>13</xdr:row>
      <xdr:rowOff>185420</xdr:rowOff>
    </xdr:to>
    <xdr:cxnSp macro="_xll.PtreeEvent_ObjectClick">
      <xdr:nvCxnSpPr>
        <xdr:cNvPr id="25" name="PTObj_DBranchDLine_1_5"/>
        <xdr:cNvCxnSpPr/>
      </xdr:nvCxnSpPr>
      <xdr:spPr>
        <a:xfrm>
          <a:off x="2814447" y="2275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9</xdr:row>
      <xdr:rowOff>185420</xdr:rowOff>
    </xdr:from>
    <xdr:to>
      <xdr:col>3</xdr:col>
      <xdr:colOff>127</xdr:colOff>
      <xdr:row>9</xdr:row>
      <xdr:rowOff>185420</xdr:rowOff>
    </xdr:to>
    <xdr:cxnSp macro="_xll.PtreeEvent_ObjectClick">
      <xdr:nvCxnSpPr>
        <xdr:cNvPr id="22" name="PTObj_DBranchHLine_1_4"/>
        <xdr:cNvCxnSpPr/>
      </xdr:nvCxnSpPr>
      <xdr:spPr>
        <a:xfrm>
          <a:off x="2966847" y="1899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9</xdr:row>
      <xdr:rowOff>185420</xdr:rowOff>
    </xdr:from>
    <xdr:to>
      <xdr:col>2</xdr:col>
      <xdr:colOff>242697</xdr:colOff>
      <xdr:row>11</xdr:row>
      <xdr:rowOff>180340</xdr:rowOff>
    </xdr:to>
    <xdr:cxnSp macro="_xll.PtreeEvent_ObjectClick">
      <xdr:nvCxnSpPr>
        <xdr:cNvPr id="21" name="PTObj_DBranchDLine_1_4"/>
        <xdr:cNvCxnSpPr/>
      </xdr:nvCxnSpPr>
      <xdr:spPr>
        <a:xfrm flipV="1">
          <a:off x="2814447" y="189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11</xdr:row>
      <xdr:rowOff>185420</xdr:rowOff>
    </xdr:from>
    <xdr:to>
      <xdr:col>2</xdr:col>
      <xdr:colOff>127</xdr:colOff>
      <xdr:row>11</xdr:row>
      <xdr:rowOff>185420</xdr:rowOff>
    </xdr:to>
    <xdr:cxnSp macro="_xll.PtreeEvent_ObjectClick">
      <xdr:nvCxnSpPr>
        <xdr:cNvPr id="18" name="PTObj_DBranchHLine_1_2"/>
        <xdr:cNvCxnSpPr/>
      </xdr:nvCxnSpPr>
      <xdr:spPr>
        <a:xfrm>
          <a:off x="1433322" y="1899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11</xdr:row>
      <xdr:rowOff>185420</xdr:rowOff>
    </xdr:from>
    <xdr:to>
      <xdr:col>1</xdr:col>
      <xdr:colOff>242697</xdr:colOff>
      <xdr:row>15</xdr:row>
      <xdr:rowOff>180340</xdr:rowOff>
    </xdr:to>
    <xdr:cxnSp macro="_xll.PtreeEvent_ObjectClick">
      <xdr:nvCxnSpPr>
        <xdr:cNvPr id="17" name="PTObj_DBranchDLine_1_2"/>
        <xdr:cNvCxnSpPr/>
      </xdr:nvCxnSpPr>
      <xdr:spPr>
        <a:xfrm flipV="1">
          <a:off x="1280922" y="189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17</xdr:row>
      <xdr:rowOff>185420</xdr:rowOff>
    </xdr:from>
    <xdr:to>
      <xdr:col>2</xdr:col>
      <xdr:colOff>127</xdr:colOff>
      <xdr:row>17</xdr:row>
      <xdr:rowOff>185420</xdr:rowOff>
    </xdr:to>
    <xdr:cxnSp macro="_xll.PtreeEvent_ObjectClick">
      <xdr:nvCxnSpPr>
        <xdr:cNvPr id="14" name="PTObj_DBranchHLine_1_3"/>
        <xdr:cNvCxnSpPr/>
      </xdr:nvCxnSpPr>
      <xdr:spPr>
        <a:xfrm>
          <a:off x="1433322" y="2661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15</xdr:row>
      <xdr:rowOff>180340</xdr:rowOff>
    </xdr:from>
    <xdr:to>
      <xdr:col>1</xdr:col>
      <xdr:colOff>242697</xdr:colOff>
      <xdr:row>17</xdr:row>
      <xdr:rowOff>185420</xdr:rowOff>
    </xdr:to>
    <xdr:cxnSp macro="_xll.PtreeEvent_ObjectClick">
      <xdr:nvCxnSpPr>
        <xdr:cNvPr id="13" name="PTObj_DBranchDLine_1_3"/>
        <xdr:cNvCxnSpPr/>
      </xdr:nvCxnSpPr>
      <xdr:spPr>
        <a:xfrm>
          <a:off x="1280922" y="2275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15</xdr:row>
      <xdr:rowOff>185420</xdr:rowOff>
    </xdr:from>
    <xdr:to>
      <xdr:col>1</xdr:col>
      <xdr:colOff>127</xdr:colOff>
      <xdr:row>15</xdr:row>
      <xdr:rowOff>185420</xdr:rowOff>
    </xdr:to>
    <xdr:cxnSp macro="_xll.PtreeEvent_ObjectClick">
      <xdr:nvCxnSpPr>
        <xdr:cNvPr id="6" name="PTObj_DBranchHLine_1_1"/>
        <xdr:cNvCxnSpPr/>
      </xdr:nvCxnSpPr>
      <xdr:spPr>
        <a:xfrm>
          <a:off x="177800" y="1899920"/>
          <a:ext cx="10034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15</xdr:row>
      <xdr:rowOff>90170</xdr:rowOff>
    </xdr:from>
    <xdr:to>
      <xdr:col>1</xdr:col>
      <xdr:colOff>190627</xdr:colOff>
      <xdr:row>16</xdr:row>
      <xdr:rowOff>90170</xdr:rowOff>
    </xdr:to>
    <xdr:sp macro="_xll.PtreeEvent_ObjectClick" textlink="">
      <xdr:nvSpPr>
        <xdr:cNvPr id="5" name="PTObj_DNode_1_1"/>
        <xdr:cNvSpPr/>
      </xdr:nvSpPr>
      <xdr:spPr>
        <a:xfrm>
          <a:off x="1181227" y="1804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15</xdr:row>
      <xdr:rowOff>95107</xdr:rowOff>
    </xdr:from>
    <xdr:ext cx="540468" cy="180627"/>
    <xdr:sp macro="_xll.PtreeEvent_ObjectClick" textlink="">
      <xdr:nvSpPr>
        <xdr:cNvPr id="7" name="PTObj_DBranchName_1_1"/>
        <xdr:cNvSpPr txBox="1"/>
      </xdr:nvSpPr>
      <xdr:spPr>
        <a:xfrm>
          <a:off x="215900" y="1809607"/>
          <a:ext cx="54046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Commodity</a:t>
          </a:r>
        </a:p>
      </xdr:txBody>
    </xdr:sp>
    <xdr:clientData/>
  </xdr:oneCellAnchor>
  <xdr:twoCellAnchor editAs="oneCell">
    <xdr:from>
      <xdr:col>2</xdr:col>
      <xdr:colOff>127</xdr:colOff>
      <xdr:row>17</xdr:row>
      <xdr:rowOff>90170</xdr:rowOff>
    </xdr:from>
    <xdr:to>
      <xdr:col>2</xdr:col>
      <xdr:colOff>190627</xdr:colOff>
      <xdr:row>18</xdr:row>
      <xdr:rowOff>90170</xdr:rowOff>
    </xdr:to>
    <xdr:sp macro="_xll.PtreeEvent_ObjectClick" textlink="">
      <xdr:nvSpPr>
        <xdr:cNvPr id="12" name="PTObj_DNode_1_3"/>
        <xdr:cNvSpPr/>
      </xdr:nvSpPr>
      <xdr:spPr>
        <a:xfrm rot="-5400000">
          <a:off x="2581402" y="256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17</xdr:row>
      <xdr:rowOff>95107</xdr:rowOff>
    </xdr:from>
    <xdr:ext cx="515718" cy="180627"/>
    <xdr:sp macro="_xll.PtreeEvent_ObjectClick" textlink="">
      <xdr:nvSpPr>
        <xdr:cNvPr id="15" name="PTObj_DBranchName_1_3"/>
        <xdr:cNvSpPr txBox="1"/>
      </xdr:nvSpPr>
      <xdr:spPr>
        <a:xfrm>
          <a:off x="1471422" y="2571607"/>
          <a:ext cx="51571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Do not buy</a:t>
          </a:r>
        </a:p>
      </xdr:txBody>
    </xdr:sp>
    <xdr:clientData/>
  </xdr:oneCellAnchor>
  <xdr:twoCellAnchor editAs="oneCell">
    <xdr:from>
      <xdr:col>2</xdr:col>
      <xdr:colOff>127</xdr:colOff>
      <xdr:row>11</xdr:row>
      <xdr:rowOff>90170</xdr:rowOff>
    </xdr:from>
    <xdr:to>
      <xdr:col>2</xdr:col>
      <xdr:colOff>190627</xdr:colOff>
      <xdr:row>12</xdr:row>
      <xdr:rowOff>90170</xdr:rowOff>
    </xdr:to>
    <xdr:sp macro="_xll.PtreeEvent_ObjectClick" textlink="">
      <xdr:nvSpPr>
        <xdr:cNvPr id="16" name="PTObj_DNode_1_2"/>
        <xdr:cNvSpPr/>
      </xdr:nvSpPr>
      <xdr:spPr>
        <a:xfrm>
          <a:off x="2724277" y="180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11</xdr:row>
      <xdr:rowOff>95107</xdr:rowOff>
    </xdr:from>
    <xdr:ext cx="211533" cy="180627"/>
    <xdr:sp macro="_xll.PtreeEvent_ObjectClick" textlink="">
      <xdr:nvSpPr>
        <xdr:cNvPr id="19" name="PTObj_DBranchName_1_2"/>
        <xdr:cNvSpPr txBox="1"/>
      </xdr:nvSpPr>
      <xdr:spPr>
        <a:xfrm>
          <a:off x="1471422" y="1809607"/>
          <a:ext cx="21153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Buy</a:t>
          </a:r>
        </a:p>
      </xdr:txBody>
    </xdr:sp>
    <xdr:clientData/>
  </xdr:oneCellAnchor>
  <xdr:twoCellAnchor editAs="oneCell">
    <xdr:from>
      <xdr:col>3</xdr:col>
      <xdr:colOff>127</xdr:colOff>
      <xdr:row>9</xdr:row>
      <xdr:rowOff>90170</xdr:rowOff>
    </xdr:from>
    <xdr:to>
      <xdr:col>3</xdr:col>
      <xdr:colOff>190627</xdr:colOff>
      <xdr:row>10</xdr:row>
      <xdr:rowOff>90170</xdr:rowOff>
    </xdr:to>
    <xdr:sp macro="_xll.PtreeEvent_ObjectClick" textlink="">
      <xdr:nvSpPr>
        <xdr:cNvPr id="20" name="PTObj_DNode_1_4"/>
        <xdr:cNvSpPr/>
      </xdr:nvSpPr>
      <xdr:spPr>
        <a:xfrm rot="-5400000">
          <a:off x="3838702" y="180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9</xdr:row>
      <xdr:rowOff>95107</xdr:rowOff>
    </xdr:from>
    <xdr:ext cx="405687" cy="180627"/>
    <xdr:sp macro="_xll.PtreeEvent_ObjectClick" textlink="">
      <xdr:nvSpPr>
        <xdr:cNvPr id="23" name="PTObj_DBranchName_1_4"/>
        <xdr:cNvSpPr txBox="1"/>
      </xdr:nvSpPr>
      <xdr:spPr>
        <a:xfrm>
          <a:off x="3004947" y="1809607"/>
          <a:ext cx="40568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Increase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90170</xdr:rowOff>
    </xdr:from>
    <xdr:to>
      <xdr:col>3</xdr:col>
      <xdr:colOff>190627</xdr:colOff>
      <xdr:row>14</xdr:row>
      <xdr:rowOff>90170</xdr:rowOff>
    </xdr:to>
    <xdr:sp macro="_xll.PtreeEvent_ObjectClick" textlink="">
      <xdr:nvSpPr>
        <xdr:cNvPr id="24" name="PTObj_DNode_1_5"/>
        <xdr:cNvSpPr/>
      </xdr:nvSpPr>
      <xdr:spPr>
        <a:xfrm rot="-5400000">
          <a:off x="4114927" y="256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13</xdr:row>
      <xdr:rowOff>95107</xdr:rowOff>
    </xdr:from>
    <xdr:ext cx="581313" cy="180627"/>
    <xdr:sp macro="_xll.PtreeEvent_ObjectClick" textlink="">
      <xdr:nvSpPr>
        <xdr:cNvPr id="27" name="PTObj_DBranchName_1_5"/>
        <xdr:cNvSpPr txBox="1"/>
      </xdr:nvSpPr>
      <xdr:spPr>
        <a:xfrm>
          <a:off x="3004947" y="2571607"/>
          <a:ext cx="5813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Not increase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9"/>
  <sheetViews>
    <sheetView tabSelected="1" workbookViewId="0">
      <selection activeCell="C13" sqref="C13"/>
    </sheetView>
  </sheetViews>
  <sheetFormatPr defaultRowHeight="15" x14ac:dyDescent="0.25"/>
  <cols>
    <col min="1" max="1" width="17.85546875" customWidth="1"/>
    <col min="2" max="3" width="23" customWidth="1"/>
    <col min="4" max="4" width="16.7109375" customWidth="1"/>
  </cols>
  <sheetData>
    <row r="10" spans="1:4" ht="15" customHeight="1" x14ac:dyDescent="0.25">
      <c r="C10" s="12">
        <v>0.6</v>
      </c>
      <c r="D10" s="5">
        <f>_xll.PTreeNodeProbability(treeCalc_1!$F$2,4)</f>
        <v>0.6</v>
      </c>
    </row>
    <row r="11" spans="1:4" ht="15" customHeight="1" x14ac:dyDescent="0.25">
      <c r="C11" s="13">
        <v>200000</v>
      </c>
      <c r="D11" s="4">
        <f>_xll.PTreeNodeValue(treeCalc_1!$F$2,4)</f>
        <v>200000</v>
      </c>
    </row>
    <row r="12" spans="1:4" ht="15" customHeight="1" x14ac:dyDescent="0.25">
      <c r="B12" s="9" t="b">
        <f>_xll.PTreeNodeDecision(treeCalc_1!$F$2,2)</f>
        <v>1</v>
      </c>
      <c r="C12" s="10" t="s">
        <v>52</v>
      </c>
    </row>
    <row r="13" spans="1:4" ht="15" customHeight="1" x14ac:dyDescent="0.25">
      <c r="B13" s="6">
        <v>0</v>
      </c>
      <c r="C13" s="11">
        <f>_xll.PTreeNodeValue(treeCalc_1!$F$2,2)</f>
        <v>96000</v>
      </c>
    </row>
    <row r="14" spans="1:4" ht="15" customHeight="1" x14ac:dyDescent="0.25">
      <c r="C14" s="12">
        <f>1-C10</f>
        <v>0.4</v>
      </c>
      <c r="D14" s="5">
        <f>_xll.PTreeNodeProbability(treeCalc_1!$F$2,5)</f>
        <v>0.4</v>
      </c>
    </row>
    <row r="15" spans="1:4" ht="15" customHeight="1" x14ac:dyDescent="0.25">
      <c r="C15" s="6">
        <v>-60000</v>
      </c>
      <c r="D15" s="4">
        <f>_xll.PTreeNodeValue(treeCalc_1!$F$2,5)</f>
        <v>-60000</v>
      </c>
    </row>
    <row r="16" spans="1:4" ht="15" customHeight="1" x14ac:dyDescent="0.25">
      <c r="A16" s="6"/>
      <c r="B16" s="7" t="s">
        <v>47</v>
      </c>
    </row>
    <row r="17" spans="1:3" ht="15" customHeight="1" x14ac:dyDescent="0.25">
      <c r="A17" s="6"/>
      <c r="B17" s="8">
        <f>_xll.PTreeNodeValue(treeCalc_1!$F$2,1)</f>
        <v>96000</v>
      </c>
    </row>
    <row r="18" spans="1:3" ht="15" customHeight="1" x14ac:dyDescent="0.25">
      <c r="B18" s="9" t="b">
        <f>_xll.PTreeNodeDecision(treeCalc_1!$F$2,3)</f>
        <v>0</v>
      </c>
      <c r="C18" s="5">
        <f>_xll.PTreeNodeProbability(treeCalc_1!$F$2,3)</f>
        <v>0</v>
      </c>
    </row>
    <row r="19" spans="1:3" ht="15" customHeight="1" x14ac:dyDescent="0.25">
      <c r="B19" s="6">
        <v>0</v>
      </c>
      <c r="C19" s="4">
        <f>_xll.PTreeNodeValue(treeCalc_1!$F$2,3)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Sheet1!#REF!</f>
        <v>#REF!</v>
      </c>
      <c r="E2" s="2" t="s">
        <v>11</v>
      </c>
      <c r="F2" s="2">
        <f>_xll.PTreeEvaluate5(B3,$L$11:$L$15,$J$11:$J$15,$K$11:$K$15,$N$11:$N$15,$G$11:$G$15,,L1)</f>
        <v>4605715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2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5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Sheet1!$B$17</f>
        <v>96000</v>
      </c>
      <c r="B11" s="2" t="str">
        <f>B1</f>
        <v>Commodity</v>
      </c>
      <c r="C11" s="2">
        <v>0</v>
      </c>
      <c r="I11" s="2" t="s">
        <v>43</v>
      </c>
      <c r="J11" s="2">
        <f>Sheet1!$A$17</f>
        <v>0</v>
      </c>
      <c r="K11" s="2">
        <f>Sheet1!$A$16</f>
        <v>0</v>
      </c>
      <c r="L11" s="2" t="s">
        <v>49</v>
      </c>
      <c r="M11" s="1" t="s">
        <v>44</v>
      </c>
      <c r="O11" s="2" t="str">
        <f>Sheet1!$B$16</f>
        <v>Decision</v>
      </c>
      <c r="P11" s="2" t="b">
        <v>0</v>
      </c>
    </row>
    <row r="12" spans="1:16" x14ac:dyDescent="0.25">
      <c r="A12" s="2">
        <f>Sheet1!$C$13</f>
        <v>96000</v>
      </c>
      <c r="B12" s="1" t="s">
        <v>50</v>
      </c>
      <c r="C12" s="2">
        <v>0</v>
      </c>
      <c r="I12" s="2" t="s">
        <v>43</v>
      </c>
      <c r="J12" s="2">
        <f>Sheet1!$B$13</f>
        <v>0</v>
      </c>
      <c r="L12" s="2" t="s">
        <v>54</v>
      </c>
      <c r="M12" s="1" t="s">
        <v>44</v>
      </c>
      <c r="O12" s="2" t="str">
        <f>Sheet1!$C$12</f>
        <v>Chance</v>
      </c>
      <c r="P12" s="2" t="b">
        <v>0</v>
      </c>
    </row>
    <row r="13" spans="1:16" x14ac:dyDescent="0.25">
      <c r="A13" s="2">
        <f>Sheet1!$C$19</f>
        <v>0</v>
      </c>
      <c r="B13" s="1" t="s">
        <v>51</v>
      </c>
      <c r="C13" s="2">
        <v>0</v>
      </c>
      <c r="H13" s="2" t="s">
        <v>43</v>
      </c>
      <c r="I13" s="2" t="s">
        <v>43</v>
      </c>
      <c r="J13" s="2">
        <f>Sheet1!$B$19</f>
        <v>0</v>
      </c>
      <c r="L13" s="2" t="s">
        <v>48</v>
      </c>
      <c r="M13" s="1" t="s">
        <v>44</v>
      </c>
      <c r="P13" s="2" t="b">
        <v>0</v>
      </c>
    </row>
    <row r="14" spans="1:16" x14ac:dyDescent="0.25">
      <c r="A14" s="2">
        <f>Sheet1!$D$11</f>
        <v>200000</v>
      </c>
      <c r="B14" s="1" t="s">
        <v>55</v>
      </c>
      <c r="C14" s="2">
        <v>0</v>
      </c>
      <c r="H14" s="2" t="s">
        <v>43</v>
      </c>
      <c r="I14" s="2" t="s">
        <v>43</v>
      </c>
      <c r="J14" s="2">
        <f>Sheet1!$C$11</f>
        <v>200000</v>
      </c>
      <c r="K14" s="2">
        <f>Sheet1!$C$10</f>
        <v>0.6</v>
      </c>
      <c r="L14" s="2" t="s">
        <v>53</v>
      </c>
      <c r="M14" s="1" t="s">
        <v>44</v>
      </c>
      <c r="P14" s="2" t="b">
        <v>0</v>
      </c>
    </row>
    <row r="15" spans="1:16" x14ac:dyDescent="0.25">
      <c r="A15" s="2">
        <f>Sheet1!$D$15</f>
        <v>-60000</v>
      </c>
      <c r="B15" s="1" t="s">
        <v>56</v>
      </c>
      <c r="C15" s="2">
        <v>0</v>
      </c>
      <c r="H15" s="2" t="s">
        <v>43</v>
      </c>
      <c r="I15" s="2" t="s">
        <v>43</v>
      </c>
      <c r="J15" s="2">
        <f>Sheet1!$C$15</f>
        <v>-60000</v>
      </c>
      <c r="K15" s="2">
        <f>Sheet1!$C$14</f>
        <v>0.4</v>
      </c>
      <c r="L15" s="2" t="s">
        <v>53</v>
      </c>
      <c r="M15" s="1" t="s">
        <v>44</v>
      </c>
      <c r="P15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2019-01-28T13:14:57Z</dcterms:created>
  <dcterms:modified xsi:type="dcterms:W3CDTF">2019-01-28T13:48:29Z</dcterms:modified>
</cp:coreProperties>
</file>