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esktop\Manegerial Decision Making\"/>
    </mc:Choice>
  </mc:AlternateContent>
  <xr:revisionPtr revIDLastSave="0" documentId="13_ncr:1_{3287769B-AD21-4B14-A674-8C3546725257}" xr6:coauthVersionLast="36" xr6:coauthVersionMax="36" xr10:uidLastSave="{00000000-0000-0000-0000-000000000000}"/>
  <bookViews>
    <workbookView xWindow="0" yWindow="0" windowWidth="16320" windowHeight="6036" xr2:uid="{76FC91E6-F0A1-48D2-A011-7A7D769DBBCF}"/>
  </bookViews>
  <sheets>
    <sheet name="Sheet1" sheetId="1" r:id="rId1"/>
    <sheet name="_PalUtilTempWorksheet" sheetId="3" state="hidden" r:id="rId2"/>
    <sheet name="treeCalc_1" sheetId="2" state="hidden" r:id="rId3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K15" i="2" l="1"/>
  <c r="J15" i="2"/>
  <c r="K14" i="2"/>
  <c r="J14" i="2"/>
  <c r="O12" i="2"/>
  <c r="J13" i="2"/>
  <c r="K11" i="2"/>
  <c r="J11" i="2"/>
  <c r="O11" i="2"/>
  <c r="B11" i="2"/>
  <c r="B2" i="2"/>
  <c r="A14" i="2" l="1"/>
  <c r="A15" i="2"/>
  <c r="A11" i="2"/>
  <c r="A12" i="2"/>
  <c r="A13" i="2"/>
  <c r="D7" i="1"/>
  <c r="B4" i="1"/>
  <c r="D3" i="1"/>
  <c r="C10" i="1"/>
  <c r="D6" i="1"/>
  <c r="B9" i="1"/>
  <c r="D2" i="1"/>
  <c r="C11" i="1"/>
  <c r="B10" i="1"/>
  <c r="C5" i="1"/>
  <c r="B5" i="1"/>
  <c r="J12" i="2"/>
  <c r="F2" i="2"/>
</calcChain>
</file>

<file path=xl/sharedStrings.xml><?xml version="1.0" encoding="utf-8"?>
<sst xmlns="http://schemas.openxmlformats.org/spreadsheetml/2006/main" count="74" uniqueCount="57">
  <si>
    <t>2562D052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</si>
  <si>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</si>
  <si>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</si>
  <si>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</si>
  <si>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</si>
  <si>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</si>
  <si>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</si>
  <si>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</si>
  <si>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</si>
  <si>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</si>
  <si>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</si>
  <si>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</si>
  <si>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</si>
  <si>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</si>
  <si>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</si>
  <si>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</si>
  <si>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</si>
  <si>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</si>
  <si>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</si>
  <si>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</si>
  <si>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</si>
  <si>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</si>
  <si>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</si>
  <si>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</si>
  <si>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</si>
  <si>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</si>
  <si>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</si>
  <si>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</si>
  <si>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</si>
  <si>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</si>
  <si>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</si>
  <si>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</si>
  <si>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</si>
  <si>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</si>
  <si>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</si>
  <si>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</si>
  <si>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</si>
  <si>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</si>
  <si>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7.5.2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</si>
  <si>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</si>
  <si>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</si>
  <si>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</si>
  <si>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</si>
  <si>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</si>
  <si>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</si>
  <si>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</si>
  <si>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Rituxan</t>
  </si>
  <si>
    <t>Decision</t>
  </si>
  <si>
    <t>4,0,0,0,1,0,0</t>
  </si>
  <si>
    <t>2,0,0,2,2,3,0,0,0</t>
  </si>
  <si>
    <t>Develop Now</t>
  </si>
  <si>
    <t>Develop Later</t>
  </si>
  <si>
    <t>Chance</t>
  </si>
  <si>
    <t>4,0,0,0,2,0,0</t>
  </si>
  <si>
    <t>1,0,0,2,4,5,1,0,0</t>
  </si>
  <si>
    <t>If Effective</t>
  </si>
  <si>
    <t>If Ineffective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</si>
</sst>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>
    <font>
      <sz val="11"/>
      <color theme="1"/>
      <name val="Calibri"/>
      <family val="2"/>
      <charset val="129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charset val="129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232219</xdr:colOff>
      <xdr:row>6</xdr:row>
      <xdr:rowOff>4445</xdr:rowOff>
    </xdr:from>
    <xdr:to>
      <xdr:col>3</xdr:col>
      <xdr:colOff>3937</xdr:colOff>
      <xdr:row>6</xdr:row>
      <xdr:rowOff>4445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4F119040-06EB-41E9-8983-FE09D68C42F6}"/>
            </a:ext>
          </a:extLst>
        </xdr:cNvPr>
        <xdr:cNvCxnSpPr/>
      </xdr:nvCxnSpPr>
      <xdr:spPr>
        <a:xfrm>
          <a:off x="2899219" y="909320"/>
          <a:ext cx="11242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79819</xdr:colOff>
      <xdr:row>3</xdr:row>
      <xdr:rowOff>175578</xdr:rowOff>
    </xdr:from>
    <xdr:to>
      <xdr:col>2</xdr:col>
      <xdr:colOff>232219</xdr:colOff>
      <xdr:row>6</xdr:row>
      <xdr:rowOff>4445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D255185E-C873-42CF-8C2E-662F65A0CD21}"/>
            </a:ext>
          </a:extLst>
        </xdr:cNvPr>
        <xdr:cNvCxnSpPr/>
      </xdr:nvCxnSpPr>
      <xdr:spPr>
        <a:xfrm>
          <a:off x="2746819" y="537528"/>
          <a:ext cx="152400" cy="37179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232219</xdr:colOff>
      <xdr:row>1</xdr:row>
      <xdr:rowOff>177800</xdr:rowOff>
    </xdr:from>
    <xdr:to>
      <xdr:col>2</xdr:col>
      <xdr:colOff>1145984</xdr:colOff>
      <xdr:row>1</xdr:row>
      <xdr:rowOff>177800</xdr:rowOff>
    </xdr:to>
    <xdr:cxnSp macro="_xll.PtreeEvent_ObjectClick">
      <xdr:nvCxnSpPr>
        <xdr:cNvPr id="22" name="PTObj_DBranchHLine_1_4">
          <a:extLst>
            <a:ext uri="{FF2B5EF4-FFF2-40B4-BE49-F238E27FC236}">
              <a16:creationId xmlns:a16="http://schemas.microsoft.com/office/drawing/2014/main" id="{9C119574-11D1-4E23-9096-81D8343C30F4}"/>
            </a:ext>
          </a:extLst>
        </xdr:cNvPr>
        <xdr:cNvCxnSpPr/>
      </xdr:nvCxnSpPr>
      <xdr:spPr>
        <a:xfrm>
          <a:off x="2899219" y="177800"/>
          <a:ext cx="91376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79819</xdr:colOff>
      <xdr:row>1</xdr:row>
      <xdr:rowOff>177800</xdr:rowOff>
    </xdr:from>
    <xdr:to>
      <xdr:col>2</xdr:col>
      <xdr:colOff>232219</xdr:colOff>
      <xdr:row>3</xdr:row>
      <xdr:rowOff>175578</xdr:rowOff>
    </xdr:to>
    <xdr:cxnSp macro="_xll.PtreeEvent_ObjectClick">
      <xdr:nvCxnSpPr>
        <xdr:cNvPr id="21" name="PTObj_DBranchDLine_1_4">
          <a:extLst>
            <a:ext uri="{FF2B5EF4-FFF2-40B4-BE49-F238E27FC236}">
              <a16:creationId xmlns:a16="http://schemas.microsoft.com/office/drawing/2014/main" id="{F247038B-5024-4EF1-BE49-808296B696A4}"/>
            </a:ext>
          </a:extLst>
        </xdr:cNvPr>
        <xdr:cNvCxnSpPr/>
      </xdr:nvCxnSpPr>
      <xdr:spPr>
        <a:xfrm flipV="1">
          <a:off x="2746819" y="177800"/>
          <a:ext cx="152400" cy="35972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232220</xdr:colOff>
      <xdr:row>3</xdr:row>
      <xdr:rowOff>177800</xdr:rowOff>
    </xdr:from>
    <xdr:to>
      <xdr:col>2</xdr:col>
      <xdr:colOff>127</xdr:colOff>
      <xdr:row>3</xdr:row>
      <xdr:rowOff>177800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A5AFC913-9E87-4994-BD63-C3292978F62A}"/>
            </a:ext>
          </a:extLst>
        </xdr:cNvPr>
        <xdr:cNvCxnSpPr/>
      </xdr:nvCxnSpPr>
      <xdr:spPr>
        <a:xfrm>
          <a:off x="1384745" y="177800"/>
          <a:ext cx="128238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79820</xdr:colOff>
      <xdr:row>3</xdr:row>
      <xdr:rowOff>177800</xdr:rowOff>
    </xdr:from>
    <xdr:to>
      <xdr:col>1</xdr:col>
      <xdr:colOff>232220</xdr:colOff>
      <xdr:row>7</xdr:row>
      <xdr:rowOff>177483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E986F6B4-9BDE-46B3-B367-E407A4EF6C5B}"/>
            </a:ext>
          </a:extLst>
        </xdr:cNvPr>
        <xdr:cNvCxnSpPr/>
      </xdr:nvCxnSpPr>
      <xdr:spPr>
        <a:xfrm flipV="1">
          <a:off x="1232345" y="177800"/>
          <a:ext cx="152400" cy="36163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234125</xdr:colOff>
      <xdr:row>10</xdr:row>
      <xdr:rowOff>4445</xdr:rowOff>
    </xdr:from>
    <xdr:to>
      <xdr:col>1</xdr:col>
      <xdr:colOff>1360297</xdr:colOff>
      <xdr:row>10</xdr:row>
      <xdr:rowOff>4445</xdr:rowOff>
    </xdr:to>
    <xdr:cxnSp macro="_xll.PtreeEvent_ObjectClick">
      <xdr:nvCxnSpPr>
        <xdr:cNvPr id="14" name="PTObj_DBranchHLine_1_3">
          <a:extLst>
            <a:ext uri="{FF2B5EF4-FFF2-40B4-BE49-F238E27FC236}">
              <a16:creationId xmlns:a16="http://schemas.microsoft.com/office/drawing/2014/main" id="{A2A83C27-B7C1-4F7C-8384-9B3B79C73701}"/>
            </a:ext>
          </a:extLst>
        </xdr:cNvPr>
        <xdr:cNvCxnSpPr/>
      </xdr:nvCxnSpPr>
      <xdr:spPr>
        <a:xfrm>
          <a:off x="1386650" y="909320"/>
          <a:ext cx="112617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81725</xdr:colOff>
      <xdr:row>7</xdr:row>
      <xdr:rowOff>175578</xdr:rowOff>
    </xdr:from>
    <xdr:to>
      <xdr:col>1</xdr:col>
      <xdr:colOff>234125</xdr:colOff>
      <xdr:row>10</xdr:row>
      <xdr:rowOff>4445</xdr:rowOff>
    </xdr:to>
    <xdr:cxnSp macro="_xll.PtreeEvent_ObjectClick">
      <xdr:nvCxnSpPr>
        <xdr:cNvPr id="13" name="PTObj_DBranchDLine_1_3">
          <a:extLst>
            <a:ext uri="{FF2B5EF4-FFF2-40B4-BE49-F238E27FC236}">
              <a16:creationId xmlns:a16="http://schemas.microsoft.com/office/drawing/2014/main" id="{21DBCE5E-9B73-4F6C-95DE-0467CAFF72B3}"/>
            </a:ext>
          </a:extLst>
        </xdr:cNvPr>
        <xdr:cNvCxnSpPr/>
      </xdr:nvCxnSpPr>
      <xdr:spPr>
        <a:xfrm>
          <a:off x="1234250" y="537528"/>
          <a:ext cx="152400" cy="37179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7</xdr:row>
      <xdr:rowOff>177800</xdr:rowOff>
    </xdr:from>
    <xdr:to>
      <xdr:col>1</xdr:col>
      <xdr:colOff>127</xdr:colOff>
      <xdr:row>7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7EA804C8-00E7-4B20-BBA4-EDCD62D41E65}"/>
            </a:ext>
          </a:extLst>
        </xdr:cNvPr>
        <xdr:cNvCxnSpPr/>
      </xdr:nvCxnSpPr>
      <xdr:spPr>
        <a:xfrm>
          <a:off x="177800" y="177800"/>
          <a:ext cx="9748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1150747</xdr:colOff>
      <xdr:row>7</xdr:row>
      <xdr:rowOff>86360</xdr:rowOff>
    </xdr:from>
    <xdr:to>
      <xdr:col>1</xdr:col>
      <xdr:colOff>173482</xdr:colOff>
      <xdr:row>8</xdr:row>
      <xdr:rowOff>92075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E8C4C452-15B7-43AD-B109-10D59EA42B5D}"/>
            </a:ext>
          </a:extLst>
        </xdr:cNvPr>
        <xdr:cNvSpPr/>
      </xdr:nvSpPr>
      <xdr:spPr>
        <a:xfrm>
          <a:off x="1150747" y="863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215900</xdr:colOff>
      <xdr:row>7</xdr:row>
      <xdr:rowOff>89392</xdr:rowOff>
    </xdr:from>
    <xdr:ext cx="368517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E10B8214-F58C-48E2-B9AE-A2FF30BA4C45}"/>
            </a:ext>
          </a:extLst>
        </xdr:cNvPr>
        <xdr:cNvSpPr txBox="1"/>
      </xdr:nvSpPr>
      <xdr:spPr>
        <a:xfrm>
          <a:off x="215900" y="89392"/>
          <a:ext cx="36851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Rituxan</a:t>
          </a:r>
        </a:p>
      </xdr:txBody>
    </xdr:sp>
    <xdr:clientData/>
  </xdr:oneCellAnchor>
  <xdr:twoCellAnchor editAs="oneCell">
    <xdr:from>
      <xdr:col>2</xdr:col>
      <xdr:colOff>2985</xdr:colOff>
      <xdr:row>9</xdr:row>
      <xdr:rowOff>94932</xdr:rowOff>
    </xdr:from>
    <xdr:to>
      <xdr:col>2</xdr:col>
      <xdr:colOff>174435</xdr:colOff>
      <xdr:row>10</xdr:row>
      <xdr:rowOff>98742</xdr:rowOff>
    </xdr:to>
    <xdr:sp macro="_xll.PtreeEvent_ObjectClick" textlink="">
      <xdr:nvSpPr>
        <xdr:cNvPr id="12" name="PTObj_DNode_1_3">
          <a:extLst>
            <a:ext uri="{FF2B5EF4-FFF2-40B4-BE49-F238E27FC236}">
              <a16:creationId xmlns:a16="http://schemas.microsoft.com/office/drawing/2014/main" id="{00A1B2EA-575C-4014-AE66-9E678F32B19E}"/>
            </a:ext>
          </a:extLst>
        </xdr:cNvPr>
        <xdr:cNvSpPr/>
      </xdr:nvSpPr>
      <xdr:spPr>
        <a:xfrm rot="-5400000">
          <a:off x="2514727" y="821690"/>
          <a:ext cx="180975" cy="17526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274130</xdr:colOff>
      <xdr:row>9</xdr:row>
      <xdr:rowOff>98917</xdr:rowOff>
    </xdr:from>
    <xdr:ext cx="635174" cy="180627"/>
    <xdr:sp macro="_xll.PtreeEvent_ObjectClick" textlink="">
      <xdr:nvSpPr>
        <xdr:cNvPr id="15" name="PTObj_DBranchName_1_3">
          <a:extLst>
            <a:ext uri="{FF2B5EF4-FFF2-40B4-BE49-F238E27FC236}">
              <a16:creationId xmlns:a16="http://schemas.microsoft.com/office/drawing/2014/main" id="{E27B4F0D-09D8-4CF3-9279-199A04385E66}"/>
            </a:ext>
          </a:extLst>
        </xdr:cNvPr>
        <xdr:cNvSpPr txBox="1"/>
      </xdr:nvSpPr>
      <xdr:spPr>
        <a:xfrm>
          <a:off x="1426655" y="822817"/>
          <a:ext cx="6351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Develop Later</a:t>
          </a:r>
        </a:p>
      </xdr:txBody>
    </xdr:sp>
    <xdr:clientData/>
  </xdr:oneCellAnchor>
  <xdr:twoCellAnchor editAs="oneCell">
    <xdr:from>
      <xdr:col>2</xdr:col>
      <xdr:colOff>127</xdr:colOff>
      <xdr:row>3</xdr:row>
      <xdr:rowOff>86360</xdr:rowOff>
    </xdr:from>
    <xdr:to>
      <xdr:col>2</xdr:col>
      <xdr:colOff>173482</xdr:colOff>
      <xdr:row>4</xdr:row>
      <xdr:rowOff>95885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7BF0953A-2534-4B53-89F6-C73375B76247}"/>
            </a:ext>
          </a:extLst>
        </xdr:cNvPr>
        <xdr:cNvSpPr/>
      </xdr:nvSpPr>
      <xdr:spPr>
        <a:xfrm>
          <a:off x="2667127" y="863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270320</xdr:colOff>
      <xdr:row>3</xdr:row>
      <xdr:rowOff>89392</xdr:rowOff>
    </xdr:from>
    <xdr:ext cx="617330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64601496-445D-4D6B-B084-FECED11DA084}"/>
            </a:ext>
          </a:extLst>
        </xdr:cNvPr>
        <xdr:cNvSpPr txBox="1"/>
      </xdr:nvSpPr>
      <xdr:spPr>
        <a:xfrm>
          <a:off x="1422845" y="89392"/>
          <a:ext cx="6173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Develop Now</a:t>
          </a:r>
        </a:p>
      </xdr:txBody>
    </xdr:sp>
    <xdr:clientData/>
  </xdr:oneCellAnchor>
  <xdr:twoCellAnchor editAs="oneCell">
    <xdr:from>
      <xdr:col>2</xdr:col>
      <xdr:colOff>1149794</xdr:colOff>
      <xdr:row>1</xdr:row>
      <xdr:rowOff>91123</xdr:rowOff>
    </xdr:from>
    <xdr:to>
      <xdr:col>2</xdr:col>
      <xdr:colOff>1313624</xdr:colOff>
      <xdr:row>2</xdr:row>
      <xdr:rowOff>93028</xdr:rowOff>
    </xdr:to>
    <xdr:sp macro="_xll.PtreeEvent_ObjectClick" textlink="">
      <xdr:nvSpPr>
        <xdr:cNvPr id="20" name="PTObj_DNode_1_4">
          <a:extLst>
            <a:ext uri="{FF2B5EF4-FFF2-40B4-BE49-F238E27FC236}">
              <a16:creationId xmlns:a16="http://schemas.microsoft.com/office/drawing/2014/main" id="{4F551D63-2D43-499A-B2BA-0357002C2980}"/>
            </a:ext>
          </a:extLst>
        </xdr:cNvPr>
        <xdr:cNvSpPr/>
      </xdr:nvSpPr>
      <xdr:spPr>
        <a:xfrm rot="-5400000">
          <a:off x="3819652" y="88265"/>
          <a:ext cx="179070" cy="18478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270319</xdr:colOff>
      <xdr:row>1</xdr:row>
      <xdr:rowOff>97012</xdr:rowOff>
    </xdr:from>
    <xdr:ext cx="498150" cy="180627"/>
    <xdr:sp macro="_xll.PtreeEvent_ObjectClick" textlink="">
      <xdr:nvSpPr>
        <xdr:cNvPr id="23" name="PTObj_DBranchName_1_4">
          <a:extLst>
            <a:ext uri="{FF2B5EF4-FFF2-40B4-BE49-F238E27FC236}">
              <a16:creationId xmlns:a16="http://schemas.microsoft.com/office/drawing/2014/main" id="{AD4068CB-775C-4670-A2F9-43B5BC2C6A83}"/>
            </a:ext>
          </a:extLst>
        </xdr:cNvPr>
        <xdr:cNvSpPr txBox="1"/>
      </xdr:nvSpPr>
      <xdr:spPr>
        <a:xfrm>
          <a:off x="2937319" y="97012"/>
          <a:ext cx="4981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If Effective</a:t>
          </a:r>
        </a:p>
      </xdr:txBody>
    </xdr:sp>
    <xdr:clientData/>
  </xdr:oneCellAnchor>
  <xdr:twoCellAnchor editAs="oneCell">
    <xdr:from>
      <xdr:col>3</xdr:col>
      <xdr:colOff>8700</xdr:colOff>
      <xdr:row>5</xdr:row>
      <xdr:rowOff>94932</xdr:rowOff>
    </xdr:from>
    <xdr:to>
      <xdr:col>3</xdr:col>
      <xdr:colOff>170625</xdr:colOff>
      <xdr:row>6</xdr:row>
      <xdr:rowOff>98742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4D68E78C-A978-403B-B9CC-E1021DCBFDDE}"/>
            </a:ext>
          </a:extLst>
        </xdr:cNvPr>
        <xdr:cNvSpPr/>
      </xdr:nvSpPr>
      <xdr:spPr>
        <a:xfrm rot="-5400000">
          <a:off x="4025392" y="821690"/>
          <a:ext cx="180975" cy="17526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270319</xdr:colOff>
      <xdr:row>5</xdr:row>
      <xdr:rowOff>98917</xdr:rowOff>
    </xdr:from>
    <xdr:ext cx="578876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044AAA91-6DD3-4285-B0A2-92450EEBFA45}"/>
            </a:ext>
          </a:extLst>
        </xdr:cNvPr>
        <xdr:cNvSpPr txBox="1"/>
      </xdr:nvSpPr>
      <xdr:spPr>
        <a:xfrm>
          <a:off x="2937319" y="822817"/>
          <a:ext cx="5788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If Ineffective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0761-7610-47AB-A60B-BCE7E1CAEF1D}">
  <dimension ref="A2:D11"/>
  <sheetViews>
    <sheetView showGridLines="0" tabSelected="1" zoomScale="200" zoomScaleNormal="200" workbookViewId="0">
      <selection activeCell="C2" sqref="C2"/>
    </sheetView>
  </sheetViews>
  <sheetFormatPr defaultRowHeight="14.4"/>
  <cols>
    <col min="1" max="1" width="16.77734375" customWidth="1"/>
    <col min="2" max="2" width="22.109375" customWidth="1"/>
    <col min="3" max="3" width="22" customWidth="1"/>
    <col min="4" max="4" width="16.77734375" customWidth="1"/>
  </cols>
  <sheetData>
    <row r="2" spans="1:4" ht="14.4" customHeight="1">
      <c r="C2" s="12">
        <v>0.9</v>
      </c>
      <c r="D2" s="5">
        <f ca="1">_xll.PTreeNodeProbability(treeCalc_1!$F$2,4)</f>
        <v>0.9</v>
      </c>
    </row>
    <row r="3" spans="1:4" ht="14.4" customHeight="1">
      <c r="C3" s="6">
        <v>8.6</v>
      </c>
      <c r="D3" s="4">
        <f ca="1">_xll.PTreeNodeValue(treeCalc_1!$F$2,4)</f>
        <v>8.6</v>
      </c>
    </row>
    <row r="4" spans="1:4" ht="14.4" customHeight="1">
      <c r="B4" s="9" t="b">
        <f ca="1">_xll.PTreeNodeDecision(treeCalc_1!$F$2,2)</f>
        <v>1</v>
      </c>
      <c r="C4" s="10" t="s">
        <v>52</v>
      </c>
    </row>
    <row r="5" spans="1:4" ht="14.4" customHeight="1">
      <c r="B5" s="6">
        <f ca="1">$B$5</f>
        <v>0</v>
      </c>
      <c r="C5" s="11">
        <f ca="1">_xll.PTreeNodeValue(treeCalc_1!$F$2,2)</f>
        <v>7.51</v>
      </c>
    </row>
    <row r="6" spans="1:4" ht="14.4" customHeight="1">
      <c r="C6" s="12">
        <f>1-$C$2</f>
        <v>9.9999999999999978E-2</v>
      </c>
      <c r="D6" s="5">
        <f ca="1">_xll.PTreeNodeProbability(treeCalc_1!$F$2,5)</f>
        <v>0.1</v>
      </c>
    </row>
    <row r="7" spans="1:4" ht="14.4" customHeight="1">
      <c r="C7" s="6">
        <v>-2.2999999999999998</v>
      </c>
      <c r="D7" s="4">
        <f ca="1">_xll.PTreeNodeValue(treeCalc_1!$F$2,5)</f>
        <v>-2.2999999999999998</v>
      </c>
    </row>
    <row r="8" spans="1:4" ht="14.4" customHeight="1">
      <c r="A8" s="6"/>
      <c r="B8" s="7" t="s">
        <v>47</v>
      </c>
    </row>
    <row r="9" spans="1:4" ht="14.4" customHeight="1">
      <c r="A9" s="6"/>
      <c r="B9" s="8">
        <f ca="1">_xll.PTreeNodeValue(treeCalc_1!$F$2,1)</f>
        <v>7.51</v>
      </c>
    </row>
    <row r="10" spans="1:4" ht="14.4" customHeight="1">
      <c r="B10" s="9" t="b">
        <f ca="1">_xll.PTreeNodeDecision(treeCalc_1!$F$2,3)</f>
        <v>0</v>
      </c>
      <c r="C10" s="5">
        <f ca="1">_xll.PTreeNodeProbability(treeCalc_1!$F$2,3)</f>
        <v>0</v>
      </c>
    </row>
    <row r="11" spans="1:4" ht="14.4" customHeight="1">
      <c r="B11" s="6">
        <v>5.83</v>
      </c>
      <c r="C11" s="4">
        <f ca="1">_xll.PTreeNodeValue(treeCalc_1!$F$2,3)</f>
        <v>5.83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C9D5-705B-4C70-872B-2F6EB8C1154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9FF-416F-4A26-8B7B-A1D7D6ABC35C}">
  <dimension ref="A1:P15"/>
  <sheetViews>
    <sheetView workbookViewId="0"/>
  </sheetViews>
  <sheetFormatPr defaultColWidth="15.77734375" defaultRowHeight="14.4"/>
  <cols>
    <col min="1" max="16384" width="15.77734375" style="2"/>
  </cols>
  <sheetData>
    <row r="1" spans="1:16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>
      <c r="A2" s="2" t="s">
        <v>2</v>
      </c>
      <c r="B2" s="2" t="e">
        <f>Sheet1!#REF!</f>
        <v>#REF!</v>
      </c>
      <c r="E2" s="2" t="s">
        <v>11</v>
      </c>
      <c r="F2" s="2">
        <f ca="1">_xll.PTreeEvaluate5(B3,$L$11:$L$15,$J$11:$J$15,$K$11:$K$15,$N$11:$N$15,$G$11:$G$15,,L1)</f>
        <v>900481</v>
      </c>
    </row>
    <row r="3" spans="1:16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>
      <c r="A7" s="2" t="s">
        <v>7</v>
      </c>
      <c r="E7" s="2" t="s">
        <v>10</v>
      </c>
      <c r="F7" s="1" t="s">
        <v>0</v>
      </c>
    </row>
    <row r="8" spans="1:16">
      <c r="A8" s="2" t="s">
        <v>8</v>
      </c>
      <c r="B8" s="2">
        <v>5</v>
      </c>
    </row>
    <row r="10" spans="1:16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>
      <c r="A11" s="2">
        <f ca="1">Sheet1!$B$9</f>
        <v>7.51</v>
      </c>
      <c r="B11" s="2" t="str">
        <f>B1</f>
        <v>Rituxan</v>
      </c>
      <c r="C11" s="2">
        <v>0</v>
      </c>
      <c r="I11" s="2" t="s">
        <v>43</v>
      </c>
      <c r="J11" s="2">
        <f>Sheet1!$A$9</f>
        <v>0</v>
      </c>
      <c r="K11" s="2">
        <f>Sheet1!$A$8</f>
        <v>0</v>
      </c>
      <c r="L11" s="2" t="s">
        <v>49</v>
      </c>
      <c r="M11" s="1" t="s">
        <v>44</v>
      </c>
      <c r="O11" s="2" t="str">
        <f>Sheet1!$B$8</f>
        <v>Decision</v>
      </c>
      <c r="P11" s="2" t="b">
        <v>0</v>
      </c>
    </row>
    <row r="12" spans="1:16">
      <c r="A12" s="2">
        <f ca="1">Sheet1!$C$5</f>
        <v>7.51</v>
      </c>
      <c r="B12" s="1" t="s">
        <v>50</v>
      </c>
      <c r="C12" s="2">
        <v>0</v>
      </c>
      <c r="I12" s="2" t="s">
        <v>43</v>
      </c>
      <c r="J12" s="2">
        <f ca="1">Sheet1!$B$5</f>
        <v>0</v>
      </c>
      <c r="L12" s="2" t="s">
        <v>54</v>
      </c>
      <c r="M12" s="1" t="s">
        <v>44</v>
      </c>
      <c r="O12" s="2" t="str">
        <f>Sheet1!$C$4</f>
        <v>Chance</v>
      </c>
      <c r="P12" s="2" t="b">
        <v>0</v>
      </c>
    </row>
    <row r="13" spans="1:16">
      <c r="A13" s="2">
        <f ca="1">Sheet1!$C$11</f>
        <v>5.83</v>
      </c>
      <c r="B13" s="1" t="s">
        <v>51</v>
      </c>
      <c r="C13" s="2">
        <v>0</v>
      </c>
      <c r="H13" s="2" t="s">
        <v>43</v>
      </c>
      <c r="I13" s="2" t="s">
        <v>43</v>
      </c>
      <c r="J13" s="2">
        <f>Sheet1!$B$11</f>
        <v>5.83</v>
      </c>
      <c r="L13" s="2" t="s">
        <v>48</v>
      </c>
      <c r="M13" s="1" t="s">
        <v>44</v>
      </c>
      <c r="P13" s="2" t="b">
        <v>0</v>
      </c>
    </row>
    <row r="14" spans="1:16">
      <c r="A14" s="2">
        <f ca="1">Sheet1!$D$3</f>
        <v>8.6</v>
      </c>
      <c r="B14" s="1" t="s">
        <v>55</v>
      </c>
      <c r="C14" s="2">
        <v>0</v>
      </c>
      <c r="H14" s="2" t="s">
        <v>43</v>
      </c>
      <c r="I14" s="2" t="s">
        <v>43</v>
      </c>
      <c r="J14" s="2">
        <f>Sheet1!$C$3</f>
        <v>8.6</v>
      </c>
      <c r="K14" s="2">
        <f>Sheet1!$C$2</f>
        <v>0.9</v>
      </c>
      <c r="L14" s="2" t="s">
        <v>53</v>
      </c>
      <c r="M14" s="1" t="s">
        <v>44</v>
      </c>
      <c r="P14" s="2" t="b">
        <v>0</v>
      </c>
    </row>
    <row r="15" spans="1:16">
      <c r="A15" s="2">
        <f ca="1">Sheet1!$D$7</f>
        <v>-2.2999999999999998</v>
      </c>
      <c r="B15" s="1" t="s">
        <v>56</v>
      </c>
      <c r="C15" s="2">
        <v>0</v>
      </c>
      <c r="H15" s="2" t="s">
        <v>43</v>
      </c>
      <c r="I15" s="2" t="s">
        <v>43</v>
      </c>
      <c r="J15" s="2">
        <f>Sheet1!$C$7</f>
        <v>-2.2999999999999998</v>
      </c>
      <c r="K15" s="2">
        <f>Sheet1!$C$6</f>
        <v>9.9999999999999978E-2</v>
      </c>
      <c r="L15" s="2" t="s">
        <v>53</v>
      </c>
      <c r="M15" s="1" t="s">
        <v>44</v>
      </c>
      <c r="P15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_PalUtilTempWorksheet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2019-02-24T01:56:36Z</dcterms:created>
  <dcterms:modified xsi:type="dcterms:W3CDTF">2019-03-14T14:49:51Z</dcterms:modified>
</cp:coreProperties>
</file>