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최종 산출물/"/>
    </mc:Choice>
  </mc:AlternateContent>
  <xr:revisionPtr revIDLastSave="0" documentId="13_ncr:1_{FEBAFA8F-813B-4C47-BC42-E07BE74F7241}" xr6:coauthVersionLast="45" xr6:coauthVersionMax="45" xr10:uidLastSave="{00000000-0000-0000-0000-000000000000}"/>
  <bookViews>
    <workbookView xWindow="140" yWindow="860" windowWidth="10000" windowHeight="10540" firstSheet="2" activeTab="3" xr2:uid="{00000000-000D-0000-FFFF-FFFF00000000}"/>
  </bookViews>
  <sheets>
    <sheet name="김혜민" sheetId="1" r:id="rId1"/>
    <sheet name="박진근" sheetId="3" r:id="rId2"/>
    <sheet name="이미정" sheetId="4" r:id="rId3"/>
    <sheet name="정동연" sheetId="5" r:id="rId4"/>
    <sheet name="탁재인" sheetId="6" r:id="rId5"/>
    <sheet name="TOTAL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5" i="17"/>
  <c r="D18" i="17" l="1"/>
  <c r="D17" i="17"/>
  <c r="D16" i="17"/>
  <c r="D15" i="17" l="1"/>
  <c r="D14" i="17" l="1"/>
  <c r="D13" i="17" l="1"/>
  <c r="D12" i="17" l="1"/>
  <c r="D11" i="17" l="1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<sst xmlns="http://schemas.openxmlformats.org/spreadsheetml/2006/main" count="313" uniqueCount="130">
  <si>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</si>
  <si>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</si>
  <si>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</si>
  <si>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</si>
  <si>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</si>
  <si>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</si>
  <si>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</si>
  <si>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</si>
  <si>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</si>
  <si>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</si>
  <si>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</si>
  <si>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</si>
  <si>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</si>
  <si>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</si>
  <si>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</si>
  <si>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</si>
  <si>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</si>
  <si>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</si>
  <si>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</si>
  <si>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</si>
  <si>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</si>
  <si>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</si>
  <si>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</si>
  <si>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</si>
  <si>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</si>
  <si>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</si>
  <si>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</si>
  <si>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</si>
  <si>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</si>
  <si>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</si>
  <si>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</si>
  <si>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</si>
  <si>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</si>
  <si>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</si>
  <si>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</si>
  <si>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</si>
  <si>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</si>
  <si>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</si>
  <si>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</si>
  <si>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</si>
  <si>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</si>
  <si>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</si>
  <si>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</si>
  <si>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</si>
  <si>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</si>
  <si>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</si>
  <si>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</si>
  <si>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</si>
  <si>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</si>
  <si>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</si>
  <si>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</si>
  <si>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</si>
  <si>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</si>
  <si>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</si>
  <si>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</si>
  <si>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</si>
  <si>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</si>
  <si>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</si>
  <si>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</si>
  <si>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</si>
  <si>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</si>
  <si>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</si>
  <si>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</si>
  <si>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</si>
  <si>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</si>
  <si>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</si>
  <si>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</si>
  <si>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</si>
  <si>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</si>
  <si>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</si>
  <si>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</si>
  <si>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</si>
  <si>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</si>
  <si>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</si>
  <si>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</si>
  <si>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</si>
  <si>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</si>
  <si>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</si>
  <si>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</si>
  <si>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</si>
  <si>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</si>
  <si>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</si>
  <si>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</si>
  <si>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</si>
  <si>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</si>
  <si>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</si>
  <si>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</si>
  <si>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</si>
  <si>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</si>
  <si>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</si>
  <si>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</si>
  <si>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</si>
  <si>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</si>
  <si>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</si>
  <si>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</si>
  <si>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</si>
  <si>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</si>
  <si>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</si>
  <si>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</si>
  <si>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</si>
  <si>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</si>
  <si>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</si>
  <si>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</si>
  <si>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</si>
  <si>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</si>
  <si>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</si>
  <si>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</si>
  <si>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</si>
  <si>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</si>
  <si>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</si>
  <si>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</si>
  <si>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</si>
  <si>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</si>
  <si>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</si>
  <si>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</si>
  <si>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</si>
  <si>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</si>
  <si>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</si>
  <si>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</si>
  <si>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</si>
  <si>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</si>
  <si>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</si>
  <si>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</si>
  <si>
    <t>자료조사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</si>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</sst>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m&quot;월&quot;\ d&quot;일&quot;"/>
    <numFmt numFmtId="179" formatCode="mm&quot;월&quot;\ dd&quot;일&quot;"/>
  </numFmts>
  <fonts count="1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1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0" fontId="0" fillId="0" borderId="0" xfId="0" applyFont="1"/>
    <xf numFmtId="0" fontId="10" fillId="0" borderId="1" xfId="0" applyFont="1" applyBorder="1"/>
    <xf numFmtId="0" fontId="12" fillId="0" borderId="1" xfId="0" applyFont="1" applyBorder="1"/>
    <xf numFmtId="0" fontId="15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opLeftCell="A19" workbookViewId="0">
      <selection activeCell="A43" sqref="A43:F43"/>
    </sheetView>
  </sheetViews>
  <sheetFormatPr baseColWidth="10" defaultColWidth="8.6640625" defaultRowHeight="13"/>
  <cols>
    <col min="1" max="1" width="10.5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20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18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19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25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18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30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31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56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41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31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40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40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40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56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52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56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0" t="s">
        <v>55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56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60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59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70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70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73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81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81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71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82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74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84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87</v>
      </c>
    </row>
    <row r="37" spans="1:6" ht="15" customHeight="1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88</v>
      </c>
    </row>
    <row r="38" spans="1:6" ht="15" customHeight="1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88</v>
      </c>
    </row>
    <row r="39" spans="1:6" ht="15" customHeight="1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88</v>
      </c>
    </row>
    <row r="40" spans="1:6" ht="15" customHeight="1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88</v>
      </c>
    </row>
    <row r="41" spans="1:6" ht="15" customHeight="1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74</v>
      </c>
    </row>
    <row r="42" spans="1:6" ht="15" customHeight="1">
      <c r="A42" s="30">
        <v>43807</v>
      </c>
      <c r="B42" s="3">
        <v>0.5</v>
      </c>
      <c r="C42" s="3">
        <v>0.625</v>
      </c>
      <c r="D42" s="8">
        <v>0</v>
      </c>
      <c r="E42" s="8">
        <v>180</v>
      </c>
      <c r="F42" s="34" t="s">
        <v>129</v>
      </c>
    </row>
    <row r="43" spans="1:6" ht="14">
      <c r="A43" s="30">
        <v>43808</v>
      </c>
      <c r="B43" s="25">
        <v>0.54166666666666696</v>
      </c>
      <c r="C43" s="25">
        <v>4.1666666666666664E-2</v>
      </c>
      <c r="D43" s="28">
        <v>240</v>
      </c>
      <c r="E43" s="28">
        <v>480</v>
      </c>
      <c r="F43" s="34" t="s">
        <v>129</v>
      </c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0" workbookViewId="0">
      <selection activeCell="F41" sqref="F41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4">
      <c r="A7" s="24" t="s">
        <v>39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42</v>
      </c>
    </row>
    <row r="8" spans="1:6" ht="14">
      <c r="A8" s="13" t="s">
        <v>35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34</v>
      </c>
    </row>
    <row r="9" spans="1:6" ht="14">
      <c r="A9" s="13" t="s">
        <v>36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34</v>
      </c>
    </row>
    <row r="10" spans="1:6" ht="14">
      <c r="A10" s="14" t="s">
        <v>37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34</v>
      </c>
    </row>
    <row r="11" spans="1:6" ht="14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18</v>
      </c>
    </row>
    <row r="12" spans="1:6" ht="14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18</v>
      </c>
    </row>
    <row r="13" spans="1:6" ht="14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18</v>
      </c>
    </row>
    <row r="14" spans="1:6" ht="15">
      <c r="A14" s="13" t="s">
        <v>97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2" t="s">
        <v>99</v>
      </c>
    </row>
    <row r="15" spans="1:6" ht="14">
      <c r="A15" s="13" t="s">
        <v>96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1" t="s">
        <v>99</v>
      </c>
    </row>
    <row r="16" spans="1:6" ht="14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18</v>
      </c>
    </row>
    <row r="17" spans="1:6" ht="14">
      <c r="A17" s="30" t="s">
        <v>98</v>
      </c>
      <c r="B17" s="25">
        <v>0.6875</v>
      </c>
      <c r="C17" s="25">
        <v>0.75</v>
      </c>
      <c r="D17" s="28">
        <v>0</v>
      </c>
      <c r="E17" s="32" t="s">
        <v>64</v>
      </c>
      <c r="F17" s="34" t="s">
        <v>34</v>
      </c>
    </row>
    <row r="18" spans="1:6" ht="14">
      <c r="A18" s="13" t="s">
        <v>103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105</v>
      </c>
    </row>
    <row r="19" spans="1:6" ht="14">
      <c r="A19" s="30" t="s">
        <v>102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105</v>
      </c>
    </row>
    <row r="20" spans="1:6" ht="14">
      <c r="A20" s="30" t="s">
        <v>102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104</v>
      </c>
    </row>
    <row r="21" spans="1:6" ht="14">
      <c r="A21" s="30" t="s">
        <v>107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101</v>
      </c>
    </row>
    <row r="22" spans="1:6" ht="14">
      <c r="A22" s="13" t="s">
        <v>108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105</v>
      </c>
    </row>
    <row r="23" spans="1:6" ht="14">
      <c r="A23" s="13" t="s">
        <v>100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1" t="s">
        <v>105</v>
      </c>
    </row>
    <row r="24" spans="1:6" ht="14">
      <c r="A24" s="13" t="s">
        <v>109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1" t="s">
        <v>105</v>
      </c>
    </row>
    <row r="25" spans="1:6" ht="14">
      <c r="A25" s="13" t="s">
        <v>106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104</v>
      </c>
    </row>
    <row r="26" spans="1:6" ht="14">
      <c r="A26" s="43" t="s">
        <v>114</v>
      </c>
      <c r="B26" s="46">
        <v>0.95833333333333337</v>
      </c>
      <c r="C26" s="46">
        <v>0.125</v>
      </c>
      <c r="D26" s="47">
        <v>120</v>
      </c>
      <c r="E26" s="48">
        <v>300</v>
      </c>
      <c r="F26" s="44" t="s">
        <v>105</v>
      </c>
    </row>
    <row r="27" spans="1:6" ht="15">
      <c r="A27" s="13" t="s">
        <v>111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1" t="s">
        <v>112</v>
      </c>
    </row>
    <row r="28" spans="1:6" ht="14">
      <c r="A28" s="13" t="s">
        <v>110</v>
      </c>
      <c r="B28" s="3">
        <v>0</v>
      </c>
      <c r="C28" s="3">
        <v>0.125</v>
      </c>
      <c r="D28" s="8">
        <v>90</v>
      </c>
      <c r="E28" s="16">
        <v>180</v>
      </c>
      <c r="F28" s="41" t="s">
        <v>112</v>
      </c>
    </row>
    <row r="29" spans="1:6" ht="14">
      <c r="A29" s="13" t="s">
        <v>113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104</v>
      </c>
    </row>
    <row r="30" spans="1:6" ht="14">
      <c r="A30" s="13" t="s">
        <v>115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105</v>
      </c>
    </row>
    <row r="31" spans="1:6" ht="14">
      <c r="A31" s="13" t="s">
        <v>116</v>
      </c>
      <c r="B31" s="3">
        <v>0.5</v>
      </c>
      <c r="C31" s="3">
        <v>0.75</v>
      </c>
      <c r="D31" s="8">
        <v>150</v>
      </c>
      <c r="E31" s="16">
        <v>360</v>
      </c>
      <c r="F31" s="41" t="s">
        <v>117</v>
      </c>
    </row>
    <row r="32" spans="1:6" ht="14">
      <c r="A32" s="13" t="s">
        <v>118</v>
      </c>
      <c r="B32" s="3">
        <v>0.79166666666666663</v>
      </c>
      <c r="C32" s="3">
        <v>0.875</v>
      </c>
      <c r="D32" s="8">
        <v>0</v>
      </c>
      <c r="E32" s="16">
        <v>120</v>
      </c>
      <c r="F32" s="41" t="s">
        <v>105</v>
      </c>
    </row>
    <row r="33" spans="1:6" ht="14">
      <c r="A33" s="13" t="s">
        <v>119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1" t="s">
        <v>105</v>
      </c>
    </row>
    <row r="34" spans="1:6" ht="14">
      <c r="A34" s="13" t="s">
        <v>120</v>
      </c>
      <c r="B34" s="3">
        <v>0.5</v>
      </c>
      <c r="C34" s="3">
        <v>0.70833333333333337</v>
      </c>
      <c r="D34" s="8">
        <v>0</v>
      </c>
      <c r="E34" s="16">
        <v>300</v>
      </c>
      <c r="F34" s="41" t="s">
        <v>105</v>
      </c>
    </row>
    <row r="35" spans="1:6" ht="15">
      <c r="A35" s="13" t="s">
        <v>121</v>
      </c>
      <c r="B35" s="3">
        <v>0.89583333333333337</v>
      </c>
      <c r="C35" s="3">
        <v>0.125</v>
      </c>
      <c r="D35" s="8">
        <v>30</v>
      </c>
      <c r="E35" s="16">
        <v>330</v>
      </c>
      <c r="F35" s="42" t="s">
        <v>105</v>
      </c>
    </row>
    <row r="36" spans="1:6" ht="14">
      <c r="A36" s="13" t="s">
        <v>122</v>
      </c>
      <c r="B36" s="3">
        <v>0.54166666666666663</v>
      </c>
      <c r="C36" s="3">
        <v>0.625</v>
      </c>
      <c r="D36" s="8">
        <v>0</v>
      </c>
      <c r="E36" s="8">
        <v>120</v>
      </c>
      <c r="F36" s="41" t="s">
        <v>105</v>
      </c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opLeftCell="A19" workbookViewId="0">
      <selection activeCell="F48" sqref="F48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13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12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18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26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42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34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43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34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34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18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18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51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51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51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18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53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18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77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79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79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74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0" t="s">
        <v>86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0" t="s">
        <v>86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85</v>
      </c>
    </row>
    <row r="29" spans="1:6" ht="14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89</v>
      </c>
    </row>
    <row r="30" spans="1:6" ht="14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89</v>
      </c>
    </row>
    <row r="31" spans="1:6" ht="14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89</v>
      </c>
    </row>
    <row r="32" spans="1:6" ht="14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89</v>
      </c>
    </row>
    <row r="33" spans="1:6" ht="14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89</v>
      </c>
    </row>
    <row r="34" spans="1:6" ht="14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89</v>
      </c>
    </row>
    <row r="35" spans="1:6" ht="14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89</v>
      </c>
    </row>
    <row r="36" spans="1:6" ht="14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89</v>
      </c>
    </row>
    <row r="37" spans="1:6" ht="14">
      <c r="A37" s="13">
        <v>43806</v>
      </c>
      <c r="B37" s="3">
        <v>4.1666666666666664E-2</v>
      </c>
      <c r="C37" s="3">
        <v>0.125</v>
      </c>
      <c r="D37" s="8">
        <v>0</v>
      </c>
      <c r="E37" s="16">
        <v>120</v>
      </c>
      <c r="F37" s="34" t="s">
        <v>79</v>
      </c>
    </row>
    <row r="38" spans="1:6" ht="14">
      <c r="A38" s="13">
        <v>43806</v>
      </c>
      <c r="B38" s="3">
        <v>0.33333333333333331</v>
      </c>
      <c r="C38" s="3">
        <v>0.6875</v>
      </c>
      <c r="D38" s="8">
        <v>120</v>
      </c>
      <c r="E38" s="16">
        <v>390</v>
      </c>
      <c r="F38" s="34" t="s">
        <v>79</v>
      </c>
    </row>
    <row r="39" spans="1:6" ht="14">
      <c r="A39" s="13">
        <v>43806</v>
      </c>
      <c r="B39" s="3">
        <v>0.95833333333333337</v>
      </c>
      <c r="C39" s="3">
        <v>6.25E-2</v>
      </c>
      <c r="D39" s="8">
        <v>0</v>
      </c>
      <c r="E39" s="16">
        <v>150</v>
      </c>
      <c r="F39" s="34" t="s">
        <v>79</v>
      </c>
    </row>
    <row r="40" spans="1:6" ht="14">
      <c r="A40" s="13">
        <v>43807</v>
      </c>
      <c r="B40" s="3">
        <v>0.29166666666666669</v>
      </c>
      <c r="C40" s="3">
        <v>0.35416666666666669</v>
      </c>
      <c r="D40" s="8">
        <v>0</v>
      </c>
      <c r="E40" s="8">
        <v>90</v>
      </c>
      <c r="F40" s="34" t="s">
        <v>79</v>
      </c>
    </row>
    <row r="41" spans="1:6" ht="14">
      <c r="A41" s="50">
        <v>43807</v>
      </c>
      <c r="B41" s="3">
        <v>0.47916666666666669</v>
      </c>
      <c r="C41" s="3">
        <v>0.58333333333333337</v>
      </c>
      <c r="D41" s="8">
        <v>0</v>
      </c>
      <c r="E41" s="8">
        <v>150</v>
      </c>
      <c r="F41" s="34" t="s">
        <v>79</v>
      </c>
    </row>
    <row r="42" spans="1:6" ht="14">
      <c r="A42" s="50">
        <v>43807</v>
      </c>
      <c r="B42" s="3">
        <v>0.72916666666666663</v>
      </c>
      <c r="C42" s="3">
        <v>0</v>
      </c>
      <c r="D42" s="8">
        <v>60</v>
      </c>
      <c r="E42" s="8">
        <v>330</v>
      </c>
      <c r="F42" s="34" t="s">
        <v>79</v>
      </c>
    </row>
    <row r="43" spans="1:6" ht="14">
      <c r="A43" s="50">
        <v>43808</v>
      </c>
      <c r="B43" s="25">
        <v>0.125</v>
      </c>
      <c r="C43" s="25">
        <v>0.25</v>
      </c>
      <c r="D43" s="28">
        <v>0</v>
      </c>
      <c r="E43" s="28">
        <v>180</v>
      </c>
      <c r="F43" s="34" t="s">
        <v>79</v>
      </c>
    </row>
    <row r="44" spans="1:6" ht="14">
      <c r="A44" s="50">
        <v>43808</v>
      </c>
      <c r="B44" s="25">
        <v>0.41666666666666669</v>
      </c>
      <c r="C44" s="25">
        <v>0.5</v>
      </c>
      <c r="D44" s="28">
        <v>0</v>
      </c>
      <c r="E44" s="28">
        <v>120</v>
      </c>
      <c r="F44" s="34" t="s">
        <v>79</v>
      </c>
    </row>
    <row r="45" spans="1:6" ht="14">
      <c r="A45" s="50">
        <v>43808</v>
      </c>
      <c r="B45" s="25">
        <v>0.58333333333333337</v>
      </c>
      <c r="C45" s="25">
        <v>0.77083333333333337</v>
      </c>
      <c r="D45" s="28">
        <v>0</v>
      </c>
      <c r="E45" s="28">
        <v>270</v>
      </c>
      <c r="F45" s="34" t="s">
        <v>79</v>
      </c>
    </row>
    <row r="46" spans="1:6" ht="14">
      <c r="A46" s="50">
        <v>43808</v>
      </c>
      <c r="B46" s="25">
        <v>0.95833333333333337</v>
      </c>
      <c r="C46" s="25">
        <v>6.25E-2</v>
      </c>
      <c r="D46" s="28">
        <v>0</v>
      </c>
      <c r="E46" s="28">
        <v>150</v>
      </c>
      <c r="F46" s="34" t="s">
        <v>79</v>
      </c>
    </row>
    <row r="47" spans="1:6" ht="14">
      <c r="A47" s="50">
        <v>43809</v>
      </c>
      <c r="B47" s="25">
        <v>6.25E-2</v>
      </c>
      <c r="C47" s="25">
        <v>0.125</v>
      </c>
      <c r="D47" s="28">
        <v>30</v>
      </c>
      <c r="E47" s="28">
        <v>60</v>
      </c>
      <c r="F47" s="34" t="s">
        <v>25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tabSelected="1" topLeftCell="A33" zoomScale="85" zoomScaleNormal="85" workbookViewId="0">
      <selection activeCell="E56" sqref="E56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14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15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18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18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32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18</v>
      </c>
    </row>
    <row r="11" spans="1:6" ht="14">
      <c r="A11" s="30">
        <v>43728</v>
      </c>
      <c r="B11" s="3">
        <v>0.9375</v>
      </c>
      <c r="C11" s="3">
        <v>6.25E-2</v>
      </c>
      <c r="D11" s="8">
        <v>0</v>
      </c>
      <c r="E11" s="16" t="s">
        <v>61</v>
      </c>
      <c r="F11" s="18" t="s">
        <v>34</v>
      </c>
    </row>
    <row r="12" spans="1:6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62</v>
      </c>
      <c r="F12" s="4" t="s">
        <v>43</v>
      </c>
    </row>
    <row r="13" spans="1:6">
      <c r="A13" s="30">
        <v>43730</v>
      </c>
      <c r="B13" s="3">
        <v>0.91666666666666663</v>
      </c>
      <c r="C13" s="3">
        <v>0</v>
      </c>
      <c r="D13" s="8">
        <v>0</v>
      </c>
      <c r="E13" s="16" t="s">
        <v>63</v>
      </c>
      <c r="F13" s="4" t="s">
        <v>34</v>
      </c>
    </row>
    <row r="14" spans="1:6">
      <c r="A14" s="13">
        <v>43735</v>
      </c>
      <c r="B14" s="3">
        <v>0.625</v>
      </c>
      <c r="C14" s="3">
        <v>0.75</v>
      </c>
      <c r="D14" s="8">
        <v>0</v>
      </c>
      <c r="E14" s="16" t="s">
        <v>61</v>
      </c>
      <c r="F14" s="4" t="s">
        <v>34</v>
      </c>
    </row>
    <row r="15" spans="1:6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63</v>
      </c>
      <c r="F15" s="4" t="s">
        <v>34</v>
      </c>
    </row>
    <row r="16" spans="1:6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64</v>
      </c>
      <c r="F16" s="4" t="s">
        <v>34</v>
      </c>
    </row>
    <row r="17" spans="1:6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65</v>
      </c>
      <c r="F17" s="4" t="s">
        <v>66</v>
      </c>
    </row>
    <row r="18" spans="1:6" ht="14">
      <c r="A18" s="30">
        <v>43748</v>
      </c>
      <c r="B18" s="3">
        <v>0.6875</v>
      </c>
      <c r="C18" s="3">
        <v>0.75</v>
      </c>
      <c r="D18" s="8">
        <v>0</v>
      </c>
      <c r="E18" s="16" t="s">
        <v>64</v>
      </c>
      <c r="F18" s="18" t="s">
        <v>34</v>
      </c>
    </row>
    <row r="19" spans="1:6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65</v>
      </c>
      <c r="F19" s="4" t="s">
        <v>67</v>
      </c>
    </row>
    <row r="20" spans="1:6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68</v>
      </c>
      <c r="F20" s="4" t="s">
        <v>69</v>
      </c>
    </row>
    <row r="21" spans="1:6" ht="14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62</v>
      </c>
      <c r="F21" s="18" t="s">
        <v>67</v>
      </c>
    </row>
    <row r="22" spans="1:6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63</v>
      </c>
      <c r="F22" s="4" t="s">
        <v>69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57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57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74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79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32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74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79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79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79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79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79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79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79</v>
      </c>
    </row>
    <row r="36" spans="1:6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79</v>
      </c>
    </row>
    <row r="37" spans="1:6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53</v>
      </c>
    </row>
    <row r="38" spans="1:6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79</v>
      </c>
    </row>
    <row r="39" spans="1:6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79</v>
      </c>
    </row>
    <row r="40" spans="1:6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79</v>
      </c>
    </row>
    <row r="41" spans="1:6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53</v>
      </c>
    </row>
    <row r="42" spans="1:6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74</v>
      </c>
    </row>
    <row r="43" spans="1:6">
      <c r="A43" s="30">
        <v>43807</v>
      </c>
      <c r="B43" s="25">
        <v>0.58333333333333337</v>
      </c>
      <c r="C43" s="25">
        <v>8.3333333333333329E-2</v>
      </c>
      <c r="D43" s="28">
        <v>100</v>
      </c>
      <c r="E43" s="28">
        <v>720</v>
      </c>
      <c r="F43" s="26" t="s">
        <v>79</v>
      </c>
    </row>
    <row r="44" spans="1:6">
      <c r="A44" s="30">
        <v>43808</v>
      </c>
      <c r="B44" s="25">
        <v>0.54166666666666663</v>
      </c>
      <c r="C44" s="25">
        <v>0.14583333333333334</v>
      </c>
      <c r="D44" s="28">
        <v>120</v>
      </c>
      <c r="E44" s="28">
        <v>870</v>
      </c>
      <c r="F44" s="26" t="s">
        <v>79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5" workbookViewId="0">
      <selection activeCell="A35" sqref="A35:F35"/>
    </sheetView>
  </sheetViews>
  <sheetFormatPr baseColWidth="10" defaultColWidth="8.6640625" defaultRowHeight="13"/>
  <cols>
    <col min="1" max="1" width="9.6640625" bestFit="1" customWidth="1"/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33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34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34</v>
      </c>
    </row>
    <row r="9" spans="1:6" ht="14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34</v>
      </c>
    </row>
    <row r="10" spans="1:6" ht="14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34</v>
      </c>
    </row>
    <row r="11" spans="1:6" ht="14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38</v>
      </c>
    </row>
    <row r="12" spans="1:6">
      <c r="A12" s="30">
        <v>43735</v>
      </c>
      <c r="B12" s="25">
        <v>0.625</v>
      </c>
      <c r="C12" s="25">
        <v>0.75</v>
      </c>
      <c r="D12" s="28">
        <v>0</v>
      </c>
      <c r="E12" s="32" t="s">
        <v>61</v>
      </c>
      <c r="F12" s="26" t="s">
        <v>34</v>
      </c>
    </row>
    <row r="13" spans="1:6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63</v>
      </c>
      <c r="F13" s="26" t="s">
        <v>34</v>
      </c>
    </row>
    <row r="14" spans="1:6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64</v>
      </c>
      <c r="F14" s="26" t="s">
        <v>34</v>
      </c>
    </row>
    <row r="15" spans="1:6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90</v>
      </c>
      <c r="F15" s="26" t="s">
        <v>66</v>
      </c>
    </row>
    <row r="16" spans="1:6" ht="14">
      <c r="A16" s="30">
        <v>43748</v>
      </c>
      <c r="B16" s="25">
        <v>0.6875</v>
      </c>
      <c r="C16" s="25">
        <v>0.75</v>
      </c>
      <c r="D16" s="28">
        <v>0</v>
      </c>
      <c r="E16" s="32" t="s">
        <v>64</v>
      </c>
      <c r="F16" s="34" t="s">
        <v>34</v>
      </c>
    </row>
    <row r="17" spans="1:6" ht="14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93</v>
      </c>
    </row>
    <row r="18" spans="1:6" ht="14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1" t="s">
        <v>93</v>
      </c>
    </row>
    <row r="19" spans="1:6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91</v>
      </c>
    </row>
    <row r="20" spans="1:6" ht="14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92</v>
      </c>
    </row>
    <row r="21" spans="1:6" ht="14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95</v>
      </c>
    </row>
    <row r="22" spans="1:6" ht="14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32</v>
      </c>
    </row>
    <row r="23" spans="1:6" ht="14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32</v>
      </c>
    </row>
    <row r="24" spans="1:6" ht="14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53</v>
      </c>
    </row>
    <row r="25" spans="1:6" ht="14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94</v>
      </c>
    </row>
    <row r="26" spans="1:6" ht="14">
      <c r="A26" s="13">
        <v>43785</v>
      </c>
      <c r="B26" s="3">
        <v>0.875</v>
      </c>
      <c r="C26" s="3">
        <v>0.89583333333333337</v>
      </c>
      <c r="D26" s="8">
        <v>0</v>
      </c>
      <c r="E26" s="16">
        <v>30</v>
      </c>
      <c r="F26" s="34" t="s">
        <v>123</v>
      </c>
    </row>
    <row r="27" spans="1:6" ht="14">
      <c r="A27" s="13">
        <v>43794</v>
      </c>
      <c r="B27" s="3">
        <v>0.75</v>
      </c>
      <c r="C27" s="3">
        <v>0.875</v>
      </c>
      <c r="D27" s="8">
        <v>0</v>
      </c>
      <c r="E27" s="16">
        <v>180</v>
      </c>
      <c r="F27" s="34" t="s">
        <v>81</v>
      </c>
    </row>
    <row r="28" spans="1:6" ht="14">
      <c r="A28" s="13">
        <v>43801</v>
      </c>
      <c r="B28" s="3">
        <v>0.75</v>
      </c>
      <c r="C28" s="3">
        <v>0.875</v>
      </c>
      <c r="D28" s="8">
        <v>0</v>
      </c>
      <c r="E28" s="16">
        <v>180</v>
      </c>
      <c r="F28" s="34" t="s">
        <v>124</v>
      </c>
    </row>
    <row r="29" spans="1:6" ht="14">
      <c r="A29" s="13">
        <v>43802</v>
      </c>
      <c r="B29" s="3">
        <v>0.75</v>
      </c>
      <c r="C29" s="3">
        <v>0.95833333333333337</v>
      </c>
      <c r="D29" s="8">
        <v>120</v>
      </c>
      <c r="E29" s="16">
        <v>180</v>
      </c>
      <c r="F29" s="34" t="s">
        <v>125</v>
      </c>
    </row>
    <row r="30" spans="1:6" ht="14">
      <c r="A30" s="13">
        <v>43804</v>
      </c>
      <c r="B30" s="3">
        <v>0.83333333333333337</v>
      </c>
      <c r="C30" s="3">
        <v>0.95833333333333337</v>
      </c>
      <c r="D30" s="8">
        <v>30</v>
      </c>
      <c r="E30" s="16">
        <v>150</v>
      </c>
      <c r="F30" s="34" t="s">
        <v>126</v>
      </c>
    </row>
    <row r="31" spans="1:6" ht="14">
      <c r="A31" s="13">
        <v>43805</v>
      </c>
      <c r="B31" s="3">
        <v>0.54166666666666663</v>
      </c>
      <c r="C31" s="3">
        <v>0.625</v>
      </c>
      <c r="D31" s="8">
        <v>0</v>
      </c>
      <c r="E31" s="16">
        <v>120</v>
      </c>
      <c r="F31" s="34" t="s">
        <v>127</v>
      </c>
    </row>
    <row r="32" spans="1:6" ht="14">
      <c r="A32" s="13">
        <v>43807</v>
      </c>
      <c r="B32" s="3">
        <v>0.33333333333333331</v>
      </c>
      <c r="C32" s="3">
        <v>0.5</v>
      </c>
      <c r="D32" s="8">
        <v>60</v>
      </c>
      <c r="E32" s="16">
        <v>180</v>
      </c>
      <c r="F32" s="34" t="s">
        <v>127</v>
      </c>
    </row>
    <row r="33" spans="1:6" ht="14">
      <c r="A33" s="13">
        <v>43807</v>
      </c>
      <c r="B33" s="3">
        <v>0.625</v>
      </c>
      <c r="C33" s="3">
        <v>0.83333333333333337</v>
      </c>
      <c r="D33" s="8">
        <v>120</v>
      </c>
      <c r="E33" s="8">
        <v>180</v>
      </c>
      <c r="F33" s="34" t="s">
        <v>128</v>
      </c>
    </row>
    <row r="34" spans="1:6" ht="14">
      <c r="A34" s="49">
        <v>43807</v>
      </c>
      <c r="B34" s="3">
        <v>0.875</v>
      </c>
      <c r="C34" s="3">
        <v>1</v>
      </c>
      <c r="D34" s="8">
        <v>60</v>
      </c>
      <c r="E34" s="8">
        <v>120</v>
      </c>
      <c r="F34" s="34" t="s">
        <v>127</v>
      </c>
    </row>
    <row r="35" spans="1:6" ht="14">
      <c r="A35" s="49">
        <v>43808</v>
      </c>
      <c r="B35" s="3">
        <v>0.83333333333333337</v>
      </c>
      <c r="C35" s="3">
        <v>1</v>
      </c>
      <c r="D35" s="8">
        <v>60</v>
      </c>
      <c r="E35" s="8">
        <v>180</v>
      </c>
      <c r="F35" s="34" t="s">
        <v>125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topLeftCell="B1" workbookViewId="0">
      <selection activeCell="E21" sqref="E21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28</v>
      </c>
    </row>
    <row r="2" spans="1:5" ht="14">
      <c r="A2" t="s">
        <v>29</v>
      </c>
    </row>
    <row r="4" spans="1:5" ht="15">
      <c r="A4" s="36" t="s">
        <v>12</v>
      </c>
      <c r="B4" s="36" t="s">
        <v>21</v>
      </c>
      <c r="C4" s="36" t="s">
        <v>22</v>
      </c>
      <c r="D4" s="36" t="s">
        <v>23</v>
      </c>
      <c r="E4" s="36" t="s">
        <v>24</v>
      </c>
    </row>
    <row r="5" spans="1:5" ht="14">
      <c r="A5" s="20" t="s">
        <v>45</v>
      </c>
      <c r="B5" s="37">
        <f>SUMIF(김혜민!F:F,TOTAL!A5,김혜민!D:D)+SUMIF(박진근!F:F,TOTAL!A5,박진근!D:D)+SUMIF(이미정!F:F,TOTAL!A5,이미정!D:D)+SUMIF(정동연!F:F,TOTAL!A5,정동연!D:D)+SUMIF(탁재인!F:F,TOTAL!A5,탁재인!D:D)</f>
        <v>150</v>
      </c>
      <c r="C5" s="37">
        <f>SUMIF(김혜민!F:F,TOTAL!A5,김혜민!E:E)+SUMIF(박진근!F:F,TOTAL!A5,박진근!E:E)+SUMIF(이미정!F:F,TOTAL!A5,이미정!E:E)+SUMIF(정동연!F:F,TOTAL!A5,정동연!E:E)+SUMIF(탁재인!F:F,TOTAL!A5,탁재인!E:E)</f>
        <v>450</v>
      </c>
      <c r="D5" s="37">
        <f t="shared" ref="D5:D11" si="0">C5-B5</f>
        <v>300</v>
      </c>
      <c r="E5" s="38"/>
    </row>
    <row r="6" spans="1:5" ht="14">
      <c r="A6" s="38" t="s">
        <v>20</v>
      </c>
      <c r="B6" s="37">
        <f>SUMIF(김혜민!F:F,TOTAL!A6,김혜민!D:D)+SUMIF(박진근!F:F,TOTAL!A6,박진근!D:D)+SUMIF(이미정!F:F,TOTAL!A6,이미정!D:D)+SUMIF(정동연!F:F,TOTAL!A6,정동연!D:D)+SUMIF(탁재인!F:F,TOTAL!A6,탁재인!D:D)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46</v>
      </c>
    </row>
    <row r="7" spans="1:5" ht="14">
      <c r="A7" s="21" t="s">
        <v>18</v>
      </c>
      <c r="B7" s="37">
        <f>SUMIF(김혜민!F:F,TOTAL!A7,김혜민!D:D)+SUMIF(박진근!F:F,TOTAL!A7,박진근!D:D)+SUMIF(이미정!F:F,TOTAL!A7,이미정!D:D)+SUMIF(정동연!F:F,TOTAL!A7,정동연!D:D)+SUMIF(탁재인!F:F,TOTAL!A7,탁재인!D:D)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SUMIF(김혜민!F:F,TOTAL!A7,김혜민!E:E)+SUMIF(박진근!F:F,TOTAL!A7,박진근!E:E)+SUMIF(이미정!F:F,TOTAL!A7,이미정!E:E)+SUMIF(정동연!F:F,TOTAL!A7,정동연!E:E)+SUMIF(탁재인!F:F,TOTAL!A7,탁재인!E:E)</f>
        <v>4050</v>
      </c>
      <c r="D7" s="37">
        <f t="shared" si="0"/>
        <v>4050</v>
      </c>
      <c r="E7" s="20" t="s">
        <v>47</v>
      </c>
    </row>
    <row r="8" spans="1:5" ht="14">
      <c r="A8" s="21" t="s">
        <v>19</v>
      </c>
      <c r="B8" s="37">
        <f>SUMIF(김혜민!F:F,TOTAL!A8,김혜민!D:D)+SUMIF(박진근!F:F,TOTAL!A8,박진근!D:D)+SUMIF(이미정!F:F,TOTAL!A8,이미정!D:D)+SUMIF(정동연!F:F,TOTAL!A8,정동연!D:D)+SUMIF(탁재인!F:F,TOTAL!A8,탁재인!D:D)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SUMIF(김혜민!F:F,TOTAL!A8,김혜민!E:E)+SUMIF(박진근!F:F,TOTAL!A8,박진근!E:E)+SUMIF(이미정!F:F,TOTAL!A8,이미정!E:E)+SUMIF(정동연!F:F,TOTAL!A8,정동연!E:E)+SUMIF(탁재인!F:F,TOTAL!A8,탁재인!E:E)</f>
        <v>90</v>
      </c>
      <c r="D8" s="37">
        <f t="shared" si="0"/>
        <v>90</v>
      </c>
      <c r="E8" s="20" t="s">
        <v>48</v>
      </c>
    </row>
    <row r="9" spans="1:5" ht="14">
      <c r="A9" s="38" t="s">
        <v>25</v>
      </c>
      <c r="B9" s="37">
        <f>SUMIF(김혜민!F:F,TOTAL!A9,김혜민!D:D)+SUMIF(박진근!F:F,TOTAL!A9,박진근!D:D)+SUMIF(이미정!F:F,TOTAL!A9,이미정!D:D)+SUMIF(정동연!F:F,TOTAL!A9,정동연!D:D)+SUMIF(탁재인!F:F,TOTAL!A9,탁재인!D:D)</f>
        <v>150</v>
      </c>
      <c r="C9" s="37">
        <f>SUMIF(김혜민!F:F,TOTAL!A9,김혜민!E:E)+SUMIF(박진근!F:F,TOTAL!A9,박진근!E:E)+SUMIF(이미정!F:F,TOTAL!A9,이미정!E:E)+SUMIF(정동연!F:F,TOTAL!A9,정동연!E:E)+SUMIF(탁재인!F:F,TOTAL!A9,탁재인!E:E)</f>
        <v>870</v>
      </c>
      <c r="D9" s="37">
        <f t="shared" si="0"/>
        <v>720</v>
      </c>
      <c r="E9" s="38" t="s">
        <v>49</v>
      </c>
    </row>
    <row r="10" spans="1:5" ht="14">
      <c r="A10" s="21" t="s">
        <v>27</v>
      </c>
      <c r="B10" s="37">
        <f>SUMIF(김혜민!F:F,TOTAL!A10,김혜민!D:D)+SUMIF(박진근!F:F,TOTAL!A10,박진근!D:D)+SUMIF(이미정!F:F,TOTAL!A10,이미정!D:D)+SUMIF(정동연!F:F,TOTAL!A10,정동연!D:D)+SUMIF(탁재인!F:F,TOTAL!A10,탁재인!D:D)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50</v>
      </c>
    </row>
    <row r="11" spans="1:5" ht="14">
      <c r="A11" s="21" t="s">
        <v>32</v>
      </c>
      <c r="B11" s="37">
        <f>SUMIF(김혜민!F:F,TOTAL!A11,김혜민!D:D)+SUMIF(박진근!F:F,TOTAL!A11,박진근!D:D)+SUMIF(이미정!F:F,TOTAL!A11,이미정!D:D)+SUMIF(정동연!F:F,TOTAL!A11,정동연!D:D)+SUMIF(탁재인!F:F,TOTAL!A11,탁재인!D:D)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SUMIF(김혜민!F:F,TOTAL!A11,김혜민!E:E)+SUMIF(박진근!F:F,TOTAL!A11,박진근!E:E)+SUMIF(이미정!F:F,TOTAL!A11,이미정!E:E)+SUMIF(정동연!F:F,TOTAL!A11,정동연!E:E)+SUMIF(탁재인!F:F,TOTAL!A11,탁재인!E:E)</f>
        <v>1590</v>
      </c>
      <c r="D11" s="37">
        <f t="shared" si="0"/>
        <v>1270</v>
      </c>
      <c r="E11" s="38" t="s">
        <v>83</v>
      </c>
    </row>
    <row r="12" spans="1:5" ht="14">
      <c r="A12" s="21" t="s">
        <v>51</v>
      </c>
      <c r="B12" s="37">
        <f>SUMIF(김혜민!F:F,TOTAL!A12,김혜민!D:D)+SUMIF(박진근!F:F,TOTAL!A12,박진근!D:D)+SUMIF(이미정!F:F,TOTAL!A12,이미정!D:D)+SUMIF(정동연!F:F,TOTAL!A12,정동연!D:D)+SUMIF(탁재인!F:F,TOTAL!A12,탁재인!D:D)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44</v>
      </c>
    </row>
    <row r="13" spans="1:5" ht="14">
      <c r="A13" s="21" t="s">
        <v>53</v>
      </c>
      <c r="B13" s="37">
        <f>SUMIF(김혜민!F:F,TOTAL!A13,김혜민!D:D)+SUMIF(박진근!F:F,TOTAL!A13,박진근!D:D)+SUMIF(이미정!F:F,TOTAL!A13,이미정!D:D)+SUMIF(정동연!F:F,TOTAL!A13,정동연!D:D)+SUMIF(탁재인!F:F,TOTAL!A13,탁재인!D:D)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39" t="s">
        <v>54</v>
      </c>
    </row>
    <row r="14" spans="1:5" ht="14">
      <c r="A14" s="21" t="s">
        <v>57</v>
      </c>
      <c r="B14" s="37">
        <f>SUMIF(김혜민!F:F,TOTAL!A14,김혜민!D:D)+SUMIF(박진근!F:F,TOTAL!A14,박진근!D:D)+SUMIF(이미정!F:F,TOTAL!A14,이미정!D:D)+SUMIF(정동연!F:F,TOTAL!A14,정동연!D:D)+SUMIF(탁재인!F:F,TOTAL!A14,탁재인!D:D)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39" t="s">
        <v>58</v>
      </c>
    </row>
    <row r="15" spans="1:5" ht="14">
      <c r="A15" s="21" t="s">
        <v>71</v>
      </c>
      <c r="B15" s="37">
        <f>SUMIF(김혜민!F:F,TOTAL!A15,김혜민!D:D)+SUMIF(박진근!F:F,TOTAL!A15,박진근!D:D)+SUMIF(이미정!F:F,TOTAL!A15,이미정!D:D)+SUMIF(정동연!F:F,TOTAL!A15,정동연!D:D)+SUMIF(탁재인!F:F,TOTAL!A15,탁재인!D:D)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39" t="s">
        <v>72</v>
      </c>
    </row>
    <row r="16" spans="1:5" ht="14">
      <c r="A16" s="21" t="s">
        <v>75</v>
      </c>
      <c r="B16" s="37">
        <f>SUMIF(김혜민!F:F,TOTAL!A16,김혜민!D:D)+SUMIF(박진근!F:F,TOTAL!A16,박진근!D:D)+SUMIF(이미정!F:F,TOTAL!A16,이미정!D:D)+SUMIF(정동연!F:F,TOTAL!A16,정동연!D:D)+SUMIF(탁재인!F:F,TOTAL!A16,탁재인!D:D)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39" t="s">
        <v>74</v>
      </c>
    </row>
    <row r="17" spans="1:5" ht="14">
      <c r="A17" s="21" t="s">
        <v>76</v>
      </c>
      <c r="B17" s="37">
        <f>SUMIF(김혜민!F:F,TOTAL!A17,김혜민!D:D)+SUMIF(박진근!F:F,TOTAL!A17,박진근!D:D)+SUMIF(이미정!F:F,TOTAL!A17,이미정!D:D)+SUMIF(정동연!F:F,TOTAL!A17,정동연!D:D)+SUMIF(탁재인!F:F,TOTAL!A17,탁재인!D:D)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39" t="s">
        <v>78</v>
      </c>
    </row>
    <row r="18" spans="1:5" ht="14">
      <c r="A18" s="21" t="s">
        <v>79</v>
      </c>
      <c r="B18" s="37">
        <f>SUMIF(김혜민!F:F,TOTAL!A18,김혜민!D:D)+SUMIF(박진근!F:F,TOTAL!A18,박진근!D:D)+SUMIF(이미정!F:F,TOTAL!A18,이미정!D:D)+SUMIF(정동연!F:F,TOTAL!A18,정동연!D:D)+SUMIF(탁재인!F:F,TOTAL!A18,탁재인!D:D)</f>
        <v>3140</v>
      </c>
      <c r="C18" s="37">
        <f>SUMIF(김혜민!F:F,TOTAL!A18,김혜민!E:E)+SUMIF(박진근!F:F,TOTAL!A18,박진근!E:E)+SUMIF(이미정!F:F,TOTAL!A18,이미정!E:E)+SUMIF(정동연!F:F,TOTAL!A18,정동연!E:E)+SUMIF(탁재인!F:F,TOTAL!A18,탁재인!E:E)</f>
        <v>16010</v>
      </c>
      <c r="D18" s="37">
        <f t="shared" ref="D18" si="4">C18-B18</f>
        <v>12870</v>
      </c>
      <c r="E18" s="21" t="s">
        <v>80</v>
      </c>
    </row>
    <row r="19" spans="1:5" ht="14">
      <c r="A19" s="44"/>
      <c r="D19" s="45"/>
      <c r="E19" s="4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김혜민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2019-12-10T02:16:49Z</dcterms:modified>
</cp:coreProperties>
</file>