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이미정\Downloads\"/>
    </mc:Choice>
  </mc:AlternateContent>
  <xr:revisionPtr revIDLastSave="0" documentId="13_ncr:1_{7B6ABB46-1E47-4A46-AFC9-D9412B7AD682}" xr6:coauthVersionLast="45" xr6:coauthVersionMax="45" xr10:uidLastSave="{00000000-0000-0000-0000-000000000000}"/>
  <bookViews>
    <workbookView xWindow="-108" yWindow="-108" windowWidth="23256" windowHeight="12576" activeTab="3" xr2:uid="{00000000-000D-0000-FFFF-FFFF00000000}"/>
  </bookViews>
  <sheets>
    <sheet name="김혜민" sheetId="1" r:id="rId1"/>
    <sheet name="김백준" sheetId="2" r:id="rId2"/>
    <sheet name="박진근" sheetId="3" r:id="rId3"/>
    <sheet name="이미정" sheetId="4" r:id="rId4"/>
    <sheet name="정동연" sheetId="5" r:id="rId5"/>
    <sheet name="탁재인" sheetId="6" r:id="rId6"/>
    <sheet name="TOTAL" sheetId="17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8" i="17" l="1"/>
  <c r="C18" i="17"/>
  <c r="B17" i="17"/>
  <c r="C17" i="17"/>
  <c r="B16" i="17"/>
  <c r="C16" i="17"/>
  <c r="D18" i="17" l="1"/>
  <c r="D17" i="17"/>
  <c r="D16" i="17"/>
  <c r="C15" i="17"/>
  <c r="B15" i="17"/>
  <c r="D15" i="17" l="1"/>
  <c r="C14" i="17"/>
  <c r="B14" i="17"/>
  <c r="D14" i="17" l="1"/>
  <c r="C13" i="17"/>
  <c r="B13" i="17"/>
  <c r="D13" i="17" l="1"/>
  <c r="B12" i="17"/>
  <c r="C12" i="17"/>
  <c r="D12" i="17" l="1"/>
  <c r="C11" i="17"/>
  <c r="B11" i="17"/>
  <c r="D11" i="17" l="1"/>
  <c r="C10" i="17"/>
  <c r="B10" i="17"/>
  <c r="C6" i="17"/>
  <c r="C7" i="17"/>
  <c r="C8" i="17"/>
  <c r="C9" i="17"/>
  <c r="C5" i="17"/>
  <c r="B6" i="17"/>
  <c r="B7" i="17"/>
  <c r="B8" i="17"/>
  <c r="B9" i="17"/>
  <c r="B5" i="17"/>
  <c r="D10" i="17" l="1"/>
  <c r="D9" i="17"/>
  <c r="D6" i="17" l="1"/>
  <c r="D5" i="17"/>
  <c r="D8" i="17"/>
  <c r="D7" i="1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1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1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1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2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2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2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3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3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3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4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4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4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5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5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<sst xmlns="http://schemas.openxmlformats.org/spreadsheetml/2006/main" count="227" uniqueCount="106">
  <si>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</si>
  <si>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</si>
  <si>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</si>
  <si>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</si>
  <si>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</si>
  <si>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</si>
  <si>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</si>
  <si>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</si>
  <si>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5" type="noConversion"/>
  </si>
  <si>
    <t>팀명: 품앗이</t>
    <phoneticPr fontId="5" type="noConversion"/>
  </si>
  <si>
    <t>김혜민</t>
    <phoneticPr fontId="5" type="noConversion"/>
  </si>
  <si>
    <t>김백준</t>
    <phoneticPr fontId="5" type="noConversion"/>
  </si>
  <si>
    <t>박진근</t>
    <phoneticPr fontId="5" type="noConversion"/>
  </si>
  <si>
    <t>Activity</t>
    <phoneticPr fontId="5" type="noConversion"/>
  </si>
  <si>
    <t>이미정</t>
    <phoneticPr fontId="5" type="noConversion"/>
  </si>
  <si>
    <t>Table C16  Time Recording Log</t>
    <phoneticPr fontId="5" type="noConversion"/>
  </si>
  <si>
    <t>정동연</t>
    <phoneticPr fontId="5" type="noConversion"/>
  </si>
  <si>
    <t>탁재인</t>
    <phoneticPr fontId="5" type="noConversion"/>
  </si>
  <si>
    <t>주제 선정</t>
    <phoneticPr fontId="5" type="noConversion"/>
  </si>
  <si>
    <t>회의</t>
    <phoneticPr fontId="5" type="noConversion"/>
  </si>
  <si>
    <t>계획서</t>
    <phoneticPr fontId="5" type="noConversion"/>
  </si>
  <si>
    <t>PMP</t>
    <phoneticPr fontId="5" type="noConversion"/>
  </si>
  <si>
    <t>Interrupt Time</t>
    <phoneticPr fontId="5" type="noConversion"/>
  </si>
  <si>
    <t>Delta Time</t>
    <phoneticPr fontId="5" type="noConversion"/>
  </si>
  <si>
    <t>Total</t>
    <phoneticPr fontId="5" type="noConversion"/>
  </si>
  <si>
    <t>비고</t>
    <phoneticPr fontId="5" type="noConversion"/>
  </si>
  <si>
    <t>PPT</t>
    <phoneticPr fontId="5" type="noConversion"/>
  </si>
  <si>
    <t>깃헙</t>
    <phoneticPr fontId="5" type="noConversion"/>
  </si>
  <si>
    <t>깃헙</t>
    <phoneticPr fontId="5" type="noConversion"/>
  </si>
  <si>
    <r>
      <t>*</t>
    </r>
    <r>
      <rPr>
        <sz val="10"/>
        <rFont val="돋움"/>
        <family val="3"/>
        <charset val="129"/>
      </rPr>
      <t>직접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수정하지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마세요</t>
    </r>
    <r>
      <rPr>
        <sz val="10"/>
        <rFont val="Arial"/>
        <family val="2"/>
      </rPr>
      <t xml:space="preserve">! </t>
    </r>
    <r>
      <rPr>
        <sz val="10"/>
        <rFont val="돋움"/>
        <family val="3"/>
        <charset val="129"/>
      </rPr>
      <t>개인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칸에</t>
    </r>
    <r>
      <rPr>
        <sz val="10"/>
        <rFont val="Arial"/>
        <family val="2"/>
      </rPr>
      <t xml:space="preserve"> Activity</t>
    </r>
    <r>
      <rPr>
        <sz val="10"/>
        <rFont val="돋움"/>
        <family val="3"/>
        <charset val="129"/>
      </rPr>
      <t>명만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제대로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입력하면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계산되어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수정됩니다</t>
    </r>
    <r>
      <rPr>
        <sz val="10"/>
        <rFont val="Arial"/>
        <family val="2"/>
      </rPr>
      <t>.</t>
    </r>
    <phoneticPr fontId="5" type="noConversion"/>
  </si>
  <si>
    <r>
      <t>*Activity</t>
    </r>
    <r>
      <rPr>
        <sz val="10"/>
        <rFont val="돋움"/>
        <family val="3"/>
        <charset val="129"/>
      </rPr>
      <t>에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없는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항목일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경우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추가해주시고</t>
    </r>
    <r>
      <rPr>
        <sz val="10"/>
        <rFont val="Arial"/>
        <family val="2"/>
      </rPr>
      <t xml:space="preserve"> Interrupt Time, Delta Time, Total </t>
    </r>
    <r>
      <rPr>
        <sz val="10"/>
        <rFont val="돋움"/>
        <family val="3"/>
        <charset val="129"/>
      </rPr>
      <t>칸에서</t>
    </r>
    <r>
      <rPr>
        <sz val="10"/>
        <rFont val="Arial"/>
        <family val="2"/>
      </rPr>
      <t xml:space="preserve"> +</t>
    </r>
    <r>
      <rPr>
        <sz val="10"/>
        <rFont val="돋움"/>
        <family val="3"/>
        <charset val="129"/>
      </rPr>
      <t>가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검정색으로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뜨면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클릭해서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아래로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드래그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해주시면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자동으로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채워집니다</t>
    </r>
    <r>
      <rPr>
        <sz val="10"/>
        <rFont val="Arial"/>
        <family val="2"/>
      </rPr>
      <t>.</t>
    </r>
    <phoneticPr fontId="5" type="noConversion"/>
  </si>
  <si>
    <t>계획서</t>
    <phoneticPr fontId="5" type="noConversion"/>
  </si>
  <si>
    <t>회의</t>
    <phoneticPr fontId="5" type="noConversion"/>
  </si>
  <si>
    <t>자료조사</t>
    <phoneticPr fontId="5" type="noConversion"/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</si>
  <si>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5</t>
    </r>
    <r>
      <rPr>
        <sz val="10"/>
        <rFont val="돋움"/>
        <family val="3"/>
        <charset val="129"/>
      </rPr>
      <t>일</t>
    </r>
  </si>
  <si>
    <t>주제 선정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</si>
  <si>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6</t>
    </r>
    <r>
      <rPr>
        <sz val="10"/>
        <rFont val="돋움"/>
        <family val="3"/>
        <charset val="129"/>
      </rPr>
      <t>일</t>
    </r>
  </si>
  <si>
    <t>회의</t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</si>
  <si>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17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</si>
  <si>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19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</si>
  <si>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20</t>
    </r>
    <r>
      <rPr>
        <sz val="10"/>
        <rFont val="돋움"/>
        <family val="3"/>
        <charset val="129"/>
      </rPr>
      <t>일</t>
    </r>
  </si>
  <si>
    <r>
      <t>9</t>
    </r>
    <r>
      <rPr>
        <sz val="10"/>
        <rFont val="돋움"/>
        <family val="3"/>
        <charset val="129"/>
      </rPr>
      <t>월</t>
    </r>
    <r>
      <rPr>
        <sz val="10"/>
        <rFont val="Arial"/>
        <family val="2"/>
      </rPr>
      <t xml:space="preserve"> 22</t>
    </r>
    <r>
      <rPr>
        <sz val="10"/>
        <rFont val="돋움"/>
        <family val="3"/>
        <charset val="129"/>
      </rPr>
      <t>일</t>
    </r>
    <phoneticPr fontId="5" type="noConversion"/>
  </si>
  <si>
    <t>회의</t>
    <phoneticPr fontId="5" type="noConversion"/>
  </si>
  <si>
    <r>
      <t>9월</t>
    </r>
    <r>
      <rPr>
        <sz val="10"/>
        <rFont val="돋움"/>
        <family val="2"/>
        <charset val="129"/>
      </rPr>
      <t xml:space="preserve"> 7일</t>
    </r>
    <phoneticPr fontId="5" type="noConversion"/>
  </si>
  <si>
    <t>회의</t>
    <phoneticPr fontId="5" type="noConversion"/>
  </si>
  <si>
    <t>자료조사</t>
    <phoneticPr fontId="5" type="noConversion"/>
  </si>
  <si>
    <t>PPT</t>
  </si>
  <si>
    <t>계획서</t>
  </si>
  <si>
    <r>
      <rPr>
        <sz val="10"/>
        <rFont val="돋움"/>
        <family val="3"/>
        <charset val="129"/>
      </rPr>
      <t>프로토타입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</si>
  <si>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주제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선정</t>
    </r>
    <phoneticPr fontId="5" type="noConversion"/>
  </si>
  <si>
    <r>
      <t xml:space="preserve">PMP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</si>
  <si>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모든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phoneticPr fontId="5" type="noConversion"/>
  </si>
  <si>
    <r>
      <rPr>
        <sz val="10"/>
        <rFont val="돋움"/>
        <family val="3"/>
        <charset val="129"/>
      </rPr>
      <t>계획서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</si>
  <si>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t xml:space="preserve">PPT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or PPT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준비</t>
    </r>
    <phoneticPr fontId="5" type="noConversion"/>
  </si>
  <si>
    <r>
      <rPr>
        <sz val="10"/>
        <rFont val="돋움"/>
        <family val="3"/>
        <charset val="129"/>
      </rPr>
      <t>깃헙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관리</t>
    </r>
    <phoneticPr fontId="5" type="noConversion"/>
  </si>
  <si>
    <r>
      <t>아이디어</t>
    </r>
    <r>
      <rPr>
        <sz val="10"/>
        <rFont val="Arial"/>
        <family val="3"/>
        <charset val="129"/>
      </rPr>
      <t xml:space="preserve"> 모색</t>
    </r>
    <phoneticPr fontId="5" type="noConversion"/>
  </si>
  <si>
    <t>프로토타이핑</t>
    <phoneticPr fontId="5" type="noConversion"/>
  </si>
  <si>
    <t>계획서 작성</t>
    <phoneticPr fontId="5" type="noConversion"/>
  </si>
  <si>
    <t>usecase outline 내용 추가</t>
    <phoneticPr fontId="5" type="noConversion"/>
  </si>
  <si>
    <t>회의</t>
    <phoneticPr fontId="5" type="noConversion"/>
  </si>
  <si>
    <t>다큐멘테이션 정리 및 수정</t>
    <phoneticPr fontId="5" type="noConversion"/>
  </si>
  <si>
    <r>
      <rPr>
        <sz val="10"/>
        <rFont val="돋움"/>
        <family val="3"/>
        <charset val="129"/>
      </rPr>
      <t>회의중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다큐멘테이션의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사후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</si>
  <si>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r>
      <rPr>
        <sz val="10"/>
        <rFont val="돋움"/>
        <family val="3"/>
        <charset val="129"/>
      </rPr>
      <t>다큐멘테이션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정리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수정</t>
    </r>
    <phoneticPr fontId="5" type="noConversion"/>
  </si>
  <si>
    <t>PMP</t>
    <phoneticPr fontId="5" type="noConversion"/>
  </si>
  <si>
    <t>GUI</t>
    <phoneticPr fontId="5" type="noConversion"/>
  </si>
  <si>
    <t xml:space="preserve">GUI </t>
    <phoneticPr fontId="5" type="noConversion"/>
  </si>
  <si>
    <t>GUI</t>
    <phoneticPr fontId="5" type="noConversion"/>
  </si>
  <si>
    <t>회의</t>
    <phoneticPr fontId="5" type="noConversion"/>
  </si>
  <si>
    <t>9월 20일</t>
  </si>
  <si>
    <t>180 </t>
  </si>
  <si>
    <t>9월 21일</t>
  </si>
  <si>
    <t>30 </t>
  </si>
  <si>
    <t>9월 22일</t>
  </si>
  <si>
    <t>120 </t>
  </si>
  <si>
    <t>9월 27일</t>
  </si>
  <si>
    <t>9월 28일</t>
  </si>
  <si>
    <t>10월 4일</t>
  </si>
  <si>
    <t>150 </t>
  </si>
  <si>
    <t>10월 9일</t>
  </si>
  <si>
    <t>20 </t>
  </si>
  <si>
    <t>자료조사</t>
  </si>
  <si>
    <t>10월 10일</t>
  </si>
  <si>
    <t>다큐멘테이션 정리 및 수정</t>
  </si>
  <si>
    <t>10월 11일</t>
  </si>
  <si>
    <t>240 </t>
  </si>
  <si>
    <t>GUI</t>
  </si>
  <si>
    <t>10월 12일</t>
  </si>
  <si>
    <t>10월 13일</t>
  </si>
  <si>
    <r>
      <t>9월</t>
    </r>
    <r>
      <rPr>
        <sz val="9"/>
        <rFont val="돋움"/>
        <family val="2"/>
        <charset val="129"/>
      </rPr>
      <t xml:space="preserve"> 21일</t>
    </r>
    <phoneticPr fontId="5" type="noConversion"/>
  </si>
  <si>
    <r>
      <t>9월</t>
    </r>
    <r>
      <rPr>
        <sz val="9"/>
        <rFont val="돋움"/>
        <family val="2"/>
        <charset val="129"/>
      </rPr>
      <t xml:space="preserve"> 28일</t>
    </r>
    <phoneticPr fontId="5" type="noConversion"/>
  </si>
  <si>
    <r>
      <t>10</t>
    </r>
    <r>
      <rPr>
        <sz val="9"/>
        <rFont val="맑은 고딕"/>
        <family val="3"/>
        <charset val="129"/>
      </rPr>
      <t>월</t>
    </r>
    <r>
      <rPr>
        <sz val="9"/>
        <rFont val="맑은 고딕"/>
        <family val="2"/>
        <charset val="129"/>
      </rPr>
      <t xml:space="preserve"> 10일</t>
    </r>
    <phoneticPr fontId="5" type="noConversion"/>
  </si>
  <si>
    <r>
      <t>10월</t>
    </r>
    <r>
      <rPr>
        <sz val="10"/>
        <rFont val="돋움"/>
        <family val="2"/>
        <charset val="129"/>
      </rPr>
      <t>25일</t>
    </r>
    <phoneticPr fontId="5" type="noConversion"/>
  </si>
  <si>
    <t>엑셀로 웹크롤링 해오기</t>
    <phoneticPr fontId="5" type="noConversion"/>
  </si>
  <si>
    <r>
      <t>10월</t>
    </r>
    <r>
      <rPr>
        <sz val="10"/>
        <rFont val="돋움"/>
        <family val="2"/>
        <charset val="129"/>
      </rPr>
      <t xml:space="preserve"> 26일</t>
    </r>
    <phoneticPr fontId="5" type="noConversion"/>
  </si>
  <si>
    <t>initial data set 작성</t>
    <phoneticPr fontId="5" type="noConversion"/>
  </si>
  <si>
    <t>GUI</t>
    <phoneticPr fontId="5" type="noConversion"/>
  </si>
  <si>
    <t>Class Diagram</t>
    <phoneticPr fontId="5" type="noConversion"/>
  </si>
  <si>
    <r>
      <t xml:space="preserve">Class Diagram </t>
    </r>
    <r>
      <rPr>
        <sz val="10"/>
        <rFont val="돋움"/>
        <family val="3"/>
        <charset val="129"/>
      </rPr>
      <t>작성</t>
    </r>
    <phoneticPr fontId="5" type="noConversion"/>
  </si>
  <si>
    <t>Class Diagram</t>
    <phoneticPr fontId="5" type="noConversion"/>
  </si>
  <si>
    <t>DB table design</t>
    <phoneticPr fontId="5" type="noConversion"/>
  </si>
  <si>
    <t>DB table design</t>
    <phoneticPr fontId="5" type="noConversion"/>
  </si>
  <si>
    <t>발표</t>
    <phoneticPr fontId="5" type="noConversion"/>
  </si>
  <si>
    <t>발표</t>
    <phoneticPr fontId="5" type="noConversion"/>
  </si>
  <si>
    <r>
      <rPr>
        <sz val="10"/>
        <rFont val="돋움"/>
        <family val="3"/>
        <charset val="129"/>
      </rPr>
      <t>발표준비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연습</t>
    </r>
    <phoneticPr fontId="5" type="noConversion"/>
  </si>
  <si>
    <t>개발</t>
    <phoneticPr fontId="5" type="noConversion"/>
  </si>
  <si>
    <t>선행개발 및 개발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</si>
</sst>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18" x14ac:knownFonts="1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돋움"/>
      <family val="2"/>
      <charset val="129"/>
    </font>
    <font>
      <sz val="10"/>
      <color theme="1"/>
      <name val="맑은 고딕"/>
      <family val="2"/>
      <charset val="129"/>
      <scheme val="minor"/>
    </font>
    <font>
      <sz val="9"/>
      <name val="Arial"/>
      <family val="2"/>
    </font>
    <font>
      <sz val="9"/>
      <name val="돋움"/>
      <family val="2"/>
      <charset val="129"/>
    </font>
    <font>
      <sz val="9"/>
      <name val="맑은 고딕"/>
      <family val="2"/>
      <charset val="129"/>
    </font>
    <font>
      <sz val="9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0" fontId="2" fillId="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47">
    <xf numFmtId="0" fontId="0" fillId="0" borderId="0" xfId="0"/>
    <xf numFmtId="0" fontId="3" fillId="0" borderId="0" xfId="0" applyFont="1" applyAlignment="1">
      <alignment horizontal="centerContinuous"/>
    </xf>
    <xf numFmtId="0" fontId="0" fillId="0" borderId="0" xfId="0" applyBorder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3" fillId="0" borderId="1" xfId="0" applyFont="1" applyBorder="1" applyAlignment="1">
      <alignment horizontal="center" vertical="top" wrapText="1"/>
    </xf>
    <xf numFmtId="0" fontId="3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9" fillId="0" borderId="1" xfId="0" applyFont="1" applyBorder="1" applyAlignment="1">
      <alignment horizontal="center" vertical="top" wrapText="1"/>
    </xf>
    <xf numFmtId="0" fontId="7" fillId="0" borderId="1" xfId="0" applyFont="1" applyFill="1" applyBorder="1"/>
    <xf numFmtId="176" fontId="0" fillId="0" borderId="1" xfId="0" applyNumberFormat="1" applyBorder="1" applyAlignment="1">
      <alignment horizontal="right"/>
    </xf>
    <xf numFmtId="20" fontId="0" fillId="0" borderId="1" xfId="0" applyNumberFormat="1" applyBorder="1"/>
    <xf numFmtId="0" fontId="0" fillId="0" borderId="1" xfId="0" applyBorder="1"/>
    <xf numFmtId="20" fontId="0" fillId="0" borderId="1" xfId="0" applyNumberFormat="1" applyFill="1" applyBorder="1"/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7" fillId="0" borderId="1" xfId="0" applyFont="1" applyBorder="1"/>
    <xf numFmtId="0" fontId="7" fillId="0" borderId="1" xfId="0" applyFont="1" applyFill="1" applyBorder="1"/>
    <xf numFmtId="0" fontId="13" fillId="2" borderId="0" xfId="3" applyFont="1" applyAlignment="1"/>
    <xf numFmtId="1" fontId="4" fillId="0" borderId="0" xfId="0" applyNumberFormat="1" applyFont="1"/>
    <xf numFmtId="0" fontId="4" fillId="0" borderId="0" xfId="0" applyFont="1"/>
    <xf numFmtId="20" fontId="0" fillId="0" borderId="1" xfId="0" applyNumberFormat="1" applyBorder="1" applyAlignment="1">
      <alignment horizontal="right"/>
    </xf>
    <xf numFmtId="0" fontId="7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/>
    <xf numFmtId="0" fontId="10" fillId="0" borderId="1" xfId="0" applyFont="1" applyBorder="1"/>
    <xf numFmtId="176" fontId="14" fillId="0" borderId="1" xfId="0" applyNumberFormat="1" applyFont="1" applyBorder="1"/>
    <xf numFmtId="176" fontId="14" fillId="0" borderId="1" xfId="0" applyNumberFormat="1" applyFont="1" applyBorder="1" applyAlignment="1">
      <alignment horizontal="right"/>
    </xf>
    <xf numFmtId="0" fontId="12" fillId="0" borderId="1" xfId="0" applyFont="1" applyBorder="1"/>
  </cellXfs>
  <cellStyles count="5">
    <cellStyle name="20% - 강조색6" xfId="3" builtinId="50"/>
    <cellStyle name="20% - 강조색6 2" xfId="4" xr:uid="{DD624336-DD86-45D8-A397-485F1DBDCE65}"/>
    <cellStyle name="백분율" xfId="1" builtinId="5"/>
    <cellStyle name="열어본 하이퍼링크" xfId="2" xr:uid="{00000000-0005-0000-0000-000002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"/>
  <sheetViews>
    <sheetView topLeftCell="A7" workbookViewId="0">
      <selection activeCell="F29" sqref="F29"/>
    </sheetView>
  </sheetViews>
  <sheetFormatPr defaultColWidth="8.6640625" defaultRowHeight="13.2" x14ac:dyDescent="0.25"/>
  <cols>
    <col min="1" max="1" width="10" customWidth="1"/>
    <col min="2" max="3" width="7" customWidth="1"/>
    <col min="4" max="4" width="11.44140625" style="7" customWidth="1"/>
    <col min="5" max="5" width="9.6640625" style="7" customWidth="1"/>
    <col min="6" max="6" width="46.44140625" customWidth="1"/>
  </cols>
  <sheetData>
    <row r="1" spans="1:8" ht="11.7" customHeight="1" x14ac:dyDescent="0.25">
      <c r="A1" s="12" t="s">
        <v>0</v>
      </c>
      <c r="B1" s="1"/>
      <c r="C1" s="1"/>
      <c r="D1" s="6"/>
      <c r="E1" s="6"/>
      <c r="F1" s="1" t="s">
        <v>8</v>
      </c>
    </row>
    <row r="2" spans="1:8" ht="11.7" customHeight="1" x14ac:dyDescent="0.25">
      <c r="A2" s="20"/>
    </row>
    <row r="3" spans="1:8" ht="11.7" customHeight="1" x14ac:dyDescent="0.25">
      <c r="A3" s="19" t="s">
        <v>9</v>
      </c>
      <c r="B3" s="2"/>
      <c r="D3" s="19" t="s">
        <v>7</v>
      </c>
      <c r="E3" s="21" t="s">
        <v>10</v>
      </c>
    </row>
    <row r="4" spans="1:8" ht="11.7" customHeight="1" x14ac:dyDescent="0.25"/>
    <row r="5" spans="1:8" s="10" customFormat="1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8" ht="15" customHeight="1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  <c r="H6" s="21"/>
    </row>
    <row r="7" spans="1:8" ht="15" customHeight="1" x14ac:dyDescent="0.25">
      <c r="A7" s="13">
        <v>43713</v>
      </c>
      <c r="B7" s="3">
        <v>0.9375</v>
      </c>
      <c r="C7" s="3">
        <v>0.95138888888888884</v>
      </c>
      <c r="D7" s="8">
        <v>0</v>
      </c>
      <c r="E7" s="16">
        <v>20</v>
      </c>
      <c r="F7" s="4" t="s">
        <v>21</v>
      </c>
      <c r="H7" s="21"/>
    </row>
    <row r="8" spans="1:8" ht="15" customHeight="1" x14ac:dyDescent="0.25">
      <c r="A8" s="13">
        <v>43714</v>
      </c>
      <c r="B8" s="3">
        <v>0.625</v>
      </c>
      <c r="C8" s="3">
        <v>0.70833333333333337</v>
      </c>
      <c r="D8" s="8">
        <v>0</v>
      </c>
      <c r="E8" s="15">
        <v>120</v>
      </c>
      <c r="F8" s="18" t="s">
        <v>19</v>
      </c>
    </row>
    <row r="9" spans="1:8" ht="15" customHeight="1" x14ac:dyDescent="0.25">
      <c r="A9" s="13">
        <v>43715</v>
      </c>
      <c r="B9" s="3">
        <v>0.64583333333333337</v>
      </c>
      <c r="C9" s="3">
        <v>0.66666666666666663</v>
      </c>
      <c r="D9" s="8">
        <v>0</v>
      </c>
      <c r="E9" s="16">
        <v>30</v>
      </c>
      <c r="F9" s="18" t="s">
        <v>20</v>
      </c>
    </row>
    <row r="10" spans="1:8" ht="15" customHeight="1" x14ac:dyDescent="0.25">
      <c r="A10" s="13">
        <v>43717</v>
      </c>
      <c r="B10" s="3">
        <v>0.91666666666666663</v>
      </c>
      <c r="C10" s="3">
        <v>0.95833333333333337</v>
      </c>
      <c r="D10" s="8">
        <v>0</v>
      </c>
      <c r="E10" s="16">
        <v>150</v>
      </c>
      <c r="F10" s="4" t="s">
        <v>26</v>
      </c>
    </row>
    <row r="11" spans="1:8" ht="15" customHeight="1" x14ac:dyDescent="0.25">
      <c r="A11" s="14">
        <v>43725</v>
      </c>
      <c r="B11" s="5">
        <v>0.875</v>
      </c>
      <c r="C11" s="5">
        <v>0.95833333333333337</v>
      </c>
      <c r="D11" s="9">
        <v>0</v>
      </c>
      <c r="E11" s="17">
        <v>120</v>
      </c>
      <c r="F11" s="23" t="s">
        <v>19</v>
      </c>
    </row>
    <row r="12" spans="1:8" ht="15" customHeight="1" x14ac:dyDescent="0.25">
      <c r="A12" s="13">
        <v>43726</v>
      </c>
      <c r="B12" s="3">
        <v>0.79166666666666663</v>
      </c>
      <c r="C12" s="3">
        <v>0.8125</v>
      </c>
      <c r="D12" s="8">
        <v>0</v>
      </c>
      <c r="E12" s="16">
        <v>30</v>
      </c>
      <c r="F12" s="18" t="s">
        <v>31</v>
      </c>
    </row>
    <row r="13" spans="1:8" ht="15" customHeight="1" x14ac:dyDescent="0.25">
      <c r="A13" s="13">
        <v>43727</v>
      </c>
      <c r="B13" s="3">
        <v>0.91666666666666663</v>
      </c>
      <c r="C13" s="3">
        <v>0.95833333333333337</v>
      </c>
      <c r="D13" s="8">
        <v>0</v>
      </c>
      <c r="E13" s="16">
        <v>60</v>
      </c>
      <c r="F13" s="18" t="s">
        <v>32</v>
      </c>
    </row>
    <row r="14" spans="1:8" ht="15" customHeight="1" x14ac:dyDescent="0.25">
      <c r="A14" s="30">
        <v>43728</v>
      </c>
      <c r="B14" s="25">
        <v>0.60416666666666663</v>
      </c>
      <c r="C14" s="25">
        <v>0.60763888888888895</v>
      </c>
      <c r="D14" s="28">
        <v>0</v>
      </c>
      <c r="E14" s="32">
        <v>5</v>
      </c>
      <c r="F14" s="34" t="s">
        <v>63</v>
      </c>
    </row>
    <row r="15" spans="1:8" ht="15" customHeight="1" x14ac:dyDescent="0.25">
      <c r="A15" s="13">
        <v>43728</v>
      </c>
      <c r="B15" s="3">
        <v>0.625</v>
      </c>
      <c r="C15" s="3">
        <v>0.66666666666666663</v>
      </c>
      <c r="D15" s="8">
        <v>0</v>
      </c>
      <c r="E15" s="16">
        <v>60</v>
      </c>
      <c r="F15" s="18" t="s">
        <v>45</v>
      </c>
    </row>
    <row r="16" spans="1:8" ht="13.8" x14ac:dyDescent="0.25">
      <c r="A16" s="13">
        <v>43728</v>
      </c>
      <c r="B16" s="3">
        <v>0.91666666666666663</v>
      </c>
      <c r="C16" s="3">
        <v>6.25E-2</v>
      </c>
      <c r="D16" s="8">
        <v>0</v>
      </c>
      <c r="E16" s="16">
        <v>210</v>
      </c>
      <c r="F16" s="18" t="s">
        <v>32</v>
      </c>
    </row>
    <row r="17" spans="1:6" ht="15" customHeight="1" x14ac:dyDescent="0.25">
      <c r="A17" s="13">
        <v>43730</v>
      </c>
      <c r="B17" s="3">
        <v>0.91666666666666663</v>
      </c>
      <c r="C17" s="3">
        <v>0</v>
      </c>
      <c r="D17" s="8">
        <v>0</v>
      </c>
      <c r="E17" s="16">
        <v>120</v>
      </c>
      <c r="F17" s="18" t="s">
        <v>44</v>
      </c>
    </row>
    <row r="18" spans="1:6" ht="15" customHeight="1" x14ac:dyDescent="0.25">
      <c r="A18" s="13">
        <v>43735</v>
      </c>
      <c r="B18" s="3">
        <v>0.625</v>
      </c>
      <c r="C18" s="3">
        <v>0.75</v>
      </c>
      <c r="D18" s="8">
        <v>0</v>
      </c>
      <c r="E18" s="16">
        <v>180</v>
      </c>
      <c r="F18" s="18" t="s">
        <v>44</v>
      </c>
    </row>
    <row r="19" spans="1:6" ht="15" customHeight="1" x14ac:dyDescent="0.25">
      <c r="A19" s="13">
        <v>43736</v>
      </c>
      <c r="B19" s="3">
        <v>0.625</v>
      </c>
      <c r="C19" s="3">
        <v>0.70833333333333337</v>
      </c>
      <c r="D19" s="8">
        <v>0</v>
      </c>
      <c r="E19" s="16">
        <v>120</v>
      </c>
      <c r="F19" s="18" t="s">
        <v>44</v>
      </c>
    </row>
    <row r="20" spans="1:6" ht="15" customHeight="1" x14ac:dyDescent="0.25">
      <c r="A20" s="30">
        <v>43736</v>
      </c>
      <c r="B20" s="25">
        <v>0.75</v>
      </c>
      <c r="C20" s="25">
        <v>0.75694444444444453</v>
      </c>
      <c r="D20" s="28">
        <v>0</v>
      </c>
      <c r="E20" s="32">
        <v>10</v>
      </c>
      <c r="F20" s="34" t="s">
        <v>63</v>
      </c>
    </row>
    <row r="21" spans="1:6" ht="15" customHeight="1" x14ac:dyDescent="0.25">
      <c r="A21" s="13">
        <v>43742</v>
      </c>
      <c r="B21" s="3">
        <v>0.625</v>
      </c>
      <c r="C21" s="3">
        <v>0.72916666666666663</v>
      </c>
      <c r="D21" s="8">
        <v>0</v>
      </c>
      <c r="E21" s="16">
        <v>150</v>
      </c>
      <c r="F21" s="18" t="s">
        <v>59</v>
      </c>
    </row>
    <row r="22" spans="1:6" ht="15" customHeight="1" x14ac:dyDescent="0.25">
      <c r="A22" s="30">
        <v>43745</v>
      </c>
      <c r="B22" s="25">
        <v>0.77083333333333337</v>
      </c>
      <c r="C22" s="25">
        <v>0.77430555555555547</v>
      </c>
      <c r="D22" s="28">
        <v>0</v>
      </c>
      <c r="E22" s="32">
        <v>5</v>
      </c>
      <c r="F22" s="34" t="s">
        <v>63</v>
      </c>
    </row>
    <row r="23" spans="1:6" ht="13.8" x14ac:dyDescent="0.25">
      <c r="A23" s="13">
        <v>43745</v>
      </c>
      <c r="B23" s="3">
        <v>0.79166666666666663</v>
      </c>
      <c r="C23" s="3">
        <v>0.8125</v>
      </c>
      <c r="D23" s="8">
        <v>0</v>
      </c>
      <c r="E23" s="16">
        <v>30</v>
      </c>
      <c r="F23" s="43" t="s">
        <v>62</v>
      </c>
    </row>
    <row r="24" spans="1:6" ht="15" customHeight="1" x14ac:dyDescent="0.25">
      <c r="A24" s="13">
        <v>43747</v>
      </c>
      <c r="B24" s="3">
        <v>0.72916666666666663</v>
      </c>
      <c r="C24" s="3">
        <v>0.73611111111111116</v>
      </c>
      <c r="D24" s="8">
        <v>0</v>
      </c>
      <c r="E24" s="16">
        <v>10</v>
      </c>
      <c r="F24" s="4" t="s">
        <v>63</v>
      </c>
    </row>
    <row r="25" spans="1:6" ht="15" customHeight="1" x14ac:dyDescent="0.25">
      <c r="A25" s="13">
        <v>43748</v>
      </c>
      <c r="B25" s="3">
        <v>0.6875</v>
      </c>
      <c r="C25" s="3">
        <v>0.75</v>
      </c>
      <c r="D25" s="8">
        <v>0</v>
      </c>
      <c r="E25" s="16">
        <v>150</v>
      </c>
      <c r="F25" s="18" t="s">
        <v>67</v>
      </c>
    </row>
    <row r="26" spans="1:6" ht="15" customHeight="1" x14ac:dyDescent="0.25">
      <c r="A26" s="13">
        <v>43749</v>
      </c>
      <c r="B26" s="3">
        <v>0.91666666666666663</v>
      </c>
      <c r="C26" s="3">
        <v>6.25E-2</v>
      </c>
      <c r="D26" s="8">
        <v>0</v>
      </c>
      <c r="E26" s="16">
        <v>210</v>
      </c>
      <c r="F26" s="4" t="s">
        <v>66</v>
      </c>
    </row>
    <row r="27" spans="1:6" x14ac:dyDescent="0.25">
      <c r="A27" s="13">
        <v>43764</v>
      </c>
      <c r="B27" s="3">
        <v>0.41666666666666669</v>
      </c>
      <c r="C27" s="3">
        <v>0.5</v>
      </c>
      <c r="D27" s="8">
        <v>30</v>
      </c>
      <c r="E27" s="16">
        <v>90</v>
      </c>
      <c r="F27" s="4" t="s">
        <v>95</v>
      </c>
    </row>
    <row r="28" spans="1:6" ht="15" customHeight="1" x14ac:dyDescent="0.25">
      <c r="A28" s="13">
        <v>43764</v>
      </c>
      <c r="B28" s="3">
        <v>0.70833333333333337</v>
      </c>
      <c r="C28" s="3">
        <v>0.75</v>
      </c>
      <c r="D28" s="8">
        <v>0</v>
      </c>
      <c r="E28" s="16">
        <v>60</v>
      </c>
      <c r="F28" s="4" t="s">
        <v>95</v>
      </c>
    </row>
    <row r="29" spans="1:6" x14ac:dyDescent="0.25">
      <c r="A29" s="13">
        <v>43771</v>
      </c>
      <c r="B29" s="3">
        <v>0.875</v>
      </c>
      <c r="C29" s="3">
        <v>0.95138888888888884</v>
      </c>
      <c r="D29" s="8">
        <v>0</v>
      </c>
      <c r="E29" s="16">
        <v>110</v>
      </c>
      <c r="F29" s="4" t="s">
        <v>98</v>
      </c>
    </row>
    <row r="30" spans="1:6" x14ac:dyDescent="0.25">
      <c r="A30" s="13"/>
      <c r="B30" s="3"/>
      <c r="C30" s="3"/>
      <c r="D30" s="8"/>
      <c r="E30" s="16"/>
      <c r="F30" s="4"/>
    </row>
    <row r="31" spans="1:6" ht="15" customHeight="1" x14ac:dyDescent="0.25">
      <c r="A31" s="13"/>
      <c r="B31" s="3"/>
      <c r="C31" s="3"/>
      <c r="D31" s="8"/>
      <c r="E31" s="16"/>
      <c r="F31" s="4"/>
    </row>
    <row r="32" spans="1:6" ht="15" customHeight="1" x14ac:dyDescent="0.25">
      <c r="A32" s="13"/>
      <c r="B32" s="3"/>
      <c r="C32" s="3"/>
      <c r="D32" s="8"/>
      <c r="E32" s="16"/>
      <c r="F32" s="4"/>
    </row>
    <row r="33" spans="1:6" ht="15" customHeight="1" x14ac:dyDescent="0.25">
      <c r="A33" s="13"/>
      <c r="B33" s="3"/>
      <c r="C33" s="3"/>
      <c r="D33" s="8"/>
      <c r="E33" s="16"/>
      <c r="F33" s="4"/>
    </row>
    <row r="34" spans="1:6" ht="15" customHeight="1" x14ac:dyDescent="0.25">
      <c r="A34" s="13"/>
      <c r="B34" s="3"/>
      <c r="C34" s="3"/>
      <c r="D34" s="8"/>
      <c r="E34" s="16"/>
      <c r="F34" s="4"/>
    </row>
    <row r="35" spans="1:6" ht="15" customHeight="1" x14ac:dyDescent="0.25">
      <c r="A35" s="13"/>
      <c r="B35" s="3"/>
      <c r="C35" s="3"/>
      <c r="D35" s="8"/>
      <c r="E35" s="16"/>
      <c r="F35" s="4"/>
    </row>
    <row r="36" spans="1:6" ht="15" customHeight="1" x14ac:dyDescent="0.25">
      <c r="A36" s="13"/>
      <c r="B36" s="3"/>
      <c r="C36" s="3"/>
      <c r="D36" s="8"/>
      <c r="E36" s="16"/>
      <c r="F36" s="4"/>
    </row>
    <row r="37" spans="1:6" ht="15" customHeight="1" x14ac:dyDescent="0.25">
      <c r="A37" s="13"/>
      <c r="B37" s="3"/>
      <c r="C37" s="3"/>
      <c r="D37" s="8"/>
      <c r="E37" s="16"/>
      <c r="F37" s="4"/>
    </row>
    <row r="38" spans="1:6" ht="15" customHeight="1" x14ac:dyDescent="0.25">
      <c r="A38" s="13"/>
      <c r="B38" s="3"/>
      <c r="C38" s="3"/>
      <c r="D38" s="8"/>
      <c r="E38" s="16"/>
      <c r="F38" s="4"/>
    </row>
    <row r="39" spans="1:6" ht="15" customHeight="1" x14ac:dyDescent="0.25">
      <c r="A39" s="13"/>
      <c r="B39" s="3"/>
      <c r="C39" s="3"/>
      <c r="D39" s="8"/>
      <c r="E39" s="16"/>
      <c r="F39" s="4"/>
    </row>
    <row r="40" spans="1:6" ht="15" customHeight="1" x14ac:dyDescent="0.25">
      <c r="A40" s="13"/>
      <c r="B40" s="3"/>
      <c r="C40" s="3"/>
      <c r="D40" s="8"/>
      <c r="E40" s="8"/>
      <c r="F40" s="4"/>
    </row>
    <row r="41" spans="1:6" ht="15" customHeight="1" x14ac:dyDescent="0.25">
      <c r="A41" s="4"/>
      <c r="B41" s="3"/>
      <c r="C41" s="3"/>
      <c r="D41" s="8"/>
      <c r="E41" s="8"/>
      <c r="F41" s="4"/>
    </row>
    <row r="42" spans="1:6" ht="15" customHeight="1" x14ac:dyDescent="0.25">
      <c r="A42" s="4"/>
      <c r="B42" s="3"/>
      <c r="C42" s="3"/>
      <c r="D42" s="8"/>
      <c r="E42" s="8"/>
      <c r="F42" s="4"/>
    </row>
  </sheetData>
  <phoneticPr fontId="5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workbookViewId="0">
      <selection activeCell="F20" sqref="F20"/>
    </sheetView>
  </sheetViews>
  <sheetFormatPr defaultColWidth="8.6640625" defaultRowHeight="13.2" x14ac:dyDescent="0.25"/>
  <cols>
    <col min="4" max="4" width="12.6640625" customWidth="1"/>
    <col min="5" max="5" width="8.6640625" customWidth="1"/>
    <col min="6" max="6" width="40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11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44">
        <v>43713</v>
      </c>
      <c r="B6" s="25">
        <v>0.875</v>
      </c>
      <c r="C6" s="25">
        <v>0.9375</v>
      </c>
      <c r="D6" s="28">
        <v>30</v>
      </c>
      <c r="E6" s="32">
        <v>90</v>
      </c>
      <c r="F6" s="34" t="s">
        <v>18</v>
      </c>
    </row>
    <row r="7" spans="1:6" ht="13.8" x14ac:dyDescent="0.25">
      <c r="A7" s="44">
        <v>43714</v>
      </c>
      <c r="B7" s="25">
        <v>0.625</v>
      </c>
      <c r="C7" s="25">
        <v>0.70833333333333337</v>
      </c>
      <c r="D7" s="28">
        <v>0</v>
      </c>
      <c r="E7" s="15">
        <v>120</v>
      </c>
      <c r="F7" s="34" t="s">
        <v>19</v>
      </c>
    </row>
    <row r="8" spans="1:6" ht="13.8" x14ac:dyDescent="0.25">
      <c r="A8" s="44">
        <v>43725</v>
      </c>
      <c r="B8" s="25">
        <v>0.875</v>
      </c>
      <c r="C8" s="25">
        <v>0.95833333333333337</v>
      </c>
      <c r="D8" s="28">
        <v>0</v>
      </c>
      <c r="E8" s="32">
        <v>120</v>
      </c>
      <c r="F8" s="34" t="s">
        <v>37</v>
      </c>
    </row>
    <row r="9" spans="1:6" ht="13.8" x14ac:dyDescent="0.25">
      <c r="A9" s="44">
        <v>43726</v>
      </c>
      <c r="B9" s="25">
        <v>0.79166666666666663</v>
      </c>
      <c r="C9" s="25">
        <v>0.8125</v>
      </c>
      <c r="D9" s="28">
        <v>0</v>
      </c>
      <c r="E9" s="32">
        <v>30</v>
      </c>
      <c r="F9" s="34" t="s">
        <v>47</v>
      </c>
    </row>
    <row r="10" spans="1:6" ht="13.8" x14ac:dyDescent="0.25">
      <c r="A10" s="44">
        <v>43727</v>
      </c>
      <c r="B10" s="25">
        <v>0.91666666666666663</v>
      </c>
      <c r="C10" s="25">
        <v>0.95833333333333337</v>
      </c>
      <c r="D10" s="28">
        <v>0</v>
      </c>
      <c r="E10" s="32">
        <v>60</v>
      </c>
      <c r="F10" s="34" t="s">
        <v>37</v>
      </c>
    </row>
    <row r="11" spans="1:6" ht="13.8" x14ac:dyDescent="0.25">
      <c r="A11" s="44">
        <v>43728</v>
      </c>
      <c r="B11" s="25">
        <v>0.91666666666666663</v>
      </c>
      <c r="C11" s="25">
        <v>0</v>
      </c>
      <c r="D11" s="28">
        <v>0</v>
      </c>
      <c r="E11" s="32">
        <v>120</v>
      </c>
      <c r="F11" s="34" t="s">
        <v>37</v>
      </c>
    </row>
    <row r="12" spans="1:6" ht="13.8" x14ac:dyDescent="0.25">
      <c r="A12" s="45" t="s">
        <v>88</v>
      </c>
      <c r="B12" s="39">
        <v>0</v>
      </c>
      <c r="C12" s="39">
        <v>6.25E-2</v>
      </c>
      <c r="D12" s="28">
        <v>20</v>
      </c>
      <c r="E12" s="32">
        <v>90</v>
      </c>
      <c r="F12" s="40" t="s">
        <v>57</v>
      </c>
    </row>
    <row r="13" spans="1:6" ht="13.8" x14ac:dyDescent="0.25">
      <c r="A13" s="44">
        <v>43730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19</v>
      </c>
    </row>
    <row r="14" spans="1:6" ht="13.8" x14ac:dyDescent="0.25">
      <c r="A14" s="44">
        <v>43735</v>
      </c>
      <c r="B14" s="25">
        <v>0.625</v>
      </c>
      <c r="C14" s="25">
        <v>0.70833333333333337</v>
      </c>
      <c r="D14" s="28">
        <v>0</v>
      </c>
      <c r="E14" s="32">
        <v>120</v>
      </c>
      <c r="F14" s="34" t="s">
        <v>19</v>
      </c>
    </row>
    <row r="15" spans="1:6" x14ac:dyDescent="0.25">
      <c r="A15" s="45" t="s">
        <v>89</v>
      </c>
      <c r="B15" s="39">
        <v>0.66666666666666663</v>
      </c>
      <c r="C15" s="39">
        <v>0.70833333333333337</v>
      </c>
      <c r="D15" s="28">
        <v>20</v>
      </c>
      <c r="E15" s="32">
        <v>60</v>
      </c>
      <c r="F15" s="41" t="s">
        <v>58</v>
      </c>
    </row>
    <row r="16" spans="1:6" ht="13.8" x14ac:dyDescent="0.25">
      <c r="A16" s="44">
        <v>43742</v>
      </c>
      <c r="B16" s="25">
        <v>0.625</v>
      </c>
      <c r="C16" s="25">
        <v>0.72916666666666663</v>
      </c>
      <c r="D16" s="28">
        <v>0</v>
      </c>
      <c r="E16" s="32">
        <v>150</v>
      </c>
      <c r="F16" s="34" t="s">
        <v>19</v>
      </c>
    </row>
    <row r="17" spans="1:6" ht="14.4" x14ac:dyDescent="0.3">
      <c r="A17" s="45" t="s">
        <v>90</v>
      </c>
      <c r="B17" s="25">
        <v>0.6875</v>
      </c>
      <c r="C17" s="25">
        <v>0.75</v>
      </c>
      <c r="D17" s="28">
        <v>0</v>
      </c>
      <c r="E17" s="32">
        <v>150</v>
      </c>
      <c r="F17" s="34" t="s">
        <v>19</v>
      </c>
    </row>
    <row r="18" spans="1:6" ht="13.8" x14ac:dyDescent="0.25">
      <c r="A18" s="13" t="s">
        <v>91</v>
      </c>
      <c r="B18" s="3">
        <v>0.95833333333333337</v>
      </c>
      <c r="C18" s="3">
        <v>8.3333333333333329E-2</v>
      </c>
      <c r="D18" s="8">
        <v>70</v>
      </c>
      <c r="E18" s="16">
        <v>110</v>
      </c>
      <c r="F18" s="18" t="s">
        <v>92</v>
      </c>
    </row>
    <row r="19" spans="1:6" ht="13.8" x14ac:dyDescent="0.25">
      <c r="A19" s="13" t="s">
        <v>93</v>
      </c>
      <c r="B19" s="3">
        <v>0.70833333333333337</v>
      </c>
      <c r="C19" s="3">
        <v>0.83333333333333337</v>
      </c>
      <c r="D19" s="8">
        <v>60</v>
      </c>
      <c r="E19" s="16">
        <v>120</v>
      </c>
      <c r="F19" s="46" t="s">
        <v>92</v>
      </c>
    </row>
    <row r="20" spans="1:6" ht="13.8" x14ac:dyDescent="0.25">
      <c r="A20" s="13" t="s">
        <v>93</v>
      </c>
      <c r="B20" s="3">
        <v>0.875</v>
      </c>
      <c r="C20" s="3">
        <v>1</v>
      </c>
      <c r="D20" s="8">
        <v>80</v>
      </c>
      <c r="E20" s="16">
        <v>100</v>
      </c>
      <c r="F20" s="4" t="s">
        <v>94</v>
      </c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"/>
  <sheetViews>
    <sheetView topLeftCell="A2" workbookViewId="0">
      <selection activeCell="D20" sqref="D20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12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24" t="s">
        <v>43</v>
      </c>
      <c r="B7" s="3">
        <v>0.75</v>
      </c>
      <c r="C7" s="3">
        <v>0.83333333333333337</v>
      </c>
      <c r="D7" s="8">
        <v>30</v>
      </c>
      <c r="E7" s="16">
        <v>120</v>
      </c>
      <c r="F7" s="26" t="s">
        <v>46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/>
      <c r="B11" s="3"/>
      <c r="C11" s="3"/>
      <c r="D11" s="8"/>
      <c r="E11" s="16"/>
      <c r="F11" s="18"/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x14ac:dyDescent="0.25">
      <c r="A17" s="13"/>
      <c r="B17" s="3"/>
      <c r="C17" s="3"/>
      <c r="D17" s="8"/>
      <c r="E17" s="16"/>
      <c r="F17" s="4"/>
    </row>
    <row r="18" spans="1:6" ht="13.8" x14ac:dyDescent="0.25">
      <c r="A18" s="13"/>
      <c r="B18" s="3"/>
      <c r="C18" s="3"/>
      <c r="D18" s="8"/>
      <c r="E18" s="16"/>
      <c r="F18" s="18"/>
    </row>
    <row r="19" spans="1:6" x14ac:dyDescent="0.25">
      <c r="A19" s="13"/>
      <c r="B19" s="3"/>
      <c r="C19" s="3"/>
      <c r="D19" s="8"/>
      <c r="E19" s="16"/>
      <c r="F19" s="4"/>
    </row>
    <row r="20" spans="1:6" x14ac:dyDescent="0.25">
      <c r="A20" s="13"/>
      <c r="B20" s="3"/>
      <c r="C20" s="3"/>
      <c r="D20" s="8"/>
      <c r="E20" s="16"/>
      <c r="F20" s="4"/>
    </row>
    <row r="21" spans="1:6" ht="13.8" x14ac:dyDescent="0.25">
      <c r="A21" s="13"/>
      <c r="B21" s="3"/>
      <c r="C21" s="3"/>
      <c r="D21" s="8"/>
      <c r="E21" s="16"/>
      <c r="F21" s="18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abSelected="1" workbookViewId="0">
      <selection activeCell="I19" sqref="I19"/>
    </sheetView>
  </sheetViews>
  <sheetFormatPr defaultColWidth="8.6640625" defaultRowHeight="13.2" x14ac:dyDescent="0.25"/>
  <cols>
    <col min="1" max="1" width="9.6640625" customWidth="1"/>
    <col min="4" max="4" width="14" customWidth="1"/>
    <col min="6" max="6" width="35.66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14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22" t="s">
        <v>13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43715</v>
      </c>
      <c r="B8" s="3">
        <v>4.1666666666666664E-2</v>
      </c>
      <c r="C8" s="3">
        <v>6.25E-2</v>
      </c>
      <c r="D8" s="8">
        <v>0</v>
      </c>
      <c r="E8" s="16">
        <v>30</v>
      </c>
      <c r="F8" s="18" t="s">
        <v>27</v>
      </c>
    </row>
    <row r="9" spans="1:6" x14ac:dyDescent="0.25">
      <c r="A9" s="30">
        <v>43717</v>
      </c>
      <c r="B9" s="25">
        <v>0.91666666666666663</v>
      </c>
      <c r="C9" s="25">
        <v>0.95833333333333337</v>
      </c>
      <c r="D9" s="28">
        <v>0</v>
      </c>
      <c r="E9" s="32">
        <v>150</v>
      </c>
      <c r="F9" s="26" t="s">
        <v>46</v>
      </c>
    </row>
    <row r="10" spans="1:6" ht="13.8" x14ac:dyDescent="0.25">
      <c r="A10" s="31">
        <v>43725</v>
      </c>
      <c r="B10" s="27">
        <v>0.875</v>
      </c>
      <c r="C10" s="27">
        <v>0.95833333333333337</v>
      </c>
      <c r="D10" s="29">
        <v>0</v>
      </c>
      <c r="E10" s="33">
        <v>120</v>
      </c>
      <c r="F10" s="35" t="s">
        <v>37</v>
      </c>
    </row>
    <row r="11" spans="1:6" ht="13.8" x14ac:dyDescent="0.25">
      <c r="A11" s="30">
        <v>43726</v>
      </c>
      <c r="B11" s="25">
        <v>0.79166666666666663</v>
      </c>
      <c r="C11" s="25">
        <v>0.8125</v>
      </c>
      <c r="D11" s="28">
        <v>0</v>
      </c>
      <c r="E11" s="32">
        <v>30</v>
      </c>
      <c r="F11" s="34" t="s">
        <v>47</v>
      </c>
    </row>
    <row r="12" spans="1:6" ht="13.8" x14ac:dyDescent="0.25">
      <c r="A12" s="30">
        <v>43727</v>
      </c>
      <c r="B12" s="25">
        <v>0.91666666666666663</v>
      </c>
      <c r="C12" s="25">
        <v>0.95833333333333337</v>
      </c>
      <c r="D12" s="28">
        <v>0</v>
      </c>
      <c r="E12" s="32">
        <v>60</v>
      </c>
      <c r="F12" s="34" t="s">
        <v>37</v>
      </c>
    </row>
    <row r="13" spans="1:6" ht="13.8" x14ac:dyDescent="0.25">
      <c r="A13" s="30">
        <v>43728</v>
      </c>
      <c r="B13" s="25">
        <v>0.91666666666666663</v>
      </c>
      <c r="C13" s="25">
        <v>0</v>
      </c>
      <c r="D13" s="28">
        <v>0</v>
      </c>
      <c r="E13" s="32">
        <v>120</v>
      </c>
      <c r="F13" s="34" t="s">
        <v>37</v>
      </c>
    </row>
    <row r="14" spans="1:6" ht="13.8" x14ac:dyDescent="0.25">
      <c r="A14" s="30">
        <v>43730</v>
      </c>
      <c r="B14" s="25">
        <v>0.91666666666666663</v>
      </c>
      <c r="C14" s="25">
        <v>0</v>
      </c>
      <c r="D14" s="28">
        <v>0</v>
      </c>
      <c r="E14" s="32">
        <v>120</v>
      </c>
      <c r="F14" s="34" t="s">
        <v>19</v>
      </c>
    </row>
    <row r="15" spans="1:6" ht="13.8" x14ac:dyDescent="0.25">
      <c r="A15" s="30">
        <v>43735</v>
      </c>
      <c r="B15" s="25">
        <v>0.625</v>
      </c>
      <c r="C15" s="25">
        <v>0.70833333333333337</v>
      </c>
      <c r="D15" s="28">
        <v>0</v>
      </c>
      <c r="E15" s="32">
        <v>120</v>
      </c>
      <c r="F15" s="34" t="s">
        <v>19</v>
      </c>
    </row>
    <row r="16" spans="1:6" ht="13.8" x14ac:dyDescent="0.25">
      <c r="A16" s="30">
        <v>43738</v>
      </c>
      <c r="B16" s="25">
        <v>0.97916666666666663</v>
      </c>
      <c r="C16" s="25">
        <v>2.0833333333333332E-2</v>
      </c>
      <c r="D16" s="28">
        <v>0</v>
      </c>
      <c r="E16" s="32">
        <v>60</v>
      </c>
      <c r="F16" s="34" t="s">
        <v>56</v>
      </c>
    </row>
    <row r="17" spans="1:6" ht="13.8" x14ac:dyDescent="0.25">
      <c r="A17" s="13">
        <v>43739</v>
      </c>
      <c r="B17" s="3">
        <v>0</v>
      </c>
      <c r="C17" s="3">
        <v>0.125</v>
      </c>
      <c r="D17" s="8">
        <v>30</v>
      </c>
      <c r="E17" s="16">
        <v>150</v>
      </c>
      <c r="F17" s="34" t="s">
        <v>56</v>
      </c>
    </row>
    <row r="18" spans="1:6" ht="13.8" x14ac:dyDescent="0.25">
      <c r="A18" s="13">
        <v>43739</v>
      </c>
      <c r="B18" s="3">
        <v>0.35416666666666669</v>
      </c>
      <c r="C18" s="3">
        <v>0.375</v>
      </c>
      <c r="D18" s="8">
        <v>0</v>
      </c>
      <c r="E18" s="16">
        <v>30</v>
      </c>
      <c r="F18" s="34" t="s">
        <v>56</v>
      </c>
    </row>
    <row r="19" spans="1:6" ht="13.8" x14ac:dyDescent="0.25">
      <c r="A19" s="30">
        <v>43742</v>
      </c>
      <c r="B19" s="25">
        <v>0.625</v>
      </c>
      <c r="C19" s="25">
        <v>0.72916666666666663</v>
      </c>
      <c r="D19" s="28">
        <v>0</v>
      </c>
      <c r="E19" s="32">
        <v>150</v>
      </c>
      <c r="F19" s="34" t="s">
        <v>19</v>
      </c>
    </row>
    <row r="20" spans="1:6" ht="13.8" x14ac:dyDescent="0.25">
      <c r="A20" s="30">
        <v>43744</v>
      </c>
      <c r="B20" s="25">
        <v>0.875</v>
      </c>
      <c r="C20" s="25">
        <v>0.95833333333333337</v>
      </c>
      <c r="D20" s="28">
        <v>0</v>
      </c>
      <c r="E20" s="32">
        <v>120</v>
      </c>
      <c r="F20" s="21" t="s">
        <v>60</v>
      </c>
    </row>
    <row r="21" spans="1:6" ht="13.8" x14ac:dyDescent="0.25">
      <c r="A21" s="30">
        <v>43748</v>
      </c>
      <c r="B21" s="25">
        <v>0.6875</v>
      </c>
      <c r="C21" s="25">
        <v>0.75</v>
      </c>
      <c r="D21" s="28">
        <v>0</v>
      </c>
      <c r="E21" s="32">
        <v>150</v>
      </c>
      <c r="F21" s="34" t="s">
        <v>19</v>
      </c>
    </row>
    <row r="22" spans="1:6" ht="13.8" x14ac:dyDescent="0.25">
      <c r="A22" s="30">
        <v>43766</v>
      </c>
      <c r="B22" s="25">
        <v>0.72916666666666663</v>
      </c>
      <c r="C22" s="25">
        <v>0.77083333333333337</v>
      </c>
      <c r="D22" s="28">
        <v>20</v>
      </c>
      <c r="E22" s="32">
        <v>40</v>
      </c>
      <c r="F22" s="34" t="s">
        <v>102</v>
      </c>
    </row>
    <row r="23" spans="1:6" ht="13.8" x14ac:dyDescent="0.25">
      <c r="A23" s="30">
        <v>43768</v>
      </c>
      <c r="B23" s="25">
        <v>0.79166666666666663</v>
      </c>
      <c r="C23" s="25">
        <v>0.95833333333333337</v>
      </c>
      <c r="D23" s="28">
        <v>60</v>
      </c>
      <c r="E23" s="32">
        <v>180</v>
      </c>
      <c r="F23" s="34" t="s">
        <v>104</v>
      </c>
    </row>
    <row r="24" spans="1:6" ht="13.8" x14ac:dyDescent="0.25">
      <c r="A24" s="30">
        <v>43772</v>
      </c>
      <c r="B24" s="25">
        <v>0.95833333333333337</v>
      </c>
      <c r="C24" s="25">
        <v>0</v>
      </c>
      <c r="D24" s="28">
        <v>0</v>
      </c>
      <c r="E24" s="32">
        <v>60</v>
      </c>
      <c r="F24" s="34" t="s">
        <v>104</v>
      </c>
    </row>
    <row r="25" spans="1:6" x14ac:dyDescent="0.25">
      <c r="A25" s="13">
        <v>43776</v>
      </c>
      <c r="B25" s="3">
        <v>6.25E-2</v>
      </c>
      <c r="C25" s="3">
        <v>0.125</v>
      </c>
      <c r="D25" s="8">
        <v>0</v>
      </c>
      <c r="E25" s="16">
        <v>90</v>
      </c>
      <c r="F25" s="4" t="s">
        <v>99</v>
      </c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16"/>
      <c r="F36" s="4"/>
    </row>
    <row r="37" spans="1:6" x14ac:dyDescent="0.25">
      <c r="A37" s="13"/>
      <c r="B37" s="3"/>
      <c r="C37" s="3"/>
      <c r="D37" s="8"/>
      <c r="E37" s="16"/>
      <c r="F37" s="4"/>
    </row>
    <row r="38" spans="1:6" x14ac:dyDescent="0.25">
      <c r="A38" s="13"/>
      <c r="B38" s="3"/>
      <c r="C38" s="3"/>
      <c r="D38" s="8"/>
      <c r="E38" s="8"/>
      <c r="F38" s="4"/>
    </row>
    <row r="39" spans="1:6" x14ac:dyDescent="0.25">
      <c r="A39" s="4"/>
      <c r="B39" s="3"/>
      <c r="C39" s="3"/>
      <c r="D39" s="8"/>
      <c r="E39" s="8"/>
      <c r="F39" s="4"/>
    </row>
    <row r="40" spans="1:6" x14ac:dyDescent="0.25">
      <c r="A40" s="4"/>
      <c r="B40" s="3"/>
      <c r="C40" s="3"/>
      <c r="D40" s="8"/>
      <c r="E40" s="8"/>
      <c r="F40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8"/>
  <sheetViews>
    <sheetView topLeftCell="A3" workbookViewId="0">
      <selection activeCell="G12" sqref="G12"/>
    </sheetView>
  </sheetViews>
  <sheetFormatPr defaultColWidth="8.6640625" defaultRowHeight="13.2" x14ac:dyDescent="0.25"/>
  <cols>
    <col min="4" max="4" width="12.6640625" customWidth="1"/>
    <col min="6" max="6" width="35.44140625" customWidth="1"/>
  </cols>
  <sheetData>
    <row r="1" spans="1:6" x14ac:dyDescent="0.25">
      <c r="A1" s="12" t="s">
        <v>15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16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>
        <v>43713</v>
      </c>
      <c r="B6" s="3">
        <v>0.875</v>
      </c>
      <c r="C6" s="3">
        <v>0.9375</v>
      </c>
      <c r="D6" s="8">
        <v>30</v>
      </c>
      <c r="E6" s="16">
        <v>90</v>
      </c>
      <c r="F6" s="18" t="s">
        <v>18</v>
      </c>
    </row>
    <row r="7" spans="1:6" ht="13.8" x14ac:dyDescent="0.25">
      <c r="A7" s="13">
        <v>43714</v>
      </c>
      <c r="B7" s="3">
        <v>0.625</v>
      </c>
      <c r="C7" s="3">
        <v>0.70833333333333337</v>
      </c>
      <c r="D7" s="8">
        <v>0</v>
      </c>
      <c r="E7" s="15">
        <v>120</v>
      </c>
      <c r="F7" s="18" t="s">
        <v>19</v>
      </c>
    </row>
    <row r="8" spans="1:6" ht="13.8" x14ac:dyDescent="0.25">
      <c r="A8" s="13">
        <v>43725</v>
      </c>
      <c r="B8" s="3">
        <v>0.875</v>
      </c>
      <c r="C8" s="3">
        <v>0.95833333333333337</v>
      </c>
      <c r="D8" s="8">
        <v>0</v>
      </c>
      <c r="E8" s="16">
        <v>120</v>
      </c>
      <c r="F8" s="18" t="s">
        <v>19</v>
      </c>
    </row>
    <row r="9" spans="1:6" ht="13.8" x14ac:dyDescent="0.25">
      <c r="A9" s="13">
        <v>43726</v>
      </c>
      <c r="B9" s="3">
        <v>0.625</v>
      </c>
      <c r="C9" s="3">
        <v>0.70833333333333337</v>
      </c>
      <c r="D9" s="8">
        <v>30</v>
      </c>
      <c r="E9" s="15">
        <v>120</v>
      </c>
      <c r="F9" s="18" t="s">
        <v>33</v>
      </c>
    </row>
    <row r="10" spans="1:6" ht="13.8" x14ac:dyDescent="0.25">
      <c r="A10" s="13">
        <v>43727</v>
      </c>
      <c r="B10" s="3">
        <v>0.91666666666666663</v>
      </c>
      <c r="C10" s="3">
        <v>0.95833333333333337</v>
      </c>
      <c r="D10" s="8">
        <v>0</v>
      </c>
      <c r="E10" s="15">
        <v>60</v>
      </c>
      <c r="F10" s="18" t="s">
        <v>19</v>
      </c>
    </row>
    <row r="11" spans="1:6" ht="13.8" x14ac:dyDescent="0.25">
      <c r="A11" s="13" t="s">
        <v>68</v>
      </c>
      <c r="B11" s="3">
        <v>0.9375</v>
      </c>
      <c r="C11" s="3">
        <v>6.25E-2</v>
      </c>
      <c r="D11" s="8">
        <v>0</v>
      </c>
      <c r="E11" s="16" t="s">
        <v>69</v>
      </c>
      <c r="F11" s="18" t="s">
        <v>37</v>
      </c>
    </row>
    <row r="12" spans="1:6" x14ac:dyDescent="0.25">
      <c r="A12" s="13" t="s">
        <v>70</v>
      </c>
      <c r="B12" s="3">
        <v>0.70138888888888884</v>
      </c>
      <c r="C12" s="3">
        <v>0.72222222222222221</v>
      </c>
      <c r="D12" s="8">
        <v>0</v>
      </c>
      <c r="E12" s="16" t="s">
        <v>71</v>
      </c>
      <c r="F12" s="4" t="s">
        <v>47</v>
      </c>
    </row>
    <row r="13" spans="1:6" x14ac:dyDescent="0.25">
      <c r="A13" s="13" t="s">
        <v>72</v>
      </c>
      <c r="B13" s="3">
        <v>0.91666666666666663</v>
      </c>
      <c r="C13" s="3">
        <v>0</v>
      </c>
      <c r="D13" s="8">
        <v>0</v>
      </c>
      <c r="E13" s="16" t="s">
        <v>73</v>
      </c>
      <c r="F13" s="4" t="s">
        <v>37</v>
      </c>
    </row>
    <row r="14" spans="1:6" x14ac:dyDescent="0.25">
      <c r="A14" s="13" t="s">
        <v>74</v>
      </c>
      <c r="B14" s="3">
        <v>0.625</v>
      </c>
      <c r="C14" s="3">
        <v>0.75</v>
      </c>
      <c r="D14" s="8">
        <v>0</v>
      </c>
      <c r="E14" s="16" t="s">
        <v>69</v>
      </c>
      <c r="F14" s="4" t="s">
        <v>37</v>
      </c>
    </row>
    <row r="15" spans="1:6" x14ac:dyDescent="0.25">
      <c r="A15" s="13" t="s">
        <v>75</v>
      </c>
      <c r="B15" s="3">
        <v>0.625</v>
      </c>
      <c r="C15" s="3">
        <v>0.70833333333333337</v>
      </c>
      <c r="D15" s="8">
        <v>0</v>
      </c>
      <c r="E15" s="16" t="s">
        <v>73</v>
      </c>
      <c r="F15" s="4" t="s">
        <v>37</v>
      </c>
    </row>
    <row r="16" spans="1:6" x14ac:dyDescent="0.25">
      <c r="A16" s="13" t="s">
        <v>76</v>
      </c>
      <c r="B16" s="3">
        <v>0.625</v>
      </c>
      <c r="C16" s="3">
        <v>0.72916666666666663</v>
      </c>
      <c r="D16" s="8">
        <v>0</v>
      </c>
      <c r="E16" s="16" t="s">
        <v>77</v>
      </c>
      <c r="F16" s="4" t="s">
        <v>37</v>
      </c>
    </row>
    <row r="17" spans="1:6" x14ac:dyDescent="0.25">
      <c r="A17" s="13" t="s">
        <v>78</v>
      </c>
      <c r="B17" s="3">
        <v>0.64583333333333337</v>
      </c>
      <c r="C17" s="3">
        <v>0.65972222222222221</v>
      </c>
      <c r="D17" s="8">
        <v>0</v>
      </c>
      <c r="E17" s="16" t="s">
        <v>79</v>
      </c>
      <c r="F17" s="4" t="s">
        <v>80</v>
      </c>
    </row>
    <row r="18" spans="1:6" ht="13.8" x14ac:dyDescent="0.25">
      <c r="A18" s="13" t="s">
        <v>81</v>
      </c>
      <c r="B18" s="3">
        <v>0.6875</v>
      </c>
      <c r="C18" s="3">
        <v>0.75</v>
      </c>
      <c r="D18" s="8">
        <v>0</v>
      </c>
      <c r="E18" s="16" t="s">
        <v>77</v>
      </c>
      <c r="F18" s="18" t="s">
        <v>37</v>
      </c>
    </row>
    <row r="19" spans="1:6" x14ac:dyDescent="0.25">
      <c r="A19" s="13" t="s">
        <v>81</v>
      </c>
      <c r="B19" s="3">
        <v>0.81944444444444453</v>
      </c>
      <c r="C19" s="3">
        <v>0.83333333333333337</v>
      </c>
      <c r="D19" s="8">
        <v>0</v>
      </c>
      <c r="E19" s="16" t="s">
        <v>79</v>
      </c>
      <c r="F19" s="4" t="s">
        <v>82</v>
      </c>
    </row>
    <row r="20" spans="1:6" x14ac:dyDescent="0.25">
      <c r="A20" s="13" t="s">
        <v>83</v>
      </c>
      <c r="B20" s="3">
        <v>0.70833333333333337</v>
      </c>
      <c r="C20" s="3">
        <v>0.875</v>
      </c>
      <c r="D20" s="8">
        <v>0</v>
      </c>
      <c r="E20" s="16" t="s">
        <v>84</v>
      </c>
      <c r="F20" s="4" t="s">
        <v>85</v>
      </c>
    </row>
    <row r="21" spans="1:6" ht="13.8" x14ac:dyDescent="0.25">
      <c r="A21" s="13" t="s">
        <v>86</v>
      </c>
      <c r="B21" s="3">
        <v>0.91666666666666663</v>
      </c>
      <c r="C21" s="3">
        <v>0.9375</v>
      </c>
      <c r="D21" s="8">
        <v>0</v>
      </c>
      <c r="E21" s="16" t="s">
        <v>71</v>
      </c>
      <c r="F21" s="18" t="s">
        <v>82</v>
      </c>
    </row>
    <row r="22" spans="1:6" x14ac:dyDescent="0.25">
      <c r="A22" s="13" t="s">
        <v>87</v>
      </c>
      <c r="B22" s="3">
        <v>0.70833333333333337</v>
      </c>
      <c r="C22" s="3">
        <v>0.79166666666666663</v>
      </c>
      <c r="D22" s="8">
        <v>0</v>
      </c>
      <c r="E22" s="16" t="s">
        <v>73</v>
      </c>
      <c r="F22" s="4" t="s">
        <v>85</v>
      </c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16"/>
      <c r="F35" s="4"/>
    </row>
    <row r="36" spans="1:6" x14ac:dyDescent="0.25">
      <c r="A36" s="13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  <row r="38" spans="1:6" x14ac:dyDescent="0.25">
      <c r="A38" s="4"/>
      <c r="B38" s="3"/>
      <c r="C38" s="3"/>
      <c r="D38" s="8"/>
      <c r="E38" s="8"/>
      <c r="F38" s="4"/>
    </row>
  </sheetData>
  <phoneticPr fontId="5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37"/>
  <sheetViews>
    <sheetView workbookViewId="0">
      <selection activeCell="E17" sqref="E17"/>
    </sheetView>
  </sheetViews>
  <sheetFormatPr defaultColWidth="8.6640625" defaultRowHeight="13.2" x14ac:dyDescent="0.25"/>
  <cols>
    <col min="4" max="4" width="13.33203125" customWidth="1"/>
    <col min="6" max="6" width="39.44140625" customWidth="1"/>
  </cols>
  <sheetData>
    <row r="1" spans="1:6" x14ac:dyDescent="0.25">
      <c r="A1" s="12" t="s">
        <v>0</v>
      </c>
      <c r="B1" s="1"/>
      <c r="C1" s="1"/>
      <c r="D1" s="6"/>
      <c r="E1" s="6"/>
      <c r="F1" s="1" t="s">
        <v>8</v>
      </c>
    </row>
    <row r="2" spans="1:6" x14ac:dyDescent="0.25">
      <c r="A2" s="20"/>
      <c r="D2" s="7"/>
      <c r="E2" s="7"/>
    </row>
    <row r="3" spans="1:6" ht="13.8" x14ac:dyDescent="0.25">
      <c r="A3" s="19" t="s">
        <v>9</v>
      </c>
      <c r="B3" s="2"/>
      <c r="D3" s="19" t="s">
        <v>7</v>
      </c>
      <c r="E3" s="21" t="s">
        <v>17</v>
      </c>
    </row>
    <row r="4" spans="1:6" x14ac:dyDescent="0.25">
      <c r="D4" s="7"/>
      <c r="E4" s="7"/>
    </row>
    <row r="5" spans="1:6" ht="26.4" x14ac:dyDescent="0.25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 x14ac:dyDescent="0.25">
      <c r="A6" s="13" t="s">
        <v>34</v>
      </c>
      <c r="B6" s="3">
        <v>0.875</v>
      </c>
      <c r="C6" s="3">
        <v>0.9375</v>
      </c>
      <c r="D6" s="8">
        <v>30</v>
      </c>
      <c r="E6" s="16">
        <v>90</v>
      </c>
      <c r="F6" s="18" t="s">
        <v>35</v>
      </c>
    </row>
    <row r="7" spans="1:6" ht="13.8" x14ac:dyDescent="0.25">
      <c r="A7" s="13" t="s">
        <v>36</v>
      </c>
      <c r="B7" s="3">
        <v>0.625</v>
      </c>
      <c r="C7" s="3">
        <v>0.70833333333333337</v>
      </c>
      <c r="D7" s="8">
        <v>0</v>
      </c>
      <c r="E7" s="16">
        <v>120</v>
      </c>
      <c r="F7" s="18" t="s">
        <v>37</v>
      </c>
    </row>
    <row r="8" spans="1:6" ht="13.8" x14ac:dyDescent="0.25">
      <c r="A8" s="13" t="s">
        <v>38</v>
      </c>
      <c r="B8" s="3">
        <v>0.875</v>
      </c>
      <c r="C8" s="3">
        <v>0.95833333333333337</v>
      </c>
      <c r="D8" s="8">
        <v>0</v>
      </c>
      <c r="E8" s="15">
        <v>120</v>
      </c>
      <c r="F8" s="18" t="s">
        <v>37</v>
      </c>
    </row>
    <row r="9" spans="1:6" ht="13.8" x14ac:dyDescent="0.25">
      <c r="A9" s="13" t="s">
        <v>39</v>
      </c>
      <c r="B9" s="3">
        <v>0.91666666666666663</v>
      </c>
      <c r="C9" s="3">
        <v>0.95833333333333337</v>
      </c>
      <c r="D9" s="8">
        <v>0</v>
      </c>
      <c r="E9" s="16">
        <v>60</v>
      </c>
      <c r="F9" s="18" t="s">
        <v>37</v>
      </c>
    </row>
    <row r="10" spans="1:6" ht="13.8" x14ac:dyDescent="0.25">
      <c r="A10" s="14" t="s">
        <v>40</v>
      </c>
      <c r="B10" s="5">
        <v>0.9375</v>
      </c>
      <c r="C10" s="5">
        <v>6.25E-2</v>
      </c>
      <c r="D10" s="9">
        <v>0</v>
      </c>
      <c r="E10" s="17">
        <v>180</v>
      </c>
      <c r="F10" s="23" t="s">
        <v>37</v>
      </c>
    </row>
    <row r="11" spans="1:6" ht="13.8" x14ac:dyDescent="0.25">
      <c r="A11" s="13" t="s">
        <v>41</v>
      </c>
      <c r="B11" s="3">
        <v>0.91666666666666663</v>
      </c>
      <c r="C11" s="3">
        <v>0.5</v>
      </c>
      <c r="D11" s="8">
        <v>0</v>
      </c>
      <c r="E11" s="16">
        <v>120</v>
      </c>
      <c r="F11" s="18" t="s">
        <v>42</v>
      </c>
    </row>
    <row r="12" spans="1:6" x14ac:dyDescent="0.25">
      <c r="A12" s="13"/>
      <c r="B12" s="3"/>
      <c r="C12" s="3"/>
      <c r="D12" s="8"/>
      <c r="E12" s="16"/>
      <c r="F12" s="4"/>
    </row>
    <row r="13" spans="1:6" x14ac:dyDescent="0.25">
      <c r="A13" s="13"/>
      <c r="B13" s="3"/>
      <c r="C13" s="3"/>
      <c r="D13" s="8"/>
      <c r="E13" s="16"/>
      <c r="F13" s="4"/>
    </row>
    <row r="14" spans="1:6" x14ac:dyDescent="0.25">
      <c r="A14" s="13"/>
      <c r="B14" s="3"/>
      <c r="C14" s="3"/>
      <c r="D14" s="8"/>
      <c r="E14" s="16"/>
      <c r="F14" s="4"/>
    </row>
    <row r="15" spans="1:6" x14ac:dyDescent="0.25">
      <c r="A15" s="13"/>
      <c r="B15" s="3"/>
      <c r="C15" s="3"/>
      <c r="D15" s="8"/>
      <c r="E15" s="16"/>
      <c r="F15" s="4"/>
    </row>
    <row r="16" spans="1:6" x14ac:dyDescent="0.25">
      <c r="A16" s="13"/>
      <c r="B16" s="3"/>
      <c r="C16" s="3"/>
      <c r="D16" s="8"/>
      <c r="E16" s="16"/>
      <c r="F16" s="4"/>
    </row>
    <row r="17" spans="1:6" ht="13.8" x14ac:dyDescent="0.25">
      <c r="A17" s="13"/>
      <c r="B17" s="3"/>
      <c r="C17" s="3"/>
      <c r="D17" s="8"/>
      <c r="E17" s="16"/>
      <c r="F17" s="18"/>
    </row>
    <row r="18" spans="1:6" x14ac:dyDescent="0.25">
      <c r="A18" s="13"/>
      <c r="B18" s="3"/>
      <c r="C18" s="3"/>
      <c r="D18" s="8"/>
      <c r="E18" s="16"/>
      <c r="F18" s="4"/>
    </row>
    <row r="19" spans="1:6" x14ac:dyDescent="0.25">
      <c r="A19" s="13"/>
      <c r="B19" s="3"/>
      <c r="C19" s="3"/>
      <c r="D19" s="8"/>
      <c r="E19" s="16"/>
      <c r="F19" s="4"/>
    </row>
    <row r="20" spans="1:6" ht="13.8" x14ac:dyDescent="0.25">
      <c r="A20" s="13"/>
      <c r="B20" s="3"/>
      <c r="C20" s="3"/>
      <c r="D20" s="8"/>
      <c r="E20" s="16"/>
      <c r="F20" s="18"/>
    </row>
    <row r="21" spans="1:6" x14ac:dyDescent="0.25">
      <c r="A21" s="13"/>
      <c r="B21" s="3"/>
      <c r="C21" s="3"/>
      <c r="D21" s="8"/>
      <c r="E21" s="16"/>
      <c r="F21" s="4"/>
    </row>
    <row r="22" spans="1:6" x14ac:dyDescent="0.25">
      <c r="A22" s="13"/>
      <c r="B22" s="3"/>
      <c r="C22" s="3"/>
      <c r="D22" s="8"/>
      <c r="E22" s="16"/>
      <c r="F22" s="4"/>
    </row>
    <row r="23" spans="1:6" x14ac:dyDescent="0.25">
      <c r="A23" s="13"/>
      <c r="B23" s="3"/>
      <c r="C23" s="3"/>
      <c r="D23" s="8"/>
      <c r="E23" s="16"/>
      <c r="F23" s="4"/>
    </row>
    <row r="24" spans="1:6" x14ac:dyDescent="0.25">
      <c r="A24" s="13"/>
      <c r="B24" s="3"/>
      <c r="C24" s="3"/>
      <c r="D24" s="8"/>
      <c r="E24" s="16"/>
      <c r="F24" s="4"/>
    </row>
    <row r="25" spans="1:6" x14ac:dyDescent="0.25">
      <c r="A25" s="13"/>
      <c r="B25" s="3"/>
      <c r="C25" s="3"/>
      <c r="D25" s="8"/>
      <c r="E25" s="16"/>
      <c r="F25" s="4"/>
    </row>
    <row r="26" spans="1:6" x14ac:dyDescent="0.25">
      <c r="A26" s="13"/>
      <c r="B26" s="3"/>
      <c r="C26" s="3"/>
      <c r="D26" s="8"/>
      <c r="E26" s="16"/>
      <c r="F26" s="4"/>
    </row>
    <row r="27" spans="1:6" x14ac:dyDescent="0.25">
      <c r="A27" s="13"/>
      <c r="B27" s="3"/>
      <c r="C27" s="3"/>
      <c r="D27" s="8"/>
      <c r="E27" s="16"/>
      <c r="F27" s="4"/>
    </row>
    <row r="28" spans="1:6" x14ac:dyDescent="0.25">
      <c r="A28" s="13"/>
      <c r="B28" s="3"/>
      <c r="C28" s="3"/>
      <c r="D28" s="8"/>
      <c r="E28" s="16"/>
      <c r="F28" s="4"/>
    </row>
    <row r="29" spans="1:6" x14ac:dyDescent="0.25">
      <c r="A29" s="13"/>
      <c r="B29" s="3"/>
      <c r="C29" s="3"/>
      <c r="D29" s="8"/>
      <c r="E29" s="16"/>
      <c r="F29" s="4"/>
    </row>
    <row r="30" spans="1:6" x14ac:dyDescent="0.25">
      <c r="A30" s="13"/>
      <c r="B30" s="3"/>
      <c r="C30" s="3"/>
      <c r="D30" s="8"/>
      <c r="E30" s="16"/>
      <c r="F30" s="4"/>
    </row>
    <row r="31" spans="1:6" x14ac:dyDescent="0.25">
      <c r="A31" s="13"/>
      <c r="B31" s="3"/>
      <c r="C31" s="3"/>
      <c r="D31" s="8"/>
      <c r="E31" s="16"/>
      <c r="F31" s="4"/>
    </row>
    <row r="32" spans="1:6" x14ac:dyDescent="0.25">
      <c r="A32" s="13"/>
      <c r="B32" s="3"/>
      <c r="C32" s="3"/>
      <c r="D32" s="8"/>
      <c r="E32" s="16"/>
      <c r="F32" s="4"/>
    </row>
    <row r="33" spans="1:6" x14ac:dyDescent="0.25">
      <c r="A33" s="13"/>
      <c r="B33" s="3"/>
      <c r="C33" s="3"/>
      <c r="D33" s="8"/>
      <c r="E33" s="16"/>
      <c r="F33" s="4"/>
    </row>
    <row r="34" spans="1:6" x14ac:dyDescent="0.25">
      <c r="A34" s="13"/>
      <c r="B34" s="3"/>
      <c r="C34" s="3"/>
      <c r="D34" s="8"/>
      <c r="E34" s="16"/>
      <c r="F34" s="4"/>
    </row>
    <row r="35" spans="1:6" x14ac:dyDescent="0.25">
      <c r="A35" s="13"/>
      <c r="B35" s="3"/>
      <c r="C35" s="3"/>
      <c r="D35" s="8"/>
      <c r="E35" s="8"/>
      <c r="F35" s="4"/>
    </row>
    <row r="36" spans="1:6" x14ac:dyDescent="0.25">
      <c r="A36" s="4"/>
      <c r="B36" s="3"/>
      <c r="C36" s="3"/>
      <c r="D36" s="8"/>
      <c r="E36" s="8"/>
      <c r="F36" s="4"/>
    </row>
    <row r="37" spans="1:6" x14ac:dyDescent="0.25">
      <c r="A37" s="4"/>
      <c r="B37" s="3"/>
      <c r="C37" s="3"/>
      <c r="D37" s="8"/>
      <c r="E37" s="8"/>
      <c r="F37" s="4"/>
    </row>
  </sheetData>
  <phoneticPr fontId="5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8"/>
  <sheetViews>
    <sheetView workbookViewId="0">
      <selection activeCell="C29" sqref="C29"/>
    </sheetView>
  </sheetViews>
  <sheetFormatPr defaultColWidth="8.6640625" defaultRowHeight="13.2" x14ac:dyDescent="0.25"/>
  <cols>
    <col min="1" max="1" width="25" customWidth="1"/>
    <col min="2" max="2" width="17.44140625" customWidth="1"/>
    <col min="3" max="3" width="17" customWidth="1"/>
    <col min="4" max="4" width="15.6640625" customWidth="1"/>
    <col min="5" max="5" width="42.6640625" customWidth="1"/>
  </cols>
  <sheetData>
    <row r="1" spans="1:5" ht="13.8" x14ac:dyDescent="0.25">
      <c r="A1" t="s">
        <v>29</v>
      </c>
    </row>
    <row r="2" spans="1:5" ht="13.8" x14ac:dyDescent="0.25">
      <c r="A2" t="s">
        <v>30</v>
      </c>
    </row>
    <row r="4" spans="1:5" ht="15.6" x14ac:dyDescent="0.35">
      <c r="A4" s="36" t="s">
        <v>13</v>
      </c>
      <c r="B4" s="36" t="s">
        <v>22</v>
      </c>
      <c r="C4" s="36" t="s">
        <v>23</v>
      </c>
      <c r="D4" s="36" t="s">
        <v>24</v>
      </c>
      <c r="E4" s="36" t="s">
        <v>25</v>
      </c>
    </row>
    <row r="5" spans="1:5" ht="13.8" x14ac:dyDescent="0.25">
      <c r="A5" s="20" t="s">
        <v>49</v>
      </c>
      <c r="B5" s="37">
        <f>SUMIF(김혜민!F:F,TOTAL!A5,김혜민!D:D)+SUMIF(김백준!F:F,TOTAL!A5,김백준!D:D)+SUMIF(박진근!F:F,TOTAL!A5,박진근!D:D)+SUMIF(이미정!F:F,TOTAL!A5,이미정!D:D)+SUMIF(정동연!F:F,TOTAL!A5,정동연!D:D)+SUMIF(탁재인!F:F,TOTAL!A5,탁재인!D:D)</f>
        <v>180</v>
      </c>
      <c r="C5" s="37">
        <f>SUMIF(김혜민!F:F,TOTAL!A5,김혜민!E:E)+SUMIF(김백준!F:F,TOTAL!A5,김백준!E:E)+SUMIF(박진근!F:F,TOTAL!A5,박진근!E:E)+SUMIF(이미정!F:F,TOTAL!A5,이미정!E:E)+SUMIF(정동연!F:F,TOTAL!A5,정동연!E:E)+SUMIF(탁재인!F:F,TOTAL!A5,탁재인!E:E)</f>
        <v>540</v>
      </c>
      <c r="D5" s="37">
        <f t="shared" ref="D5:D11" si="0">C5-B5</f>
        <v>360</v>
      </c>
      <c r="E5" s="38"/>
    </row>
    <row r="6" spans="1:5" ht="13.8" x14ac:dyDescent="0.25">
      <c r="A6" s="38" t="s">
        <v>21</v>
      </c>
      <c r="B6" s="37">
        <f>SUMIF(김혜민!F:F,TOTAL!A6,김혜민!D:D)+SUMIF(김백준!F:F,TOTAL!A6,김백준!D:D)+SUMIF(박진근!F:F,TOTAL!A6,박진근!D:D)+SUMIF(이미정!F:F,TOTAL!A6,이미정!D:D)+SUMIF(정동연!F:F,TOTAL!A6,정동연!D:D)+SUMIF(탁재인!F:F,TOTAL!A6,탁재인!D:D)</f>
        <v>0</v>
      </c>
      <c r="C6" s="37">
        <f>SUMIF(김혜민!F:F,TOTAL!A6,김혜민!E:E)+SUMIF(김백준!F:F,TOTAL!A6,김백준!E:E)+SUMIF(박진근!F:F,TOTAL!A6,박진근!E:E)+SUMIF(이미정!F:F,TOTAL!A6,이미정!E:E)+SUMIF(정동연!F:F,TOTAL!A6,정동연!E:E)+SUMIF(탁재인!F:F,TOTAL!A6,탁재인!E:E)</f>
        <v>50</v>
      </c>
      <c r="D6" s="37">
        <f t="shared" si="0"/>
        <v>50</v>
      </c>
      <c r="E6" s="38" t="s">
        <v>50</v>
      </c>
    </row>
    <row r="7" spans="1:5" ht="13.8" x14ac:dyDescent="0.25">
      <c r="A7" s="21" t="s">
        <v>19</v>
      </c>
      <c r="B7" s="37">
        <f>SUMIF(김혜민!F:F,TOTAL!A7,김혜민!D:D)+SUMIF(김백준!F:F,TOTAL!A7,김백준!D:D)+SUMIF(박진근!F:F,TOTAL!A7,박진근!D:D)+SUMIF(이미정!F:F,TOTAL!A7,이미정!D:D)+SUMIF(정동연!F:F,TOTAL!A7,정동연!D:D)+SUMIF(탁재인!F:F,TOTAL!A7,탁재인!D:D)</f>
        <v>0</v>
      </c>
      <c r="C7" s="37">
        <f>SUMIF(김혜민!F:F,TOTAL!A7,김혜민!E:E)+SUMIF(김백준!F:F,TOTAL!A7,김백준!E:E)+SUMIF(박진근!F:F,TOTAL!A7,박진근!E:E)+SUMIF(이미정!F:F,TOTAL!A7,이미정!E:E)+SUMIF(정동연!F:F,TOTAL!A7,정동연!E:E)+SUMIF(탁재인!F:F,TOTAL!A7,탁재인!E:E)</f>
        <v>4410</v>
      </c>
      <c r="D7" s="37">
        <f t="shared" si="0"/>
        <v>4410</v>
      </c>
      <c r="E7" s="20" t="s">
        <v>51</v>
      </c>
    </row>
    <row r="8" spans="1:5" ht="13.8" x14ac:dyDescent="0.25">
      <c r="A8" s="21" t="s">
        <v>20</v>
      </c>
      <c r="B8" s="37">
        <f>SUMIF(김혜민!F:F,TOTAL!A8,김혜민!D:D)+SUMIF(김백준!F:F,TOTAL!A8,김백준!D:D)+SUMIF(박진근!F:F,TOTAL!A8,박진근!D:D)+SUMIF(이미정!F:F,TOTAL!A8,이미정!D:D)+SUMIF(정동연!F:F,TOTAL!A8,정동연!D:D)+SUMIF(탁재인!F:F,TOTAL!A8,탁재인!D:D)</f>
        <v>0</v>
      </c>
      <c r="C8" s="37">
        <f>SUMIF(김혜민!F:F,TOTAL!A8,김혜민!E:E)+SUMIF(김백준!F:F,TOTAL!A8,김백준!E:E)+SUMIF(박진근!F:F,TOTAL!A8,박진근!E:E)+SUMIF(이미정!F:F,TOTAL!A8,이미정!E:E)+SUMIF(정동연!F:F,TOTAL!A8,정동연!E:E)+SUMIF(탁재인!F:F,TOTAL!A8,탁재인!E:E)</f>
        <v>120</v>
      </c>
      <c r="D8" s="37">
        <f t="shared" si="0"/>
        <v>120</v>
      </c>
      <c r="E8" s="20" t="s">
        <v>52</v>
      </c>
    </row>
    <row r="9" spans="1:5" ht="13.8" x14ac:dyDescent="0.25">
      <c r="A9" s="38" t="s">
        <v>26</v>
      </c>
      <c r="B9" s="37">
        <f>SUMIF(김혜민!F:F,TOTAL!A9,김혜민!D:D)+SUMIF(김백준!F:F,TOTAL!A9,김백준!D:D)+SUMIF(박진근!F:F,TOTAL!A9,박진근!D:D)+SUMIF(이미정!F:F,TOTAL!A9,이미정!D:D)+SUMIF(정동연!F:F,TOTAL!A9,정동연!D:D)+SUMIF(탁재인!F:F,TOTAL!A9,탁재인!D:D)</f>
        <v>30</v>
      </c>
      <c r="C9" s="37">
        <f>SUMIF(김혜민!F:F,TOTAL!A9,김혜민!E:E)+SUMIF(김백준!F:F,TOTAL!A9,김백준!E:E)+SUMIF(박진근!F:F,TOTAL!A9,박진근!E:E)+SUMIF(이미정!F:F,TOTAL!A9,이미정!E:E)+SUMIF(정동연!F:F,TOTAL!A9,정동연!E:E)+SUMIF(탁재인!F:F,TOTAL!A9,탁재인!E:E)</f>
        <v>420</v>
      </c>
      <c r="D9" s="37">
        <f t="shared" si="0"/>
        <v>390</v>
      </c>
      <c r="E9" s="38" t="s">
        <v>53</v>
      </c>
    </row>
    <row r="10" spans="1:5" ht="13.8" x14ac:dyDescent="0.25">
      <c r="A10" s="21" t="s">
        <v>28</v>
      </c>
      <c r="B10" s="37">
        <f>SUMIF(김혜민!F:F,TOTAL!A10,김혜민!D:D)+SUMIF(김백준!F:F,TOTAL!A10,김백준!D:D)+SUMIF(박진근!F:F,TOTAL!A10,박진근!D:D)+SUMIF(이미정!F:F,TOTAL!A10,이미정!D:D)+SUMIF(정동연!F:F,TOTAL!A10,정동연!D:D)+SUMIF(탁재인!F:F,TOTAL!A10,탁재인!D:D)</f>
        <v>0</v>
      </c>
      <c r="C10" s="37">
        <f>SUMIF(김혜민!F:F,TOTAL!A10,김혜민!E:E)+SUMIF(김백준!F:F,TOTAL!A10,김백준!E:E)+SUMIF(박진근!F:F,TOTAL!A10,박진근!E:E)+SUMIF(이미정!F:F,TOTAL!A10,이미정!E:E)+SUMIF(정동연!F:F,TOTAL!A10,정동연!E:E)+SUMIF(탁재인!F:F,TOTAL!A10,탁재인!E:E)</f>
        <v>30</v>
      </c>
      <c r="D10" s="37">
        <f t="shared" si="0"/>
        <v>30</v>
      </c>
      <c r="E10" s="20" t="s">
        <v>54</v>
      </c>
    </row>
    <row r="11" spans="1:5" ht="13.8" x14ac:dyDescent="0.25">
      <c r="A11" s="21" t="s">
        <v>33</v>
      </c>
      <c r="B11" s="37">
        <f>SUMIF(김혜민!F:F,TOTAL!A11,김혜민!D:D)+SUMIF(김백준!F:F,TOTAL!A11,김백준!D:D)+SUMIF(박진근!F:F,TOTAL!A11,박진근!D:D)+SUMIF(이미정!F:F,TOTAL!A11,이미정!D:D)+SUMIF(정동연!F:F,TOTAL!A11,정동연!D:D)+SUMIF(탁재인!F:F,TOTAL!A11,탁재인!D:D)</f>
        <v>30</v>
      </c>
      <c r="C11" s="37">
        <f>SUMIF(김혜민!F:F,TOTAL!A11,김혜민!E:E)+SUMIF(김백준!F:F,TOTAL!A11,김백준!E:E)+SUMIF(박진근!F:F,TOTAL!A11,박진근!E:E)+SUMIF(이미정!F:F,TOTAL!A11,이미정!E:E)+SUMIF(정동연!F:F,TOTAL!A11,정동연!E:E)+SUMIF(탁재인!F:F,TOTAL!A11,탁재인!E:E)</f>
        <v>180</v>
      </c>
      <c r="D11" s="37">
        <f t="shared" si="0"/>
        <v>150</v>
      </c>
      <c r="E11" s="38" t="s">
        <v>55</v>
      </c>
    </row>
    <row r="12" spans="1:5" ht="13.8" x14ac:dyDescent="0.25">
      <c r="A12" s="21" t="s">
        <v>56</v>
      </c>
      <c r="B12" s="37">
        <f>SUMIF(김혜민!F:F,TOTAL!A12,김혜민!D:D)+SUMIF(김백준!F:F,TOTAL!A12,김백준!D:D)+SUMIF(박진근!F:F,TOTAL!A12,박진근!D:D)+SUMIF(이미정!F:F,TOTAL!A12,이미정!D:D)+SUMIF(정동연!F:F,TOTAL!A12,정동연!D:D)+SUMIF(탁재인!F:F,TOTAL!A12,탁재인!D:D)</f>
        <v>30</v>
      </c>
      <c r="C12" s="37">
        <f>SUMIF(김혜민!F:F,TOTAL!A12,김혜민!E:E)+SUMIF(김백준!F:F,TOTAL!A12,김백준!E:E)+SUMIF(박진근!F:F,TOTAL!A12,박진근!E:E)+SUMIF(이미정!F:F,TOTAL!A12,이미정!E:E)+SUMIF(정동연!F:F,TOTAL!A12,정동연!E:E)+SUMIF(탁재인!F:F,TOTAL!A12,탁재인!E:E)</f>
        <v>240</v>
      </c>
      <c r="D12" s="37">
        <f t="shared" ref="D12:D15" si="1">C12-B12</f>
        <v>210</v>
      </c>
      <c r="E12" s="38" t="s">
        <v>48</v>
      </c>
    </row>
    <row r="13" spans="1:5" ht="13.8" x14ac:dyDescent="0.25">
      <c r="A13" s="21" t="s">
        <v>60</v>
      </c>
      <c r="B13" s="37">
        <f>SUMIF(김혜민!F:F,TOTAL!A13,김혜민!D:D)+SUMIF(김백준!F:F,TOTAL!A13,김백준!D:D)+SUMIF(박진근!F:F,TOTAL!A13,박진근!D:D)+SUMIF(이미정!F:F,TOTAL!A13,이미정!D:D)+SUMIF(정동연!F:F,TOTAL!A13,정동연!D:D)+SUMIF(탁재인!F:F,TOTAL!A13,탁재인!D:D)</f>
        <v>0</v>
      </c>
      <c r="C13" s="37">
        <f>SUMIF(김혜민!F:F,TOTAL!A13,김혜민!E:E)+SUMIF(김백준!F:F,TOTAL!A13,김백준!E:E)+SUMIF(박진근!F:F,TOTAL!A13,박진근!E:E)+SUMIF(이미정!F:F,TOTAL!A13,이미정!E:E)+SUMIF(정동연!F:F,TOTAL!A13,정동연!E:E)+SUMIF(탁재인!F:F,TOTAL!A13,탁재인!E:E)</f>
        <v>150</v>
      </c>
      <c r="D13" s="37">
        <f t="shared" si="1"/>
        <v>150</v>
      </c>
      <c r="E13" s="42" t="s">
        <v>61</v>
      </c>
    </row>
    <row r="14" spans="1:5" ht="13.8" x14ac:dyDescent="0.25">
      <c r="A14" s="21" t="s">
        <v>64</v>
      </c>
      <c r="B14" s="37">
        <f>SUMIF(김혜민!F:F,TOTAL!A14,김혜민!D:D)+SUMIF(김백준!F:F,TOTAL!A14,김백준!D:D)+SUMIF(박진근!F:F,TOTAL!A14,박진근!D:D)+SUMIF(이미정!F:F,TOTAL!A14,이미정!D:D)+SUMIF(정동연!F:F,TOTAL!A14,정동연!D:D)+SUMIF(탁재인!F:F,TOTAL!A14,탁재인!D:D)</f>
        <v>30</v>
      </c>
      <c r="C14" s="37">
        <f>SUMIF(김혜민!F:F,TOTAL!A14,김혜민!E:E)+SUMIF(김백준!F:F,TOTAL!A14,김백준!E:E)+SUMIF(박진근!F:F,TOTAL!A14,박진근!E:E)+SUMIF(이미정!F:F,TOTAL!A14,이미정!E:E)+SUMIF(정동연!F:F,TOTAL!A14,정동연!E:E)+SUMIF(탁재인!F:F,TOTAL!A14,탁재인!E:E)</f>
        <v>360</v>
      </c>
      <c r="D14" s="37">
        <f t="shared" si="1"/>
        <v>330</v>
      </c>
      <c r="E14" s="42" t="s">
        <v>65</v>
      </c>
    </row>
    <row r="15" spans="1:5" ht="13.8" x14ac:dyDescent="0.25">
      <c r="A15" s="21" t="s">
        <v>96</v>
      </c>
      <c r="B15" s="37">
        <f>SUMIF(김혜민!F:F,TOTAL!A15,김혜민!D:D)+SUMIF(김백준!F:F,TOTAL!A15,김백준!D:D)+SUMIF(박진근!F:F,TOTAL!A15,박진근!D:D)+SUMIF(이미정!F:F,TOTAL!A15,이미정!D:D)+SUMIF(정동연!F:F,TOTAL!A15,정동연!D:D)+SUMIF(탁재인!F:F,TOTAL!A15,탁재인!D:D)</f>
        <v>0</v>
      </c>
      <c r="C15" s="37">
        <f>SUMIF(김혜민!F:F,TOTAL!A15,김혜민!E:E)+SUMIF(김백준!F:F,TOTAL!A15,김백준!E:E)+SUMIF(박진근!F:F,TOTAL!A15,박진근!E:E)+SUMIF(이미정!F:F,TOTAL!A15,이미정!E:E)+SUMIF(정동연!F:F,TOTAL!A15,정동연!E:E)+SUMIF(탁재인!F:F,TOTAL!A15,탁재인!E:E)</f>
        <v>110</v>
      </c>
      <c r="D15" s="37">
        <f t="shared" si="1"/>
        <v>110</v>
      </c>
      <c r="E15" s="42" t="s">
        <v>97</v>
      </c>
    </row>
    <row r="16" spans="1:5" ht="13.8" x14ac:dyDescent="0.25">
      <c r="A16" s="21" t="s">
        <v>100</v>
      </c>
      <c r="B16" s="37">
        <f>SUMIF(김혜민!F:F,TOTAL!A16,김혜민!D:D)+SUMIF(김백준!F:F,TOTAL!A16,김백준!D:D)+SUMIF(박진근!F:F,TOTAL!A16,박진근!D:D)+SUMIF(이미정!F:F,TOTAL!A16,이미정!D:D)+SUMIF(정동연!F:F,TOTAL!A16,정동연!D:D)+SUMIF(탁재인!F:F,TOTAL!A16,탁재인!D:D)</f>
        <v>0</v>
      </c>
      <c r="C16" s="37">
        <f>SUMIF(김혜민!F:F,TOTAL!A16,김혜민!E:E)+SUMIF(김백준!F:F,TOTAL!A16,김백준!E:E)+SUMIF(박진근!F:F,TOTAL!A16,박진근!E:E)+SUMIF(이미정!F:F,TOTAL!A16,이미정!E:E)+SUMIF(정동연!F:F,TOTAL!A16,정동연!E:E)+SUMIF(탁재인!F:F,TOTAL!A16,탁재인!E:E)</f>
        <v>90</v>
      </c>
      <c r="D16" s="37">
        <f t="shared" ref="D16" si="2">C16-B16</f>
        <v>90</v>
      </c>
      <c r="E16" s="42" t="s">
        <v>99</v>
      </c>
    </row>
    <row r="17" spans="1:5" ht="13.8" x14ac:dyDescent="0.25">
      <c r="A17" s="21" t="s">
        <v>101</v>
      </c>
      <c r="B17" s="37">
        <f>SUMIF(김혜민!F:F,TOTAL!A17,김혜민!D:D)+SUMIF(김백준!F:F,TOTAL!A17,김백준!D:D)+SUMIF(박진근!F:F,TOTAL!A17,박진근!D:D)+SUMIF(이미정!F:F,TOTAL!A17,이미정!D:D)+SUMIF(정동연!F:F,TOTAL!A17,정동연!D:D)+SUMIF(탁재인!F:F,TOTAL!A17,탁재인!D:D)</f>
        <v>20</v>
      </c>
      <c r="C17" s="37">
        <f>SUMIF(김혜민!F:F,TOTAL!A17,김혜민!E:E)+SUMIF(김백준!F:F,TOTAL!A17,김백준!E:E)+SUMIF(박진근!F:F,TOTAL!A17,박진근!E:E)+SUMIF(이미정!F:F,TOTAL!A17,이미정!E:E)+SUMIF(정동연!F:F,TOTAL!A17,정동연!E:E)+SUMIF(탁재인!F:F,TOTAL!A17,탁재인!E:E)</f>
        <v>40</v>
      </c>
      <c r="D17" s="37">
        <f t="shared" ref="D17" si="3">C17-B17</f>
        <v>20</v>
      </c>
      <c r="E17" s="42" t="s">
        <v>103</v>
      </c>
    </row>
    <row r="18" spans="1:5" ht="13.8" x14ac:dyDescent="0.25">
      <c r="A18" s="21" t="s">
        <v>104</v>
      </c>
      <c r="B18" s="37">
        <f>SUMIF(김혜민!F:F,TOTAL!A18,김혜민!D:D)+SUMIF(김백준!F:F,TOTAL!A18,김백준!D:D)+SUMIF(박진근!F:F,TOTAL!A18,박진근!D:D)+SUMIF(이미정!F:F,TOTAL!A18,이미정!D:D)+SUMIF(정동연!F:F,TOTAL!A18,정동연!D:D)+SUMIF(탁재인!F:F,TOTAL!A18,탁재인!D:D)</f>
        <v>60</v>
      </c>
      <c r="C18" s="37">
        <f>SUMIF(김혜민!F:F,TOTAL!A18,김혜민!E:E)+SUMIF(김백준!F:F,TOTAL!A18,김백준!E:E)+SUMIF(박진근!F:F,TOTAL!A18,박진근!E:E)+SUMIF(이미정!F:F,TOTAL!A18,이미정!E:E)+SUMIF(정동연!F:F,TOTAL!A18,정동연!E:E)+SUMIF(탁재인!F:F,TOTAL!A18,탁재인!E:E)</f>
        <v>240</v>
      </c>
      <c r="D18" s="37">
        <f t="shared" ref="D18" si="4">C18-B18</f>
        <v>180</v>
      </c>
      <c r="E18" s="21" t="s">
        <v>105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김혜민</vt:lpstr>
      <vt:lpstr>김백준</vt:lpstr>
      <vt:lpstr>박진근</vt:lpstr>
      <vt:lpstr>이미정</vt:lpstr>
      <vt:lpstr>정동연</vt:lpstr>
      <vt:lpstr>탁재인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이미정</cp:lastModifiedBy>
  <dcterms:created xsi:type="dcterms:W3CDTF">2012-02-01T08:46:19Z</dcterms:created>
  <dcterms:modified xsi:type="dcterms:W3CDTF">2019-11-07T05:17:51Z</dcterms:modified>
</cp:coreProperties>
</file>