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미정\Downloads\"/>
    </mc:Choice>
  </mc:AlternateContent>
  <xr:revisionPtr revIDLastSave="0" documentId="13_ncr:1_{27D32723-B2B5-4BDC-91FA-B86BC08E6FBC}" xr6:coauthVersionLast="45" xr6:coauthVersionMax="45" xr10:uidLastSave="{00000000-0000-0000-0000-000000000000}"/>
  <bookViews>
    <workbookView xWindow="8664" yWindow="744" windowWidth="12324" windowHeight="10932" firstSheet="2" activeTab="6" xr2:uid="{00000000-000D-0000-FFFF-FFFF00000000}"/>
  </bookViews>
  <sheets>
    <sheet name="김혜민" sheetId="1" r:id="rId1"/>
    <sheet name="김백준(휴학)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<sst xmlns="http://schemas.openxmlformats.org/spreadsheetml/2006/main" count="267" uniqueCount="114">
  <si>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</si>
  <si>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</si>
  <si>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</si>
  <si>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</si>
  <si>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</si>
  <si>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</si>
  <si>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</si>
  <si>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</si>
  <si>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</si>
  <si>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</si>
  <si>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</si>
  <si>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</si>
  <si>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</si>
  <si>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</si>
  <si>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</si>
  <si>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</si>
  <si>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</si>
  <si>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</si>
  <si>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</si>
  <si>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</si>
  <si>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</si>
  <si>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</si>
  <si>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</si>
  <si>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</si>
  <si>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</si>
  <si>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</si>
  <si>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</si>
  <si>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</si>
  <si>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</si>
  <si>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</si>
  <si>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</si>
  <si>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</si>
  <si>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</si>
  <si>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</si>
  <si>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</si>
  <si>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</si>
  <si>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</si>
  <si>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</si>
  <si>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</si>
  <si>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</si>
  <si>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</si>
  <si>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</si>
  <si>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</si>
  <si>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</si>
  <si>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</si>
  <si>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</si>
  <si>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</si>
  <si>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</si>
  <si>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</si>
  <si>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</si>
  <si>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</si>
  <si>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</si>
  <si>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</si>
  <si>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</si>
  <si>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</si>
  <si>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</si>
  <si>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</si>
  <si>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</si>
  <si>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</si>
  <si>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</si>
  <si>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</si>
  <si>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</si>
  <si>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</si>
  <si>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</si>
  <si>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</si>
  <si>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</si>
  <si>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</si>
  <si>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</si>
  <si>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</si>
  <si>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</si>
  <si>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</si>
  <si>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</si>
  <si>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</si>
  <si>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</si>
  <si>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</si>
  <si>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</si>
  <si>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</si>
  <si>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</si>
  <si>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</si>
  <si>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</si>
  <si>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</si>
  <si>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</si>
  <si>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</si>
  <si>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</si>
  <si>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</si>
  <si>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</si>
  <si>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</si>
  <si>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</si>
  <si>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</si>
  <si>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</si>
  <si>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</si>
  <si>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</si>
  <si>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</si>
  <si>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</si>
  <si>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</si>
  <si>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</si>
  <si>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</si>
  <si>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</si>
  <si>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</si>
  <si>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</si>
  <si>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</si>
  <si>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</si>
  <si>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</si>
  <si>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</si>
  <si>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</si>
  <si>
    <t>개발</t>
    <phoneticPr fontId="5" type="noConversion"/>
  </si>
  <si>
    <t>DB table design</t>
    <phoneticPr fontId="5" type="noConversion"/>
  </si>
  <si>
    <t>회의준비 및 필요 데이터 조사</t>
    <phoneticPr fontId="5" type="noConversion"/>
  </si>
  <si>
    <t>개발</t>
    <phoneticPr fontId="5" type="noConversion"/>
  </si>
  <si>
    <r>
      <t xml:space="preserve">SAD </t>
    </r>
    <r>
      <rPr>
        <sz val="10"/>
        <rFont val="돋움"/>
        <family val="3"/>
        <charset val="129"/>
      </rPr>
      <t>재작성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DB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</si>
  <si>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길찾기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로직짜기</t>
    </r>
    <phoneticPr fontId="5" type="noConversion"/>
  </si>
  <si>
    <t>개발</t>
    <phoneticPr fontId="5" type="noConversion"/>
  </si>
  <si>
    <t>개발</t>
    <phoneticPr fontId="5" type="noConversion"/>
  </si>
  <si>
    <t>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</si>
</sst>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8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14" workbookViewId="0">
      <selection activeCell="A42" sqref="A42"/>
    </sheetView>
  </sheetViews>
  <sheetFormatPr defaultColWidth="8.6640625" defaultRowHeight="13.2" x14ac:dyDescent="0.25"/>
  <cols>
    <col min="1" max="1" width="10.44140625" customWidth="1"/>
    <col min="2" max="3" width="7" customWidth="1"/>
    <col min="4" max="4" width="11.44140625" style="7" customWidth="1"/>
    <col min="5" max="5" width="9.6640625" style="7" customWidth="1"/>
    <col min="6" max="6" width="46.44140625" customWidth="1"/>
  </cols>
  <sheetData>
    <row r="1" spans="1:8" ht="11.7" customHeight="1" x14ac:dyDescent="0.25">
      <c r="A1" s="12" t="s">
        <v>0</v>
      </c>
      <c r="B1" s="1"/>
      <c r="C1" s="1"/>
      <c r="D1" s="6"/>
      <c r="E1" s="6"/>
      <c r="F1" s="1" t="s">
        <v>8</v>
      </c>
    </row>
    <row r="2" spans="1:8" ht="11.7" customHeight="1" x14ac:dyDescent="0.25">
      <c r="A2" s="20"/>
    </row>
    <row r="3" spans="1:8" ht="11.7" customHeight="1" x14ac:dyDescent="0.25">
      <c r="A3" s="19" t="s">
        <v>9</v>
      </c>
      <c r="B3" s="2"/>
      <c r="D3" s="19" t="s">
        <v>7</v>
      </c>
      <c r="E3" s="21" t="s">
        <v>10</v>
      </c>
    </row>
    <row r="4" spans="1:8" ht="11.7" customHeight="1" x14ac:dyDescent="0.25"/>
    <row r="5" spans="1:8" s="10" customFormat="1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 x14ac:dyDescent="0.25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 x14ac:dyDescent="0.25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 x14ac:dyDescent="0.25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 x14ac:dyDescent="0.25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 x14ac:dyDescent="0.25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 x14ac:dyDescent="0.25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 x14ac:dyDescent="0.25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 x14ac:dyDescent="0.25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62</v>
      </c>
    </row>
    <row r="15" spans="1:8" ht="15" customHeight="1" x14ac:dyDescent="0.25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45</v>
      </c>
    </row>
    <row r="16" spans="1:8" ht="13.8" x14ac:dyDescent="0.25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 x14ac:dyDescent="0.25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44</v>
      </c>
    </row>
    <row r="18" spans="1:6" ht="15" customHeight="1" x14ac:dyDescent="0.25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44</v>
      </c>
    </row>
    <row r="19" spans="1:6" ht="15" customHeight="1" x14ac:dyDescent="0.25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44</v>
      </c>
    </row>
    <row r="20" spans="1:6" ht="15" customHeight="1" x14ac:dyDescent="0.25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62</v>
      </c>
    </row>
    <row r="21" spans="1:6" ht="15" customHeight="1" x14ac:dyDescent="0.25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58</v>
      </c>
    </row>
    <row r="22" spans="1:6" ht="15" customHeight="1" x14ac:dyDescent="0.25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62</v>
      </c>
    </row>
    <row r="23" spans="1:6" ht="13.8" x14ac:dyDescent="0.25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61</v>
      </c>
    </row>
    <row r="24" spans="1:6" ht="15" customHeight="1" x14ac:dyDescent="0.25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62</v>
      </c>
    </row>
    <row r="25" spans="1:6" ht="15" customHeight="1" x14ac:dyDescent="0.25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66</v>
      </c>
    </row>
    <row r="26" spans="1:6" ht="15" customHeight="1" x14ac:dyDescent="0.25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65</v>
      </c>
    </row>
    <row r="27" spans="1:6" x14ac:dyDescent="0.25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94</v>
      </c>
    </row>
    <row r="28" spans="1:6" ht="15" customHeight="1" x14ac:dyDescent="0.25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94</v>
      </c>
    </row>
    <row r="29" spans="1:6" x14ac:dyDescent="0.25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97</v>
      </c>
    </row>
    <row r="30" spans="1:6" ht="13.8" x14ac:dyDescent="0.25">
      <c r="A30" s="13">
        <v>43776</v>
      </c>
      <c r="B30" s="3">
        <v>0.83333333333333337</v>
      </c>
      <c r="C30" s="3">
        <v>0.95833333333333337</v>
      </c>
      <c r="D30" s="8">
        <v>0</v>
      </c>
      <c r="E30" s="16">
        <v>180</v>
      </c>
      <c r="F30" s="34" t="s">
        <v>105</v>
      </c>
    </row>
    <row r="31" spans="1:6" ht="15" customHeight="1" x14ac:dyDescent="0.25">
      <c r="A31" s="13">
        <v>43778</v>
      </c>
      <c r="B31" s="3">
        <v>0.625</v>
      </c>
      <c r="C31" s="3">
        <v>0.95833333333333337</v>
      </c>
      <c r="D31" s="8">
        <v>150</v>
      </c>
      <c r="E31" s="16">
        <v>330</v>
      </c>
      <c r="F31" s="34" t="s">
        <v>105</v>
      </c>
    </row>
    <row r="32" spans="1:6" ht="15" customHeight="1" x14ac:dyDescent="0.25">
      <c r="A32" s="13">
        <v>43781</v>
      </c>
      <c r="B32" s="3">
        <v>0.91666666666666663</v>
      </c>
      <c r="C32" s="3">
        <v>0.95833333333333337</v>
      </c>
      <c r="D32" s="8">
        <v>0</v>
      </c>
      <c r="E32" s="16">
        <v>60</v>
      </c>
      <c r="F32" s="4" t="s">
        <v>95</v>
      </c>
    </row>
    <row r="33" spans="1:6" ht="15" customHeight="1" x14ac:dyDescent="0.25">
      <c r="A33" s="13">
        <v>43782</v>
      </c>
      <c r="B33" s="3">
        <v>0.70833333333333337</v>
      </c>
      <c r="C33" s="3">
        <v>0.65277777777777779</v>
      </c>
      <c r="D33" s="8">
        <v>0</v>
      </c>
      <c r="E33" s="16">
        <v>40</v>
      </c>
      <c r="F33" s="4" t="s">
        <v>106</v>
      </c>
    </row>
    <row r="34" spans="1:6" ht="15" customHeight="1" x14ac:dyDescent="0.25">
      <c r="A34" s="13">
        <v>43785</v>
      </c>
      <c r="B34" s="3">
        <v>0.41666666666666669</v>
      </c>
      <c r="C34" s="3">
        <v>0.4375</v>
      </c>
      <c r="D34" s="8">
        <v>0</v>
      </c>
      <c r="E34" s="16">
        <v>30</v>
      </c>
      <c r="F34" s="4" t="s">
        <v>98</v>
      </c>
    </row>
    <row r="35" spans="1:6" ht="15" customHeight="1" x14ac:dyDescent="0.25">
      <c r="A35" s="13">
        <v>43786</v>
      </c>
      <c r="B35" s="3">
        <v>0.85416666666666663</v>
      </c>
      <c r="C35" s="3">
        <v>6.9444444444444434E-2</v>
      </c>
      <c r="D35" s="8">
        <v>0</v>
      </c>
      <c r="E35" s="16">
        <v>310</v>
      </c>
      <c r="F35" s="34" t="s">
        <v>108</v>
      </c>
    </row>
    <row r="36" spans="1:6" ht="15" customHeight="1" x14ac:dyDescent="0.25">
      <c r="A36" s="13">
        <v>43790</v>
      </c>
      <c r="B36" s="3">
        <v>0.85416666666666663</v>
      </c>
      <c r="C36" s="3">
        <v>0.10416666666666667</v>
      </c>
      <c r="D36" s="8">
        <v>0</v>
      </c>
      <c r="E36" s="16">
        <v>360</v>
      </c>
      <c r="F36" s="34" t="s">
        <v>111</v>
      </c>
    </row>
    <row r="37" spans="1:6" ht="15" customHeight="1" x14ac:dyDescent="0.25">
      <c r="A37" s="13">
        <v>43798</v>
      </c>
      <c r="B37" s="25">
        <v>0.85416666666666663</v>
      </c>
      <c r="C37" s="3">
        <v>4.1666666666666664E-2</v>
      </c>
      <c r="D37" s="8">
        <v>0</v>
      </c>
      <c r="E37" s="16">
        <v>270</v>
      </c>
      <c r="F37" s="34" t="s">
        <v>112</v>
      </c>
    </row>
    <row r="38" spans="1:6" ht="15" customHeight="1" x14ac:dyDescent="0.25">
      <c r="A38" s="13">
        <v>43799</v>
      </c>
      <c r="B38" s="3">
        <v>0.5</v>
      </c>
      <c r="C38" s="3">
        <v>0.66666666666666663</v>
      </c>
      <c r="D38" s="8">
        <v>30</v>
      </c>
      <c r="E38" s="16">
        <v>210</v>
      </c>
      <c r="F38" s="34" t="s">
        <v>112</v>
      </c>
    </row>
    <row r="39" spans="1:6" ht="15" customHeight="1" x14ac:dyDescent="0.25">
      <c r="A39" s="13">
        <v>43800</v>
      </c>
      <c r="B39" s="3">
        <v>0.5</v>
      </c>
      <c r="C39" s="3">
        <v>0.70833333333333337</v>
      </c>
      <c r="D39" s="8">
        <v>0</v>
      </c>
      <c r="E39" s="16">
        <v>420</v>
      </c>
      <c r="F39" s="34" t="s">
        <v>112</v>
      </c>
    </row>
    <row r="40" spans="1:6" ht="15" customHeight="1" x14ac:dyDescent="0.25">
      <c r="A40" s="13">
        <v>43802</v>
      </c>
      <c r="B40" s="3">
        <v>0.70833333333333337</v>
      </c>
      <c r="C40" s="3">
        <v>0.72916666666666663</v>
      </c>
      <c r="D40" s="8">
        <v>0</v>
      </c>
      <c r="E40" s="8">
        <v>30</v>
      </c>
      <c r="F40" s="34" t="s">
        <v>112</v>
      </c>
    </row>
    <row r="41" spans="1:6" ht="15" customHeight="1" x14ac:dyDescent="0.25">
      <c r="A41" s="30">
        <v>43805</v>
      </c>
      <c r="B41" s="3">
        <v>0.70833333333333337</v>
      </c>
      <c r="C41" s="3">
        <v>0.77083333333333337</v>
      </c>
      <c r="D41" s="8">
        <v>0</v>
      </c>
      <c r="E41" s="8">
        <v>90</v>
      </c>
      <c r="F41" s="4" t="s">
        <v>98</v>
      </c>
    </row>
    <row r="42" spans="1:6" ht="15" customHeight="1" x14ac:dyDescent="0.25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F21" sqref="F21"/>
    </sheetView>
  </sheetViews>
  <sheetFormatPr defaultColWidth="8.6640625" defaultRowHeight="13.2" x14ac:dyDescent="0.25"/>
  <cols>
    <col min="4" max="4" width="12.6640625" customWidth="1"/>
    <col min="5" max="5" width="8.6640625" customWidth="1"/>
    <col min="6" max="6" width="40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11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ht="13.8" x14ac:dyDescent="0.25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ht="13.8" x14ac:dyDescent="0.25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ht="13.8" x14ac:dyDescent="0.25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ht="13.8" x14ac:dyDescent="0.25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ht="13.8" x14ac:dyDescent="0.25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ht="13.8" x14ac:dyDescent="0.25">
      <c r="A12" s="45" t="s">
        <v>87</v>
      </c>
      <c r="B12" s="39">
        <v>0</v>
      </c>
      <c r="C12" s="39">
        <v>6.25E-2</v>
      </c>
      <c r="D12" s="28">
        <v>20</v>
      </c>
      <c r="E12" s="32">
        <v>90</v>
      </c>
      <c r="F12" s="40" t="s">
        <v>56</v>
      </c>
    </row>
    <row r="13" spans="1:6" ht="13.8" x14ac:dyDescent="0.25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ht="13.8" x14ac:dyDescent="0.25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 x14ac:dyDescent="0.25">
      <c r="A15" s="45" t="s">
        <v>88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57</v>
      </c>
    </row>
    <row r="16" spans="1:6" ht="13.8" x14ac:dyDescent="0.25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4.4" x14ac:dyDescent="0.3">
      <c r="A17" s="45" t="s">
        <v>89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ht="13.8" x14ac:dyDescent="0.25">
      <c r="A18" s="13" t="s">
        <v>90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91</v>
      </c>
    </row>
    <row r="19" spans="1:6" ht="13.8" x14ac:dyDescent="0.25">
      <c r="A19" s="13" t="s">
        <v>92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91</v>
      </c>
    </row>
    <row r="20" spans="1:6" ht="13.8" x14ac:dyDescent="0.25">
      <c r="A20" s="13" t="s">
        <v>92</v>
      </c>
      <c r="B20" s="3">
        <v>0.875</v>
      </c>
      <c r="C20" s="3">
        <v>1</v>
      </c>
      <c r="D20" s="8">
        <v>80</v>
      </c>
      <c r="E20" s="16">
        <v>100</v>
      </c>
      <c r="F20" s="4" t="s">
        <v>93</v>
      </c>
    </row>
    <row r="21" spans="1:6" ht="13.8" x14ac:dyDescent="0.25">
      <c r="A21" s="13"/>
      <c r="B21" s="3"/>
      <c r="C21" s="3"/>
      <c r="D21" s="8"/>
      <c r="E21" s="16"/>
      <c r="F21" s="18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defaultColWidth="8.6640625" defaultRowHeight="13.2" x14ac:dyDescent="0.25"/>
  <cols>
    <col min="4" max="4" width="12.6640625" customWidth="1"/>
    <col min="6" max="6" width="35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12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ht="13.8" x14ac:dyDescent="0.25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3.8" x14ac:dyDescent="0.25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3.8" x14ac:dyDescent="0.25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3.8" x14ac:dyDescent="0.25">
      <c r="A11" s="13"/>
      <c r="B11" s="3"/>
      <c r="C11" s="3"/>
      <c r="D11" s="8"/>
      <c r="E11" s="16"/>
      <c r="F11" s="18"/>
    </row>
    <row r="12" spans="1:6" x14ac:dyDescent="0.25">
      <c r="A12" s="13"/>
      <c r="B12" s="3"/>
      <c r="C12" s="3"/>
      <c r="D12" s="8"/>
      <c r="E12" s="16"/>
      <c r="F12" s="4"/>
    </row>
    <row r="13" spans="1:6" x14ac:dyDescent="0.25">
      <c r="A13" s="13"/>
      <c r="B13" s="3"/>
      <c r="C13" s="3"/>
      <c r="D13" s="8"/>
      <c r="E13" s="16"/>
      <c r="F13" s="4"/>
    </row>
    <row r="14" spans="1:6" x14ac:dyDescent="0.25">
      <c r="A14" s="13"/>
      <c r="B14" s="3"/>
      <c r="C14" s="3"/>
      <c r="D14" s="8"/>
      <c r="E14" s="16"/>
      <c r="F14" s="4"/>
    </row>
    <row r="15" spans="1:6" x14ac:dyDescent="0.25">
      <c r="A15" s="13"/>
      <c r="B15" s="3"/>
      <c r="C15" s="3"/>
      <c r="D15" s="8"/>
      <c r="E15" s="16"/>
      <c r="F15" s="4"/>
    </row>
    <row r="16" spans="1:6" x14ac:dyDescent="0.25">
      <c r="A16" s="13"/>
      <c r="B16" s="3"/>
      <c r="C16" s="3"/>
      <c r="D16" s="8"/>
      <c r="E16" s="16"/>
      <c r="F16" s="4"/>
    </row>
    <row r="17" spans="1:6" x14ac:dyDescent="0.25">
      <c r="A17" s="13"/>
      <c r="B17" s="3"/>
      <c r="C17" s="3"/>
      <c r="D17" s="8"/>
      <c r="E17" s="16"/>
      <c r="F17" s="4"/>
    </row>
    <row r="18" spans="1:6" ht="13.8" x14ac:dyDescent="0.25">
      <c r="A18" s="13"/>
      <c r="B18" s="3"/>
      <c r="C18" s="3"/>
      <c r="D18" s="8"/>
      <c r="E18" s="16"/>
      <c r="F18" s="18"/>
    </row>
    <row r="19" spans="1:6" x14ac:dyDescent="0.25">
      <c r="A19" s="13"/>
      <c r="B19" s="3"/>
      <c r="C19" s="3"/>
      <c r="D19" s="8"/>
      <c r="E19" s="16"/>
      <c r="F19" s="4"/>
    </row>
    <row r="20" spans="1:6" x14ac:dyDescent="0.25">
      <c r="A20" s="13"/>
      <c r="B20" s="3"/>
      <c r="C20" s="3"/>
      <c r="D20" s="8"/>
      <c r="E20" s="16"/>
      <c r="F20" s="4"/>
    </row>
    <row r="21" spans="1:6" ht="13.8" x14ac:dyDescent="0.25">
      <c r="A21" s="13"/>
      <c r="B21" s="3"/>
      <c r="C21" s="3"/>
      <c r="D21" s="8"/>
      <c r="E21" s="16"/>
      <c r="F21" s="18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2"/>
  <sheetViews>
    <sheetView topLeftCell="A4" workbookViewId="0">
      <selection activeCell="F37" sqref="F37"/>
    </sheetView>
  </sheetViews>
  <sheetFormatPr defaultColWidth="8.6640625" defaultRowHeight="13.2" x14ac:dyDescent="0.25"/>
  <cols>
    <col min="1" max="1" width="9.6640625" customWidth="1"/>
    <col min="4" max="4" width="14" customWidth="1"/>
    <col min="6" max="6" width="35.66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14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3.8" x14ac:dyDescent="0.25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 x14ac:dyDescent="0.25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ht="13.8" x14ac:dyDescent="0.25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ht="13.8" x14ac:dyDescent="0.25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ht="13.8" x14ac:dyDescent="0.25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ht="13.8" x14ac:dyDescent="0.25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ht="13.8" x14ac:dyDescent="0.25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ht="13.8" x14ac:dyDescent="0.25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ht="13.8" x14ac:dyDescent="0.25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55</v>
      </c>
    </row>
    <row r="17" spans="1:6" ht="13.8" x14ac:dyDescent="0.25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55</v>
      </c>
    </row>
    <row r="18" spans="1:6" ht="13.8" x14ac:dyDescent="0.25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55</v>
      </c>
    </row>
    <row r="19" spans="1:6" ht="13.8" x14ac:dyDescent="0.25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ht="13.8" x14ac:dyDescent="0.25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59</v>
      </c>
    </row>
    <row r="21" spans="1:6" ht="13.8" x14ac:dyDescent="0.25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ht="13.8" x14ac:dyDescent="0.25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101</v>
      </c>
    </row>
    <row r="23" spans="1:6" ht="13.8" x14ac:dyDescent="0.25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103</v>
      </c>
    </row>
    <row r="24" spans="1:6" ht="13.8" x14ac:dyDescent="0.25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103</v>
      </c>
    </row>
    <row r="25" spans="1:6" x14ac:dyDescent="0.25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98</v>
      </c>
    </row>
    <row r="26" spans="1:6" ht="13.8" x14ac:dyDescent="0.25">
      <c r="A26" s="30">
        <v>43779</v>
      </c>
      <c r="B26" s="25">
        <v>0.95833333333333337</v>
      </c>
      <c r="C26" s="25">
        <v>6.25E-2</v>
      </c>
      <c r="D26" s="28">
        <v>0</v>
      </c>
      <c r="E26" s="32">
        <v>120</v>
      </c>
      <c r="F26" s="43" t="s">
        <v>110</v>
      </c>
    </row>
    <row r="27" spans="1:6" ht="13.8" x14ac:dyDescent="0.25">
      <c r="A27" s="30">
        <v>43780</v>
      </c>
      <c r="B27" s="25">
        <v>0.83333333333333337</v>
      </c>
      <c r="C27" s="25">
        <v>0.875</v>
      </c>
      <c r="D27" s="28">
        <v>0</v>
      </c>
      <c r="E27" s="32">
        <v>60</v>
      </c>
      <c r="F27" s="43" t="s">
        <v>110</v>
      </c>
    </row>
    <row r="28" spans="1:6" ht="13.8" x14ac:dyDescent="0.25">
      <c r="A28" s="13">
        <v>43783</v>
      </c>
      <c r="B28" s="3">
        <v>0.64583333333333337</v>
      </c>
      <c r="C28" s="3">
        <v>0.79166666666666663</v>
      </c>
      <c r="D28" s="8">
        <v>60</v>
      </c>
      <c r="E28" s="16">
        <v>150</v>
      </c>
      <c r="F28" s="4" t="s">
        <v>109</v>
      </c>
    </row>
    <row r="29" spans="1:6" ht="13.8" x14ac:dyDescent="0.25">
      <c r="A29" s="13">
        <v>43792</v>
      </c>
      <c r="B29" s="3">
        <v>2.0833333333333332E-2</v>
      </c>
      <c r="C29" s="3">
        <v>0.14583333333333334</v>
      </c>
      <c r="D29" s="8">
        <v>0</v>
      </c>
      <c r="E29" s="16">
        <v>180</v>
      </c>
      <c r="F29" s="34" t="s">
        <v>113</v>
      </c>
    </row>
    <row r="30" spans="1:6" ht="13.8" x14ac:dyDescent="0.25">
      <c r="A30" s="13">
        <v>43793</v>
      </c>
      <c r="B30" s="3">
        <v>6.25E-2</v>
      </c>
      <c r="C30" s="3">
        <v>0.20833333333333334</v>
      </c>
      <c r="D30" s="8">
        <v>0</v>
      </c>
      <c r="E30" s="16">
        <v>210</v>
      </c>
      <c r="F30" s="34" t="s">
        <v>113</v>
      </c>
    </row>
    <row r="31" spans="1:6" ht="13.8" x14ac:dyDescent="0.25">
      <c r="A31" s="13">
        <v>43797</v>
      </c>
      <c r="B31" s="3">
        <v>8.3333333333333329E-2</v>
      </c>
      <c r="C31" s="3">
        <v>0.125</v>
      </c>
      <c r="D31" s="8">
        <v>0</v>
      </c>
      <c r="E31" s="16">
        <v>60</v>
      </c>
      <c r="F31" s="34" t="s">
        <v>113</v>
      </c>
    </row>
    <row r="32" spans="1:6" ht="13.8" x14ac:dyDescent="0.25">
      <c r="A32" s="13">
        <v>43797</v>
      </c>
      <c r="B32" s="3">
        <v>0.95833333333333337</v>
      </c>
      <c r="C32" s="3">
        <v>6.25E-2</v>
      </c>
      <c r="D32" s="8">
        <v>0</v>
      </c>
      <c r="E32" s="16">
        <v>150</v>
      </c>
      <c r="F32" s="34" t="s">
        <v>113</v>
      </c>
    </row>
    <row r="33" spans="1:6" ht="13.8" x14ac:dyDescent="0.25">
      <c r="A33" s="13">
        <v>43799</v>
      </c>
      <c r="B33" s="3">
        <v>0.4375</v>
      </c>
      <c r="C33" s="3">
        <v>0.52083333333333337</v>
      </c>
      <c r="D33" s="8">
        <v>0</v>
      </c>
      <c r="E33" s="16">
        <v>120</v>
      </c>
      <c r="F33" s="34" t="s">
        <v>113</v>
      </c>
    </row>
    <row r="34" spans="1:6" ht="13.8" x14ac:dyDescent="0.25">
      <c r="A34" s="13">
        <v>43800</v>
      </c>
      <c r="B34" s="3">
        <v>4.1666666666666664E-2</v>
      </c>
      <c r="C34" s="3">
        <v>0.10416666666666667</v>
      </c>
      <c r="D34" s="8">
        <v>0</v>
      </c>
      <c r="E34" s="16">
        <v>150</v>
      </c>
      <c r="F34" s="34" t="s">
        <v>113</v>
      </c>
    </row>
    <row r="35" spans="1:6" ht="13.8" x14ac:dyDescent="0.25">
      <c r="A35" s="13">
        <v>43800</v>
      </c>
      <c r="B35" s="3">
        <v>0.9375</v>
      </c>
      <c r="C35" s="3">
        <v>8.3333333333333329E-2</v>
      </c>
      <c r="D35" s="8">
        <v>60</v>
      </c>
      <c r="E35" s="16">
        <v>150</v>
      </c>
      <c r="F35" s="34" t="s">
        <v>113</v>
      </c>
    </row>
    <row r="36" spans="1:6" ht="13.8" x14ac:dyDescent="0.25">
      <c r="A36" s="13">
        <v>43804</v>
      </c>
      <c r="B36" s="3">
        <v>0.89583333333333337</v>
      </c>
      <c r="C36" s="3">
        <v>6.25E-2</v>
      </c>
      <c r="D36" s="8">
        <v>0</v>
      </c>
      <c r="E36" s="16">
        <v>240</v>
      </c>
      <c r="F36" s="34" t="s">
        <v>113</v>
      </c>
    </row>
    <row r="37" spans="1:6" x14ac:dyDescent="0.25">
      <c r="A37" s="13"/>
      <c r="B37" s="3"/>
      <c r="C37" s="3"/>
      <c r="D37" s="8"/>
      <c r="E37" s="16"/>
      <c r="F37" s="4"/>
    </row>
    <row r="38" spans="1:6" x14ac:dyDescent="0.25">
      <c r="A38" s="13"/>
      <c r="B38" s="3"/>
      <c r="C38" s="3"/>
      <c r="D38" s="8"/>
      <c r="E38" s="16"/>
      <c r="F38" s="4"/>
    </row>
    <row r="39" spans="1:6" x14ac:dyDescent="0.25">
      <c r="A39" s="13"/>
      <c r="B39" s="3"/>
      <c r="C39" s="3"/>
      <c r="D39" s="8"/>
      <c r="E39" s="16"/>
      <c r="F39" s="4"/>
    </row>
    <row r="40" spans="1:6" x14ac:dyDescent="0.25">
      <c r="A40" s="13"/>
      <c r="B40" s="3"/>
      <c r="C40" s="3"/>
      <c r="D40" s="8"/>
      <c r="E40" s="8"/>
      <c r="F40" s="4"/>
    </row>
    <row r="41" spans="1:6" x14ac:dyDescent="0.25">
      <c r="A41" s="4"/>
      <c r="B41" s="3"/>
      <c r="C41" s="3"/>
      <c r="D41" s="8"/>
      <c r="E41" s="8"/>
      <c r="F41" s="4"/>
    </row>
    <row r="42" spans="1:6" x14ac:dyDescent="0.25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topLeftCell="A6" workbookViewId="0">
      <selection activeCell="G33" sqref="G33"/>
    </sheetView>
  </sheetViews>
  <sheetFormatPr defaultColWidth="8.6640625" defaultRowHeight="13.2" x14ac:dyDescent="0.25"/>
  <cols>
    <col min="1" max="1" width="10" bestFit="1" customWidth="1"/>
    <col min="4" max="4" width="12.6640625" customWidth="1"/>
    <col min="6" max="6" width="35.44140625" customWidth="1"/>
  </cols>
  <sheetData>
    <row r="1" spans="1:6" x14ac:dyDescent="0.25">
      <c r="A1" s="12" t="s">
        <v>15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16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3.8" x14ac:dyDescent="0.25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ht="13.8" x14ac:dyDescent="0.25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ht="13.8" x14ac:dyDescent="0.25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ht="13.8" x14ac:dyDescent="0.25">
      <c r="A11" s="13" t="s">
        <v>67</v>
      </c>
      <c r="B11" s="3">
        <v>0.9375</v>
      </c>
      <c r="C11" s="3">
        <v>6.25E-2</v>
      </c>
      <c r="D11" s="8">
        <v>0</v>
      </c>
      <c r="E11" s="16" t="s">
        <v>68</v>
      </c>
      <c r="F11" s="18" t="s">
        <v>37</v>
      </c>
    </row>
    <row r="12" spans="1:6" x14ac:dyDescent="0.25">
      <c r="A12" s="13" t="s">
        <v>69</v>
      </c>
      <c r="B12" s="3">
        <v>0.70138888888888884</v>
      </c>
      <c r="C12" s="3">
        <v>0.72222222222222221</v>
      </c>
      <c r="D12" s="8">
        <v>0</v>
      </c>
      <c r="E12" s="16" t="s">
        <v>70</v>
      </c>
      <c r="F12" s="4" t="s">
        <v>47</v>
      </c>
    </row>
    <row r="13" spans="1:6" x14ac:dyDescent="0.25">
      <c r="A13" s="13" t="s">
        <v>71</v>
      </c>
      <c r="B13" s="3">
        <v>0.91666666666666663</v>
      </c>
      <c r="C13" s="3">
        <v>0</v>
      </c>
      <c r="D13" s="8">
        <v>0</v>
      </c>
      <c r="E13" s="16" t="s">
        <v>72</v>
      </c>
      <c r="F13" s="4" t="s">
        <v>37</v>
      </c>
    </row>
    <row r="14" spans="1:6" x14ac:dyDescent="0.25">
      <c r="A14" s="13" t="s">
        <v>73</v>
      </c>
      <c r="B14" s="3">
        <v>0.625</v>
      </c>
      <c r="C14" s="3">
        <v>0.75</v>
      </c>
      <c r="D14" s="8">
        <v>0</v>
      </c>
      <c r="E14" s="16" t="s">
        <v>68</v>
      </c>
      <c r="F14" s="4" t="s">
        <v>37</v>
      </c>
    </row>
    <row r="15" spans="1:6" x14ac:dyDescent="0.25">
      <c r="A15" s="13" t="s">
        <v>74</v>
      </c>
      <c r="B15" s="3">
        <v>0.625</v>
      </c>
      <c r="C15" s="3">
        <v>0.70833333333333337</v>
      </c>
      <c r="D15" s="8">
        <v>0</v>
      </c>
      <c r="E15" s="16" t="s">
        <v>72</v>
      </c>
      <c r="F15" s="4" t="s">
        <v>37</v>
      </c>
    </row>
    <row r="16" spans="1:6" x14ac:dyDescent="0.25">
      <c r="A16" s="13" t="s">
        <v>75</v>
      </c>
      <c r="B16" s="3">
        <v>0.625</v>
      </c>
      <c r="C16" s="3">
        <v>0.72916666666666663</v>
      </c>
      <c r="D16" s="8">
        <v>0</v>
      </c>
      <c r="E16" s="16" t="s">
        <v>76</v>
      </c>
      <c r="F16" s="4" t="s">
        <v>37</v>
      </c>
    </row>
    <row r="17" spans="1:6" x14ac:dyDescent="0.25">
      <c r="A17" s="13" t="s">
        <v>77</v>
      </c>
      <c r="B17" s="3">
        <v>0.64583333333333337</v>
      </c>
      <c r="C17" s="3">
        <v>0.65972222222222221</v>
      </c>
      <c r="D17" s="8">
        <v>0</v>
      </c>
      <c r="E17" s="16" t="s">
        <v>78</v>
      </c>
      <c r="F17" s="4" t="s">
        <v>79</v>
      </c>
    </row>
    <row r="18" spans="1:6" ht="13.8" x14ac:dyDescent="0.25">
      <c r="A18" s="13" t="s">
        <v>80</v>
      </c>
      <c r="B18" s="3">
        <v>0.6875</v>
      </c>
      <c r="C18" s="3">
        <v>0.75</v>
      </c>
      <c r="D18" s="8">
        <v>0</v>
      </c>
      <c r="E18" s="16" t="s">
        <v>76</v>
      </c>
      <c r="F18" s="18" t="s">
        <v>37</v>
      </c>
    </row>
    <row r="19" spans="1:6" x14ac:dyDescent="0.25">
      <c r="A19" s="13" t="s">
        <v>80</v>
      </c>
      <c r="B19" s="3">
        <v>0.81944444444444453</v>
      </c>
      <c r="C19" s="3">
        <v>0.83333333333333337</v>
      </c>
      <c r="D19" s="8">
        <v>0</v>
      </c>
      <c r="E19" s="16" t="s">
        <v>78</v>
      </c>
      <c r="F19" s="4" t="s">
        <v>81</v>
      </c>
    </row>
    <row r="20" spans="1:6" x14ac:dyDescent="0.25">
      <c r="A20" s="13" t="s">
        <v>82</v>
      </c>
      <c r="B20" s="3">
        <v>0.70833333333333337</v>
      </c>
      <c r="C20" s="3">
        <v>0.875</v>
      </c>
      <c r="D20" s="8">
        <v>0</v>
      </c>
      <c r="E20" s="16" t="s">
        <v>83</v>
      </c>
      <c r="F20" s="4" t="s">
        <v>84</v>
      </c>
    </row>
    <row r="21" spans="1:6" ht="13.8" x14ac:dyDescent="0.25">
      <c r="A21" s="13" t="s">
        <v>85</v>
      </c>
      <c r="B21" s="3">
        <v>0.91666666666666663</v>
      </c>
      <c r="C21" s="3">
        <v>0.9375</v>
      </c>
      <c r="D21" s="8">
        <v>0</v>
      </c>
      <c r="E21" s="16" t="s">
        <v>70</v>
      </c>
      <c r="F21" s="18" t="s">
        <v>81</v>
      </c>
    </row>
    <row r="22" spans="1:6" x14ac:dyDescent="0.25">
      <c r="A22" s="13" t="s">
        <v>86</v>
      </c>
      <c r="B22" s="3">
        <v>0.70833333333333337</v>
      </c>
      <c r="C22" s="3">
        <v>0.79166666666666663</v>
      </c>
      <c r="D22" s="8">
        <v>0</v>
      </c>
      <c r="E22" s="16" t="s">
        <v>72</v>
      </c>
      <c r="F22" s="4" t="s">
        <v>84</v>
      </c>
    </row>
    <row r="23" spans="1:6" x14ac:dyDescent="0.25">
      <c r="A23" s="30">
        <v>43764</v>
      </c>
      <c r="B23" s="25">
        <v>0.5</v>
      </c>
      <c r="C23" s="25">
        <v>0.58333333333333337</v>
      </c>
      <c r="D23" s="28">
        <v>30</v>
      </c>
      <c r="E23" s="32">
        <v>60</v>
      </c>
      <c r="F23" s="26" t="s">
        <v>63</v>
      </c>
    </row>
    <row r="24" spans="1:6" x14ac:dyDescent="0.25">
      <c r="A24" s="30">
        <v>43764</v>
      </c>
      <c r="B24" s="25">
        <v>0.70833333333333337</v>
      </c>
      <c r="C24" s="25">
        <v>0.875</v>
      </c>
      <c r="D24" s="28">
        <v>50</v>
      </c>
      <c r="E24" s="32">
        <v>240</v>
      </c>
      <c r="F24" s="26" t="s">
        <v>63</v>
      </c>
    </row>
    <row r="25" spans="1:6" x14ac:dyDescent="0.25">
      <c r="A25" s="30">
        <v>43774</v>
      </c>
      <c r="B25" s="25">
        <v>0.64583333333333337</v>
      </c>
      <c r="C25" s="25">
        <v>0.6875</v>
      </c>
      <c r="D25" s="28">
        <v>20</v>
      </c>
      <c r="E25" s="32">
        <v>60</v>
      </c>
      <c r="F25" s="26" t="s">
        <v>98</v>
      </c>
    </row>
    <row r="26" spans="1:6" x14ac:dyDescent="0.25">
      <c r="A26" s="13">
        <v>43777</v>
      </c>
      <c r="B26" s="3">
        <v>0.70833333333333337</v>
      </c>
      <c r="C26" s="3">
        <v>0.19444444444444445</v>
      </c>
      <c r="D26" s="8">
        <v>360</v>
      </c>
      <c r="E26" s="16">
        <v>700</v>
      </c>
      <c r="F26" s="4" t="s">
        <v>103</v>
      </c>
    </row>
    <row r="27" spans="1:6" x14ac:dyDescent="0.25">
      <c r="A27" s="13">
        <v>43778</v>
      </c>
      <c r="B27" s="3">
        <v>0.70833333333333337</v>
      </c>
      <c r="C27" s="3">
        <v>0</v>
      </c>
      <c r="D27" s="8">
        <v>100</v>
      </c>
      <c r="E27" s="16">
        <v>420</v>
      </c>
      <c r="F27" s="4" t="s">
        <v>33</v>
      </c>
    </row>
    <row r="28" spans="1:6" x14ac:dyDescent="0.25">
      <c r="A28" s="30">
        <v>43778</v>
      </c>
      <c r="B28" s="3">
        <v>8.3333333333333329E-2</v>
      </c>
      <c r="C28" s="3">
        <v>0.16666666666666666</v>
      </c>
      <c r="D28" s="8">
        <v>30</v>
      </c>
      <c r="E28" s="16">
        <v>120</v>
      </c>
      <c r="F28" s="26" t="s">
        <v>98</v>
      </c>
    </row>
    <row r="29" spans="1:6" x14ac:dyDescent="0.25">
      <c r="A29" s="13">
        <v>43785</v>
      </c>
      <c r="B29" s="3">
        <v>0.54166666666666663</v>
      </c>
      <c r="C29" s="3">
        <v>0.75</v>
      </c>
      <c r="D29" s="8">
        <v>30</v>
      </c>
      <c r="E29" s="16">
        <v>300</v>
      </c>
      <c r="F29" s="4" t="s">
        <v>103</v>
      </c>
    </row>
    <row r="30" spans="1:6" x14ac:dyDescent="0.25">
      <c r="A30" s="30">
        <v>43791</v>
      </c>
      <c r="B30" s="3">
        <v>0.5</v>
      </c>
      <c r="C30" s="3">
        <v>1</v>
      </c>
      <c r="D30" s="8">
        <v>400</v>
      </c>
      <c r="E30" s="16">
        <v>720</v>
      </c>
      <c r="F30" s="4" t="s">
        <v>103</v>
      </c>
    </row>
    <row r="31" spans="1:6" x14ac:dyDescent="0.25">
      <c r="A31" s="30">
        <v>43794</v>
      </c>
      <c r="B31" s="3">
        <v>0.58333333333333337</v>
      </c>
      <c r="C31" s="3">
        <v>0.6875</v>
      </c>
      <c r="D31" s="8">
        <v>0</v>
      </c>
      <c r="E31" s="16">
        <v>150</v>
      </c>
      <c r="F31" s="4" t="s">
        <v>103</v>
      </c>
    </row>
    <row r="32" spans="1:6" x14ac:dyDescent="0.25">
      <c r="A32" s="13">
        <v>43796</v>
      </c>
      <c r="B32" s="3">
        <v>0.875</v>
      </c>
      <c r="C32" s="3">
        <v>0.95833333333333337</v>
      </c>
      <c r="D32" s="8">
        <v>30</v>
      </c>
      <c r="E32" s="16">
        <v>120</v>
      </c>
      <c r="F32" s="4" t="s">
        <v>103</v>
      </c>
    </row>
    <row r="33" spans="1:6" x14ac:dyDescent="0.25">
      <c r="A33" s="13">
        <v>43799</v>
      </c>
      <c r="B33" s="3">
        <v>0.66666666666666663</v>
      </c>
      <c r="C33" s="3">
        <v>0.75</v>
      </c>
      <c r="D33" s="8">
        <v>0</v>
      </c>
      <c r="E33" s="16">
        <v>120</v>
      </c>
      <c r="F33" s="4" t="s">
        <v>103</v>
      </c>
    </row>
    <row r="34" spans="1:6" x14ac:dyDescent="0.25">
      <c r="A34" s="30">
        <v>43801</v>
      </c>
      <c r="B34" s="25">
        <v>0.45833333333333331</v>
      </c>
      <c r="C34" s="25">
        <v>0.80555555555555547</v>
      </c>
      <c r="D34" s="28">
        <v>170</v>
      </c>
      <c r="E34" s="28">
        <v>480</v>
      </c>
      <c r="F34" s="26" t="s">
        <v>103</v>
      </c>
    </row>
    <row r="35" spans="1:6" x14ac:dyDescent="0.25">
      <c r="A35" s="13">
        <v>43802</v>
      </c>
      <c r="B35" s="3">
        <v>0.70138888888888884</v>
      </c>
      <c r="C35" s="3">
        <v>0.79166666666666663</v>
      </c>
      <c r="D35" s="8">
        <v>30</v>
      </c>
      <c r="E35" s="16">
        <v>130</v>
      </c>
      <c r="F35" s="4" t="s">
        <v>103</v>
      </c>
    </row>
    <row r="36" spans="1:6" x14ac:dyDescent="0.25">
      <c r="A36" s="13">
        <v>43803</v>
      </c>
      <c r="B36" s="3">
        <v>0.5</v>
      </c>
      <c r="C36" s="3">
        <v>0.66666666666666663</v>
      </c>
      <c r="D36" s="8">
        <v>60</v>
      </c>
      <c r="E36" s="8">
        <v>180</v>
      </c>
      <c r="F36" s="4" t="s">
        <v>103</v>
      </c>
    </row>
    <row r="37" spans="1:6" x14ac:dyDescent="0.25">
      <c r="A37" s="30">
        <v>43803</v>
      </c>
      <c r="B37" s="3">
        <v>0.95833333333333337</v>
      </c>
      <c r="C37" s="3">
        <v>1</v>
      </c>
      <c r="D37" s="8">
        <v>0</v>
      </c>
      <c r="E37" s="8">
        <v>60</v>
      </c>
      <c r="F37" s="4" t="s">
        <v>59</v>
      </c>
    </row>
    <row r="38" spans="1:6" x14ac:dyDescent="0.25">
      <c r="A38" s="30">
        <v>43804</v>
      </c>
      <c r="B38" s="3">
        <v>0.75</v>
      </c>
      <c r="C38" s="3">
        <v>0.72916666666666663</v>
      </c>
      <c r="D38" s="8">
        <v>0</v>
      </c>
      <c r="E38" s="8">
        <v>90</v>
      </c>
      <c r="F38" s="4" t="s">
        <v>103</v>
      </c>
    </row>
    <row r="39" spans="1:6" x14ac:dyDescent="0.25">
      <c r="A39" s="30">
        <v>43805</v>
      </c>
      <c r="B39" s="25">
        <v>0.58333333333333337</v>
      </c>
      <c r="C39" s="25">
        <v>0.85416666666666663</v>
      </c>
      <c r="D39" s="28">
        <v>60</v>
      </c>
      <c r="E39" s="28">
        <v>390</v>
      </c>
      <c r="F39" s="26" t="s">
        <v>103</v>
      </c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defaultColWidth="8.6640625" defaultRowHeight="13.2" x14ac:dyDescent="0.25"/>
  <cols>
    <col min="4" max="4" width="13.33203125" customWidth="1"/>
    <col min="6" max="6" width="39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17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ht="13.8" x14ac:dyDescent="0.25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ht="13.8" x14ac:dyDescent="0.25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3.8" x14ac:dyDescent="0.25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3.8" x14ac:dyDescent="0.25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3.8" x14ac:dyDescent="0.25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 x14ac:dyDescent="0.25">
      <c r="A12" s="13"/>
      <c r="B12" s="3"/>
      <c r="C12" s="3"/>
      <c r="D12" s="8"/>
      <c r="E12" s="16"/>
      <c r="F12" s="4"/>
    </row>
    <row r="13" spans="1:6" x14ac:dyDescent="0.25">
      <c r="A13" s="13"/>
      <c r="B13" s="3"/>
      <c r="C13" s="3"/>
      <c r="D13" s="8"/>
      <c r="E13" s="16"/>
      <c r="F13" s="4"/>
    </row>
    <row r="14" spans="1:6" x14ac:dyDescent="0.25">
      <c r="A14" s="13"/>
      <c r="B14" s="3"/>
      <c r="C14" s="3"/>
      <c r="D14" s="8"/>
      <c r="E14" s="16"/>
      <c r="F14" s="4"/>
    </row>
    <row r="15" spans="1:6" x14ac:dyDescent="0.25">
      <c r="A15" s="13"/>
      <c r="B15" s="3"/>
      <c r="C15" s="3"/>
      <c r="D15" s="8"/>
      <c r="E15" s="16"/>
      <c r="F15" s="4"/>
    </row>
    <row r="16" spans="1:6" x14ac:dyDescent="0.25">
      <c r="A16" s="13"/>
      <c r="B16" s="3"/>
      <c r="C16" s="3"/>
      <c r="D16" s="8"/>
      <c r="E16" s="16"/>
      <c r="F16" s="4"/>
    </row>
    <row r="17" spans="1:6" ht="13.8" x14ac:dyDescent="0.25">
      <c r="A17" s="13"/>
      <c r="B17" s="3"/>
      <c r="C17" s="3"/>
      <c r="D17" s="8"/>
      <c r="E17" s="16"/>
      <c r="F17" s="18"/>
    </row>
    <row r="18" spans="1:6" x14ac:dyDescent="0.25">
      <c r="A18" s="13"/>
      <c r="B18" s="3"/>
      <c r="C18" s="3"/>
      <c r="D18" s="8"/>
      <c r="E18" s="16"/>
      <c r="F18" s="4"/>
    </row>
    <row r="19" spans="1:6" x14ac:dyDescent="0.25">
      <c r="A19" s="13"/>
      <c r="B19" s="3"/>
      <c r="C19" s="3"/>
      <c r="D19" s="8"/>
      <c r="E19" s="16"/>
      <c r="F19" s="4"/>
    </row>
    <row r="20" spans="1:6" ht="13.8" x14ac:dyDescent="0.25">
      <c r="A20" s="13"/>
      <c r="B20" s="3"/>
      <c r="C20" s="3"/>
      <c r="D20" s="8"/>
      <c r="E20" s="16"/>
      <c r="F20" s="18"/>
    </row>
    <row r="21" spans="1:6" x14ac:dyDescent="0.25">
      <c r="A21" s="13"/>
      <c r="B21" s="3"/>
      <c r="C21" s="3"/>
      <c r="D21" s="8"/>
      <c r="E21" s="16"/>
      <c r="F21" s="4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8"/>
      <c r="F35" s="4"/>
    </row>
    <row r="36" spans="1:6" x14ac:dyDescent="0.25">
      <c r="A36" s="4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tabSelected="1" workbookViewId="0">
      <selection activeCell="E23" sqref="E23"/>
    </sheetView>
  </sheetViews>
  <sheetFormatPr defaultColWidth="8.6640625" defaultRowHeight="13.2" x14ac:dyDescent="0.25"/>
  <cols>
    <col min="1" max="1" width="25" customWidth="1"/>
    <col min="2" max="2" width="17.44140625" customWidth="1"/>
    <col min="3" max="3" width="17" customWidth="1"/>
    <col min="4" max="4" width="15.6640625" customWidth="1"/>
    <col min="5" max="5" width="42.6640625" customWidth="1"/>
  </cols>
  <sheetData>
    <row r="1" spans="1:5" ht="13.8" x14ac:dyDescent="0.25">
      <c r="A1" t="s">
        <v>29</v>
      </c>
    </row>
    <row r="2" spans="1:5" ht="13.8" x14ac:dyDescent="0.25">
      <c r="A2" t="s">
        <v>30</v>
      </c>
    </row>
    <row r="4" spans="1:5" ht="15.6" x14ac:dyDescent="0.3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ht="13.8" x14ac:dyDescent="0.25">
      <c r="A5" s="20" t="s">
        <v>49</v>
      </c>
      <c r="B5" s="37">
        <f>SUMIF(김혜민!F:F,TOTAL!A5,김혜민!D:D)+SUMIF('김백준(휴학)'!F:F,TOTAL!A5,'김백준(휴학)'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'김백준(휴학)'!F:F,TOTAL!A5,'김백준(휴학)'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ht="13.8" x14ac:dyDescent="0.25">
      <c r="A6" s="38" t="s">
        <v>21</v>
      </c>
      <c r="B6" s="37">
        <f>SUMIF(김혜민!F:F,TOTAL!A6,김혜민!D:D)+SUMIF('김백준(휴학)'!F:F,TOTAL!A6,'김백준(휴학)'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'김백준(휴학)'!F:F,TOTAL!A6,'김백준(휴학)'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50</v>
      </c>
    </row>
    <row r="7" spans="1:5" ht="13.8" x14ac:dyDescent="0.25">
      <c r="A7" s="21" t="s">
        <v>19</v>
      </c>
      <c r="B7" s="37">
        <f>SUMIF(김혜민!F:F,TOTAL!A7,김혜민!D:D)+SUMIF('김백준(휴학)'!F:F,TOTAL!A7,'김백준(휴학)'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'김백준(휴학)'!F:F,TOTAL!A7,'김백준(휴학)'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51</v>
      </c>
    </row>
    <row r="8" spans="1:5" ht="13.8" x14ac:dyDescent="0.25">
      <c r="A8" s="21" t="s">
        <v>20</v>
      </c>
      <c r="B8" s="37">
        <f>SUMIF(김혜민!F:F,TOTAL!A8,김혜민!D:D)+SUMIF('김백준(휴학)'!F:F,TOTAL!A8,'김백준(휴학)'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'김백준(휴학)'!F:F,TOTAL!A8,'김백준(휴학)'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52</v>
      </c>
    </row>
    <row r="9" spans="1:5" ht="13.8" x14ac:dyDescent="0.25">
      <c r="A9" s="38" t="s">
        <v>26</v>
      </c>
      <c r="B9" s="37">
        <f>SUMIF(김혜민!F:F,TOTAL!A9,김혜민!D:D)+SUMIF('김백준(휴학)'!F:F,TOTAL!A9,'김백준(휴학)'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'김백준(휴학)'!F:F,TOTAL!A9,'김백준(휴학)'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ht="13.8" x14ac:dyDescent="0.25">
      <c r="A10" s="21" t="s">
        <v>28</v>
      </c>
      <c r="B10" s="37">
        <f>SUMIF(김혜민!F:F,TOTAL!A10,김혜민!D:D)+SUMIF('김백준(휴학)'!F:F,TOTAL!A10,'김백준(휴학)'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'김백준(휴학)'!F:F,TOTAL!A10,'김백준(휴학)'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ht="13.8" x14ac:dyDescent="0.25">
      <c r="A11" s="21" t="s">
        <v>33</v>
      </c>
      <c r="B11" s="37">
        <f>SUMIF(김혜민!F:F,TOTAL!A11,김혜민!D:D)+SUMIF('김백준(휴학)'!F:F,TOTAL!A11,'김백준(휴학)'!D:D)+SUMIF(박진근!F:F,TOTAL!A11,박진근!D:D)+SUMIF(이미정!F:F,TOTAL!A11,이미정!D:D)+SUMIF(정동연!F:F,TOTAL!A11,정동연!D:D)+SUMIF(탁재인!F:F,TOTAL!A11,탁재인!D:D)</f>
        <v>130</v>
      </c>
      <c r="C11" s="37">
        <f>SUMIF(김혜민!F:F,TOTAL!A11,김혜민!E:E)+SUMIF('김백준(휴학)'!F:F,TOTAL!A11,'김백준(휴학)'!E:E)+SUMIF(박진근!F:F,TOTAL!A11,박진근!E:E)+SUMIF(이미정!F:F,TOTAL!A11,이미정!E:E)+SUMIF(정동연!F:F,TOTAL!A11,정동연!E:E)+SUMIF(탁재인!F:F,TOTAL!A11,탁재인!E:E)</f>
        <v>600</v>
      </c>
      <c r="D11" s="37">
        <f t="shared" si="0"/>
        <v>470</v>
      </c>
      <c r="E11" s="38" t="s">
        <v>107</v>
      </c>
    </row>
    <row r="12" spans="1:5" ht="13.8" x14ac:dyDescent="0.25">
      <c r="A12" s="21" t="s">
        <v>55</v>
      </c>
      <c r="B12" s="37">
        <f>SUMIF(김혜민!F:F,TOTAL!A12,김혜민!D:D)+SUMIF('김백준(휴학)'!F:F,TOTAL!A12,'김백준(휴학)'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'김백준(휴학)'!F:F,TOTAL!A12,'김백준(휴학)'!E:E)+SUMIF(박진근!F:F,TOTAL!A12,박진근!E:E)+SUMIF(이미정!F:F,TOTAL!A12,이미정!E:E)+SUMIF(정동연!F:F,TOTAL!A12,정동연!E:E)+SUMIF(탁재인!F:F,TOTAL!A12,탁재인!E:E)</f>
        <v>240</v>
      </c>
      <c r="D12" s="37">
        <f t="shared" ref="D12:D15" si="1">C12-B12</f>
        <v>210</v>
      </c>
      <c r="E12" s="38" t="s">
        <v>48</v>
      </c>
    </row>
    <row r="13" spans="1:5" ht="13.8" x14ac:dyDescent="0.25">
      <c r="A13" s="21" t="s">
        <v>59</v>
      </c>
      <c r="B13" s="37">
        <f>SUMIF(김혜민!F:F,TOTAL!A13,김혜민!D:D)+SUMIF('김백준(휴학)'!F:F,TOTAL!A13,'김백준(휴학)'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'김백준(휴학)'!F:F,TOTAL!A13,'김백준(휴학)'!E:E)+SUMIF(박진근!F:F,TOTAL!A13,박진근!E:E)+SUMIF(이미정!F:F,TOTAL!A13,이미정!E:E)+SUMIF(정동연!F:F,TOTAL!A13,정동연!E:E)+SUMIF(탁재인!F:F,TOTAL!A13,탁재인!E:E)</f>
        <v>210</v>
      </c>
      <c r="D13" s="37">
        <f t="shared" si="1"/>
        <v>210</v>
      </c>
      <c r="E13" s="42" t="s">
        <v>60</v>
      </c>
    </row>
    <row r="14" spans="1:5" ht="13.8" x14ac:dyDescent="0.25">
      <c r="A14" s="21" t="s">
        <v>63</v>
      </c>
      <c r="B14" s="37">
        <f>SUMIF(김혜민!F:F,TOTAL!A14,김혜민!D:D)+SUMIF('김백준(휴학)'!F:F,TOTAL!A14,'김백준(휴학)'!D:D)+SUMIF(박진근!F:F,TOTAL!A14,박진근!D:D)+SUMIF(이미정!F:F,TOTAL!A14,이미정!D:D)+SUMIF(정동연!F:F,TOTAL!A14,정동연!D:D)+SUMIF(탁재인!F:F,TOTAL!A14,탁재인!D:D)</f>
        <v>110</v>
      </c>
      <c r="C14" s="37">
        <f>SUMIF(김혜민!F:F,TOTAL!A14,김혜민!E:E)+SUMIF('김백준(휴학)'!F:F,TOTAL!A14,'김백준(휴학)'!E:E)+SUMIF(박진근!F:F,TOTAL!A14,박진근!E:E)+SUMIF(이미정!F:F,TOTAL!A14,이미정!E:E)+SUMIF(정동연!F:F,TOTAL!A14,정동연!E:E)+SUMIF(탁재인!F:F,TOTAL!A14,탁재인!E:E)</f>
        <v>660</v>
      </c>
      <c r="D14" s="37">
        <f t="shared" si="1"/>
        <v>550</v>
      </c>
      <c r="E14" s="42" t="s">
        <v>64</v>
      </c>
    </row>
    <row r="15" spans="1:5" ht="13.8" x14ac:dyDescent="0.25">
      <c r="A15" s="21" t="s">
        <v>95</v>
      </c>
      <c r="B15" s="37">
        <f>SUMIF(김혜민!F:F,TOTAL!A15,김혜민!D:D)+SUMIF('김백준(휴학)'!F:F,TOTAL!A15,'김백준(휴학)'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'김백준(휴학)'!F:F,TOTAL!A15,'김백준(휴학)'!E:E)+SUMIF(박진근!F:F,TOTAL!A15,박진근!E:E)+SUMIF(이미정!F:F,TOTAL!A15,이미정!E:E)+SUMIF(정동연!F:F,TOTAL!A15,정동연!E:E)+SUMIF(탁재인!F:F,TOTAL!A15,탁재인!E:E)</f>
        <v>170</v>
      </c>
      <c r="D15" s="37">
        <f t="shared" si="1"/>
        <v>170</v>
      </c>
      <c r="E15" s="42" t="s">
        <v>96</v>
      </c>
    </row>
    <row r="16" spans="1:5" ht="13.8" x14ac:dyDescent="0.25">
      <c r="A16" s="21" t="s">
        <v>99</v>
      </c>
      <c r="B16" s="37">
        <f>SUMIF(김혜민!F:F,TOTAL!A16,김혜민!D:D)+SUMIF('김백준(휴학)'!F:F,TOTAL!A16,'김백준(휴학)'!D:D)+SUMIF(박진근!F:F,TOTAL!A16,박진근!D:D)+SUMIF(이미정!F:F,TOTAL!A16,이미정!D:D)+SUMIF(정동연!F:F,TOTAL!A16,정동연!D:D)+SUMIF(탁재인!F:F,TOTAL!A16,탁재인!D:D)</f>
        <v>50</v>
      </c>
      <c r="C16" s="37">
        <f>SUMIF(김혜민!F:F,TOTAL!A16,김혜민!E:E)+SUMIF('김백준(휴학)'!F:F,TOTAL!A16,'김백준(휴학)'!E:E)+SUMIF(박진근!F:F,TOTAL!A16,박진근!E:E)+SUMIF(이미정!F:F,TOTAL!A16,이미정!E:E)+SUMIF(정동연!F:F,TOTAL!A16,정동연!E:E)+SUMIF(탁재인!F:F,TOTAL!A16,탁재인!E:E)</f>
        <v>430</v>
      </c>
      <c r="D16" s="37">
        <f t="shared" ref="D16" si="2">C16-B16</f>
        <v>380</v>
      </c>
      <c r="E16" s="42" t="s">
        <v>98</v>
      </c>
    </row>
    <row r="17" spans="1:5" ht="13.8" x14ac:dyDescent="0.25">
      <c r="A17" s="21" t="s">
        <v>100</v>
      </c>
      <c r="B17" s="37">
        <f>SUMIF(김혜민!F:F,TOTAL!A17,김혜민!D:D)+SUMIF('김백준(휴학)'!F:F,TOTAL!A17,'김백준(휴학)'!D:D)+SUMIF(박진근!F:F,TOTAL!A17,박진근!D:D)+SUMIF(이미정!F:F,TOTAL!A17,이미정!D:D)+SUMIF(정동연!F:F,TOTAL!A17,정동연!D:D)+SUMIF(탁재인!F:F,TOTAL!A17,탁재인!D:D)</f>
        <v>20</v>
      </c>
      <c r="C17" s="37">
        <f>SUMIF(김혜민!F:F,TOTAL!A17,김혜민!E:E)+SUMIF('김백준(휴학)'!F:F,TOTAL!A17,'김백준(휴학)'!E:E)+SUMIF(박진근!F:F,TOTAL!A17,박진근!E:E)+SUMIF(이미정!F:F,TOTAL!A17,이미정!E:E)+SUMIF(정동연!F:F,TOTAL!A17,정동연!E:E)+SUMIF(탁재인!F:F,TOTAL!A17,탁재인!E:E)</f>
        <v>40</v>
      </c>
      <c r="D17" s="37">
        <f t="shared" ref="D17" si="3">C17-B17</f>
        <v>20</v>
      </c>
      <c r="E17" s="42" t="s">
        <v>102</v>
      </c>
    </row>
    <row r="18" spans="1:5" ht="13.8" x14ac:dyDescent="0.25">
      <c r="A18" s="21" t="s">
        <v>103</v>
      </c>
      <c r="B18" s="37">
        <f>SUMIF(김혜민!F:F,TOTAL!A18,김혜민!D:D)+SUMIF('김백준(휴학)'!F:F,TOTAL!A18,'김백준(휴학)'!D:D)+SUMIF(박진근!F:F,TOTAL!A18,박진근!D:D)+SUMIF(이미정!F:F,TOTAL!A18,이미정!D:D)+SUMIF(정동연!F:F,TOTAL!A18,정동연!D:D)+SUMIF(탁재인!F:F,TOTAL!A18,탁재인!D:D)</f>
        <v>1440</v>
      </c>
      <c r="C18" s="37">
        <f>SUMIF(김혜민!F:F,TOTAL!A18,김혜민!E:E)+SUMIF('김백준(휴학)'!F:F,TOTAL!A18,'김백준(휴학)'!E:E)+SUMIF(박진근!F:F,TOTAL!A18,박진근!E:E)+SUMIF(이미정!F:F,TOTAL!A18,이미정!E:E)+SUMIF(정동연!F:F,TOTAL!A18,정동연!E:E)+SUMIF(탁재인!F:F,TOTAL!A18,탁재인!E:E)</f>
        <v>6990</v>
      </c>
      <c r="D18" s="37">
        <f t="shared" ref="D18" si="4">C18-B18</f>
        <v>5550</v>
      </c>
      <c r="E18" s="21" t="s">
        <v>104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김백준(휴학)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이미정</cp:lastModifiedBy>
  <dcterms:created xsi:type="dcterms:W3CDTF">2012-02-01T08:46:19Z</dcterms:created>
  <dcterms:modified xsi:type="dcterms:W3CDTF">2019-12-06T16:02:47Z</dcterms:modified>
</cp:coreProperties>
</file>