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08" windowWidth="14808" windowHeight="8016"/>
  </bookViews>
  <sheets>
    <sheet name="1.연도별화물수송실적(톤수)" sheetId="1" r:id="rId1"/>
    <sheet name="2.연도별화물수송실적(톤키로)" sheetId="2" r:id="rId2"/>
    <sheet name="3.기종점별화물수송실적" sheetId="3" r:id="rId3"/>
    <sheet name="4.주요품목별,차종별화물수송실적" sheetId="4" r:id="rId4"/>
    <sheet name="5.회차별회귀일" sheetId="5" r:id="rId5"/>
    <sheet name="6.선별화물수송실적(톤수)" sheetId="6" r:id="rId6"/>
    <sheet name="7.선별화물수송실적(톤키로)" sheetId="7" r:id="rId7"/>
    <sheet name="8.거리별화물수송실적" sheetId="8" r:id="rId8"/>
  </sheets>
  <calcPr calcId="145621"/>
</workbook>
</file>

<file path=xl/calcChain.xml><?xml version="1.0" encoding="utf-8"?>
<calcChain xmlns="http://schemas.openxmlformats.org/spreadsheetml/2006/main">
  <c r="B22" i="5" l="1"/>
  <c r="BA45" i="6" l="1"/>
  <c r="BA44" i="6"/>
  <c r="BA43" i="6"/>
  <c r="BA42" i="6"/>
  <c r="BA41" i="6"/>
  <c r="BA40" i="6"/>
  <c r="BA39" i="6"/>
  <c r="BA38" i="6"/>
  <c r="BA37" i="6"/>
  <c r="BA36" i="6"/>
  <c r="BA35" i="6"/>
  <c r="BA34" i="6"/>
  <c r="BA33" i="6"/>
  <c r="BA32" i="6"/>
  <c r="BA31" i="6"/>
  <c r="BA30" i="6"/>
  <c r="BA29" i="6"/>
  <c r="BA28" i="6"/>
  <c r="BA27" i="6"/>
  <c r="BA26" i="6"/>
  <c r="BA25" i="6"/>
  <c r="BA24" i="6"/>
  <c r="BA23" i="6"/>
  <c r="BA22" i="6"/>
  <c r="BA21" i="6"/>
  <c r="BA20" i="6"/>
  <c r="BA19" i="6"/>
  <c r="BA18" i="6"/>
  <c r="BA17" i="6"/>
  <c r="BA16" i="6"/>
  <c r="BA15" i="6"/>
  <c r="BA14" i="6"/>
  <c r="BA13" i="6"/>
  <c r="BA12" i="6"/>
  <c r="BA11" i="6"/>
  <c r="BA10" i="6"/>
  <c r="BA9" i="6"/>
  <c r="BA8" i="6"/>
  <c r="BA7" i="6"/>
  <c r="BA6" i="6"/>
  <c r="AV45" i="6"/>
  <c r="AV44" i="6"/>
  <c r="AV43" i="6"/>
  <c r="AV42" i="6"/>
  <c r="AV41" i="6"/>
  <c r="AV40" i="6"/>
  <c r="AV39" i="6"/>
  <c r="AV38" i="6"/>
  <c r="AV37" i="6"/>
  <c r="AV36" i="6"/>
  <c r="AV35" i="6"/>
  <c r="AV34" i="6"/>
  <c r="AV33" i="6"/>
  <c r="AV32" i="6"/>
  <c r="AV31" i="6"/>
  <c r="AV30" i="6"/>
  <c r="AV29" i="6"/>
  <c r="AV28" i="6"/>
  <c r="AV27" i="6"/>
  <c r="AV26" i="6"/>
  <c r="AV25" i="6"/>
  <c r="AV24" i="6"/>
  <c r="AV23" i="6"/>
  <c r="AV22" i="6"/>
  <c r="AV21" i="6"/>
  <c r="AV20" i="6"/>
  <c r="AV19" i="6"/>
  <c r="AV18" i="6"/>
  <c r="AV17" i="6"/>
  <c r="AV16" i="6"/>
  <c r="AV15" i="6"/>
  <c r="AV14" i="6"/>
  <c r="AV13" i="6"/>
  <c r="AV12" i="6"/>
  <c r="AV11" i="6"/>
  <c r="AV10" i="6"/>
  <c r="AV9" i="6"/>
  <c r="AV8" i="6"/>
  <c r="AV7" i="6"/>
  <c r="AV6" i="6"/>
  <c r="AQ45" i="6"/>
  <c r="AQ44" i="6"/>
  <c r="AQ43" i="6"/>
  <c r="AQ42" i="6"/>
  <c r="AQ41" i="6"/>
  <c r="AQ40" i="6"/>
  <c r="AQ39" i="6"/>
  <c r="AQ38" i="6"/>
  <c r="AQ37" i="6"/>
  <c r="AQ36" i="6"/>
  <c r="AQ35" i="6"/>
  <c r="AQ34" i="6"/>
  <c r="AQ33" i="6"/>
  <c r="AQ32" i="6"/>
  <c r="AQ31" i="6"/>
  <c r="AQ30" i="6"/>
  <c r="AQ29" i="6"/>
  <c r="AQ28" i="6"/>
  <c r="AQ27" i="6"/>
  <c r="AQ26" i="6"/>
  <c r="AQ25" i="6"/>
  <c r="AQ24" i="6"/>
  <c r="AQ23" i="6"/>
  <c r="AQ22" i="6"/>
  <c r="AQ21" i="6"/>
  <c r="AQ20" i="6"/>
  <c r="AQ19" i="6"/>
  <c r="AQ18" i="6"/>
  <c r="AQ17" i="6"/>
  <c r="AQ16" i="6"/>
  <c r="AQ15" i="6"/>
  <c r="AQ14" i="6"/>
  <c r="AQ13" i="6"/>
  <c r="AQ12" i="6"/>
  <c r="AQ11" i="6"/>
  <c r="AQ10" i="6"/>
  <c r="AQ9" i="6"/>
  <c r="AQ8" i="6"/>
  <c r="AQ7" i="6"/>
  <c r="AQ6" i="6"/>
  <c r="AL45" i="6"/>
  <c r="AL44" i="6"/>
  <c r="AL43" i="6"/>
  <c r="AL42" i="6"/>
  <c r="AL41" i="6"/>
  <c r="AL40" i="6"/>
  <c r="AL39" i="6"/>
  <c r="AL38" i="6"/>
  <c r="AL37" i="6"/>
  <c r="AL36" i="6"/>
  <c r="AL35" i="6"/>
  <c r="AL34" i="6"/>
  <c r="AL33" i="6"/>
  <c r="AL32" i="6"/>
  <c r="AL31" i="6"/>
  <c r="AL30" i="6"/>
  <c r="AL29" i="6"/>
  <c r="AL28" i="6"/>
  <c r="AL27" i="6"/>
  <c r="AL26" i="6"/>
  <c r="AL25" i="6"/>
  <c r="AL24" i="6"/>
  <c r="AL23" i="6"/>
  <c r="AL22" i="6"/>
  <c r="AL21" i="6"/>
  <c r="AL20" i="6"/>
  <c r="AL19" i="6"/>
  <c r="AL18" i="6"/>
  <c r="AL17" i="6"/>
  <c r="AL16" i="6"/>
  <c r="AL15" i="6"/>
  <c r="AL14" i="6"/>
  <c r="AL13" i="6"/>
  <c r="AL12" i="6"/>
  <c r="AL11" i="6"/>
  <c r="AL10" i="6"/>
  <c r="AL9" i="6"/>
  <c r="AL8" i="6"/>
  <c r="AL7" i="6"/>
  <c r="AL6" i="6"/>
  <c r="AD45" i="6"/>
  <c r="AD44" i="6"/>
  <c r="AD43" i="6"/>
  <c r="AD42" i="6"/>
  <c r="AD41" i="6"/>
  <c r="AD40" i="6"/>
  <c r="AD39" i="6"/>
  <c r="AD38" i="6"/>
  <c r="AD37" i="6"/>
  <c r="AD36" i="6"/>
  <c r="AD35" i="6"/>
  <c r="AD34" i="6"/>
  <c r="AD33" i="6"/>
  <c r="AD32" i="6"/>
  <c r="AD31" i="6"/>
  <c r="AD30" i="6"/>
  <c r="AD29" i="6"/>
  <c r="AD28" i="6"/>
  <c r="AD27" i="6"/>
  <c r="AD26" i="6"/>
  <c r="AD25" i="6"/>
  <c r="AD24" i="6"/>
  <c r="AD23" i="6"/>
  <c r="AD22" i="6"/>
  <c r="AD21" i="6"/>
  <c r="AD20" i="6"/>
  <c r="AD19" i="6"/>
  <c r="AD18" i="6"/>
  <c r="AD17" i="6"/>
  <c r="AD16" i="6"/>
  <c r="AD15" i="6"/>
  <c r="AD14" i="6"/>
  <c r="AD13" i="6"/>
  <c r="AD12" i="6"/>
  <c r="AD11" i="6"/>
  <c r="AD10" i="6"/>
  <c r="AD9" i="6"/>
  <c r="AD8" i="6"/>
  <c r="AD7" i="6"/>
  <c r="AD6" i="6"/>
  <c r="Z45" i="6"/>
  <c r="Z44" i="6"/>
  <c r="Z43" i="6"/>
  <c r="Z42" i="6"/>
  <c r="Z41" i="6"/>
  <c r="Z40" i="6"/>
  <c r="Z39" i="6"/>
  <c r="Z38" i="6"/>
  <c r="Z37" i="6"/>
  <c r="Z36" i="6"/>
  <c r="Z35" i="6"/>
  <c r="Z34" i="6"/>
  <c r="Z33" i="6"/>
  <c r="Z32" i="6"/>
  <c r="Z31" i="6"/>
  <c r="Z30" i="6"/>
  <c r="Z29" i="6"/>
  <c r="Z28" i="6"/>
  <c r="Z27" i="6"/>
  <c r="Z26" i="6"/>
  <c r="Z25" i="6"/>
  <c r="Z24" i="6"/>
  <c r="Z23" i="6"/>
  <c r="Z22" i="6"/>
  <c r="Z21" i="6"/>
  <c r="Z20" i="6"/>
  <c r="Z19" i="6"/>
  <c r="Z18" i="6"/>
  <c r="Z17" i="6"/>
  <c r="Z16" i="6"/>
  <c r="Z15" i="6"/>
  <c r="Z14" i="6"/>
  <c r="Z13" i="6"/>
  <c r="Z12" i="6"/>
  <c r="Z11" i="6"/>
  <c r="Z10" i="6"/>
  <c r="Z9" i="6"/>
  <c r="Z8" i="6"/>
  <c r="Z7" i="6"/>
  <c r="Z6" i="6"/>
  <c r="V45" i="6"/>
  <c r="V44" i="6"/>
  <c r="V43" i="6"/>
  <c r="V42" i="6"/>
  <c r="V41" i="6"/>
  <c r="V40" i="6"/>
  <c r="V39" i="6"/>
  <c r="V38" i="6"/>
  <c r="V37" i="6"/>
  <c r="V36" i="6"/>
  <c r="V35" i="6"/>
  <c r="V34" i="6"/>
  <c r="V33" i="6"/>
  <c r="V32" i="6"/>
  <c r="V31" i="6"/>
  <c r="V30" i="6"/>
  <c r="V29" i="6"/>
  <c r="V28" i="6"/>
  <c r="V27" i="6"/>
  <c r="V26" i="6"/>
  <c r="V25" i="6"/>
  <c r="V24" i="6"/>
  <c r="V23" i="6"/>
  <c r="V22" i="6"/>
  <c r="V21" i="6"/>
  <c r="V20" i="6"/>
  <c r="V19" i="6"/>
  <c r="V18" i="6"/>
  <c r="V17" i="6"/>
  <c r="V16" i="6"/>
  <c r="V15" i="6"/>
  <c r="V14" i="6"/>
  <c r="V13" i="6"/>
  <c r="V12" i="6"/>
  <c r="V11" i="6"/>
  <c r="V10" i="6"/>
  <c r="V9" i="6"/>
  <c r="V8" i="6"/>
  <c r="V7" i="6"/>
  <c r="V6" i="6"/>
  <c r="T45" i="6"/>
  <c r="T44" i="6"/>
  <c r="T43" i="6"/>
  <c r="T42" i="6"/>
  <c r="T41" i="6"/>
  <c r="T40" i="6"/>
  <c r="T39" i="6"/>
  <c r="T38" i="6"/>
  <c r="T37" i="6"/>
  <c r="T36" i="6"/>
  <c r="T35" i="6"/>
  <c r="T34" i="6"/>
  <c r="T33" i="6"/>
  <c r="T32" i="6"/>
  <c r="T31" i="6"/>
  <c r="T30" i="6"/>
  <c r="T29" i="6"/>
  <c r="T28" i="6"/>
  <c r="T27" i="6"/>
  <c r="T26" i="6"/>
  <c r="T25" i="6"/>
  <c r="T24" i="6"/>
  <c r="T23" i="6"/>
  <c r="T22" i="6"/>
  <c r="T21" i="6"/>
  <c r="T20" i="6"/>
  <c r="T19" i="6"/>
  <c r="T18" i="6"/>
  <c r="T17" i="6"/>
  <c r="T16" i="6"/>
  <c r="T15" i="6"/>
  <c r="T14" i="6"/>
  <c r="T13" i="6"/>
  <c r="T12" i="6"/>
  <c r="T11" i="6"/>
  <c r="T10" i="6"/>
  <c r="T9" i="6"/>
  <c r="T8" i="6"/>
  <c r="T7" i="6"/>
  <c r="T6" i="6"/>
  <c r="O45" i="6"/>
  <c r="O44" i="6"/>
  <c r="O43" i="6"/>
  <c r="O42" i="6"/>
  <c r="O41" i="6"/>
  <c r="O40" i="6"/>
  <c r="O39" i="6"/>
  <c r="O38" i="6"/>
  <c r="O37" i="6"/>
  <c r="O36" i="6"/>
  <c r="O35" i="6"/>
  <c r="O34" i="6"/>
  <c r="O33" i="6"/>
  <c r="O32" i="6"/>
  <c r="O31" i="6"/>
  <c r="O30" i="6"/>
  <c r="O29" i="6"/>
  <c r="O28" i="6"/>
  <c r="O27" i="6"/>
  <c r="O26" i="6"/>
  <c r="O25" i="6"/>
  <c r="O24" i="6"/>
  <c r="O23" i="6"/>
  <c r="O22" i="6"/>
  <c r="O21" i="6"/>
  <c r="O20" i="6"/>
  <c r="O19" i="6"/>
  <c r="O18" i="6"/>
  <c r="O17" i="6"/>
  <c r="O16" i="6"/>
  <c r="O15" i="6"/>
  <c r="O14" i="6"/>
  <c r="O13" i="6"/>
  <c r="O12" i="6"/>
  <c r="O11" i="6"/>
  <c r="O10" i="6"/>
  <c r="O9" i="6"/>
  <c r="O8" i="6"/>
  <c r="O7" i="6"/>
  <c r="O6" i="6"/>
  <c r="K45" i="6"/>
  <c r="K44" i="6"/>
  <c r="K43" i="6"/>
  <c r="K42" i="6"/>
  <c r="K41" i="6"/>
  <c r="K40" i="6"/>
  <c r="K39" i="6"/>
  <c r="K38" i="6"/>
  <c r="K37" i="6"/>
  <c r="K36" i="6"/>
  <c r="K35" i="6"/>
  <c r="K34" i="6"/>
  <c r="K33" i="6"/>
  <c r="K32" i="6"/>
  <c r="K31" i="6"/>
  <c r="K30" i="6"/>
  <c r="K29" i="6"/>
  <c r="K28" i="6"/>
  <c r="K27" i="6"/>
  <c r="K26" i="6"/>
  <c r="K25" i="6"/>
  <c r="K24" i="6"/>
  <c r="K23" i="6"/>
  <c r="K22" i="6"/>
  <c r="K21" i="6"/>
  <c r="K20" i="6"/>
  <c r="K19" i="6"/>
  <c r="K18" i="6"/>
  <c r="K17" i="6"/>
  <c r="K16" i="6"/>
  <c r="K15" i="6"/>
  <c r="K14" i="6"/>
  <c r="K13" i="6"/>
  <c r="K12" i="6"/>
  <c r="K11" i="6"/>
  <c r="K10" i="6"/>
  <c r="K9" i="6"/>
  <c r="K8" i="6"/>
  <c r="K7" i="6"/>
  <c r="K6" i="6"/>
  <c r="BA45" i="7"/>
  <c r="BA44" i="7"/>
  <c r="BA43" i="7"/>
  <c r="BA42" i="7"/>
  <c r="BA41" i="7"/>
  <c r="BA40" i="7"/>
  <c r="BA39" i="7"/>
  <c r="BA38" i="7"/>
  <c r="BA37" i="7"/>
  <c r="BA36" i="7"/>
  <c r="BA35" i="7"/>
  <c r="BA34" i="7"/>
  <c r="BA33" i="7"/>
  <c r="BA32" i="7"/>
  <c r="BA31" i="7"/>
  <c r="BA30" i="7"/>
  <c r="BA29" i="7"/>
  <c r="BA28" i="7"/>
  <c r="BA27" i="7"/>
  <c r="BA26" i="7"/>
  <c r="BA25" i="7"/>
  <c r="BA24" i="7"/>
  <c r="BA23" i="7"/>
  <c r="BA22" i="7"/>
  <c r="BA21" i="7"/>
  <c r="BA20" i="7"/>
  <c r="BA19" i="7"/>
  <c r="BA18" i="7"/>
  <c r="BA17" i="7"/>
  <c r="BA16" i="7"/>
  <c r="BA15" i="7"/>
  <c r="BA14" i="7"/>
  <c r="BA13" i="7"/>
  <c r="BA12" i="7"/>
  <c r="BA11" i="7"/>
  <c r="BA10" i="7"/>
  <c r="BA9" i="7"/>
  <c r="BA8" i="7"/>
  <c r="BA7" i="7"/>
  <c r="BA6" i="7"/>
  <c r="AV45" i="7"/>
  <c r="AV44" i="7"/>
  <c r="AV43" i="7"/>
  <c r="AV42" i="7"/>
  <c r="AV41" i="7"/>
  <c r="AV40" i="7"/>
  <c r="AV39" i="7"/>
  <c r="AV38" i="7"/>
  <c r="AV37" i="7"/>
  <c r="AV36" i="7"/>
  <c r="AV35" i="7"/>
  <c r="AV34" i="7"/>
  <c r="AV33" i="7"/>
  <c r="AV32" i="7"/>
  <c r="AV31" i="7"/>
  <c r="AV30" i="7"/>
  <c r="AV29" i="7"/>
  <c r="AV28" i="7"/>
  <c r="AV27" i="7"/>
  <c r="AV26" i="7"/>
  <c r="AV25" i="7"/>
  <c r="AV24" i="7"/>
  <c r="AV23" i="7"/>
  <c r="AV22" i="7"/>
  <c r="AV21" i="7"/>
  <c r="AV20" i="7"/>
  <c r="AV19" i="7"/>
  <c r="AV18" i="7"/>
  <c r="AV17" i="7"/>
  <c r="AV16" i="7"/>
  <c r="AV15" i="7"/>
  <c r="AV14" i="7"/>
  <c r="AV13" i="7"/>
  <c r="AV12" i="7"/>
  <c r="AV11" i="7"/>
  <c r="AV10" i="7"/>
  <c r="AV9" i="7"/>
  <c r="AV8" i="7"/>
  <c r="AV7" i="7"/>
  <c r="AV6" i="7"/>
  <c r="AQ45" i="7"/>
  <c r="AQ44" i="7"/>
  <c r="AQ43" i="7"/>
  <c r="AQ42" i="7"/>
  <c r="AQ41" i="7"/>
  <c r="AQ40" i="7"/>
  <c r="AQ39" i="7"/>
  <c r="AQ38" i="7"/>
  <c r="AQ37" i="7"/>
  <c r="AQ36" i="7"/>
  <c r="AQ35" i="7"/>
  <c r="AQ34" i="7"/>
  <c r="AQ33" i="7"/>
  <c r="AQ32" i="7"/>
  <c r="AQ31" i="7"/>
  <c r="AQ30" i="7"/>
  <c r="AQ29" i="7"/>
  <c r="AQ28" i="7"/>
  <c r="AQ27" i="7"/>
  <c r="AQ26" i="7"/>
  <c r="AQ25" i="7"/>
  <c r="AQ24" i="7"/>
  <c r="AQ23" i="7"/>
  <c r="AQ22" i="7"/>
  <c r="AQ21" i="7"/>
  <c r="AQ20" i="7"/>
  <c r="AQ19" i="7"/>
  <c r="AQ18" i="7"/>
  <c r="AQ17" i="7"/>
  <c r="AQ16" i="7"/>
  <c r="AQ15" i="7"/>
  <c r="AQ14" i="7"/>
  <c r="AQ13" i="7"/>
  <c r="AQ12" i="7"/>
  <c r="AQ11" i="7"/>
  <c r="AQ10" i="7"/>
  <c r="AQ9" i="7"/>
  <c r="AQ8" i="7"/>
  <c r="AQ7" i="7"/>
  <c r="AQ6" i="7"/>
  <c r="AL45" i="7"/>
  <c r="AL44" i="7"/>
  <c r="AL43" i="7"/>
  <c r="AL42" i="7"/>
  <c r="AL41" i="7"/>
  <c r="AL40" i="7"/>
  <c r="AL39" i="7"/>
  <c r="AL38" i="7"/>
  <c r="AL37" i="7"/>
  <c r="AL36" i="7"/>
  <c r="AL35" i="7"/>
  <c r="AL34" i="7"/>
  <c r="AL33" i="7"/>
  <c r="AL32" i="7"/>
  <c r="AL31" i="7"/>
  <c r="AL30" i="7"/>
  <c r="AL29" i="7"/>
  <c r="AL28" i="7"/>
  <c r="AL27" i="7"/>
  <c r="AL26" i="7"/>
  <c r="AL25" i="7"/>
  <c r="AL24" i="7"/>
  <c r="AL23" i="7"/>
  <c r="AL22" i="7"/>
  <c r="AL21" i="7"/>
  <c r="AL20" i="7"/>
  <c r="AL19" i="7"/>
  <c r="AL18" i="7"/>
  <c r="AL17" i="7"/>
  <c r="AL16" i="7"/>
  <c r="AL15" i="7"/>
  <c r="AL14" i="7"/>
  <c r="AL13" i="7"/>
  <c r="AL12" i="7"/>
  <c r="AL11" i="7"/>
  <c r="AL10" i="7"/>
  <c r="AL9" i="7"/>
  <c r="AL8" i="7"/>
  <c r="AL7" i="7"/>
  <c r="AL6" i="7"/>
  <c r="AD45" i="7"/>
  <c r="AD44" i="7"/>
  <c r="AD43" i="7"/>
  <c r="AD42" i="7"/>
  <c r="AD41" i="7"/>
  <c r="AD40" i="7"/>
  <c r="AD39" i="7"/>
  <c r="AD38" i="7"/>
  <c r="AD37" i="7"/>
  <c r="AD36" i="7"/>
  <c r="AD35" i="7"/>
  <c r="AD34" i="7"/>
  <c r="AD33" i="7"/>
  <c r="AD32" i="7"/>
  <c r="AD31" i="7"/>
  <c r="AD30" i="7"/>
  <c r="AD29" i="7"/>
  <c r="AD28" i="7"/>
  <c r="AD27" i="7"/>
  <c r="AD26" i="7"/>
  <c r="AD25" i="7"/>
  <c r="AD24" i="7"/>
  <c r="AD23" i="7"/>
  <c r="AD22" i="7"/>
  <c r="AD21" i="7"/>
  <c r="AD20" i="7"/>
  <c r="AD19" i="7"/>
  <c r="AD18" i="7"/>
  <c r="AD17" i="7"/>
  <c r="AD16" i="7"/>
  <c r="AD15" i="7"/>
  <c r="AD14" i="7"/>
  <c r="AD13" i="7"/>
  <c r="AD12" i="7"/>
  <c r="AD11" i="7"/>
  <c r="AD10" i="7"/>
  <c r="AD9" i="7"/>
  <c r="AD8" i="7"/>
  <c r="AD7" i="7"/>
  <c r="AD6" i="7"/>
  <c r="Z45" i="7"/>
  <c r="Z44" i="7"/>
  <c r="Z43" i="7"/>
  <c r="Z42" i="7"/>
  <c r="Z41" i="7"/>
  <c r="Z40" i="7"/>
  <c r="Z39" i="7"/>
  <c r="Z38" i="7"/>
  <c r="Z37" i="7"/>
  <c r="Z36" i="7"/>
  <c r="Z35" i="7"/>
  <c r="Z34" i="7"/>
  <c r="Z33" i="7"/>
  <c r="Z32" i="7"/>
  <c r="Z31" i="7"/>
  <c r="Z30" i="7"/>
  <c r="Z29" i="7"/>
  <c r="Z28" i="7"/>
  <c r="Z27" i="7"/>
  <c r="Z26" i="7"/>
  <c r="Z25" i="7"/>
  <c r="Z24" i="7"/>
  <c r="Z23" i="7"/>
  <c r="Z22" i="7"/>
  <c r="Z21" i="7"/>
  <c r="Z20" i="7"/>
  <c r="Z19" i="7"/>
  <c r="Z18" i="7"/>
  <c r="Z17" i="7"/>
  <c r="Z16" i="7"/>
  <c r="Z15" i="7"/>
  <c r="Z14" i="7"/>
  <c r="Z13" i="7"/>
  <c r="Z12" i="7"/>
  <c r="Z11" i="7"/>
  <c r="Z10" i="7"/>
  <c r="Z9" i="7"/>
  <c r="Z8" i="7"/>
  <c r="Z7" i="7"/>
  <c r="Z6" i="7"/>
  <c r="V45" i="7"/>
  <c r="V44" i="7"/>
  <c r="V43" i="7"/>
  <c r="V42" i="7"/>
  <c r="V41" i="7"/>
  <c r="V40" i="7"/>
  <c r="V39" i="7"/>
  <c r="V38" i="7"/>
  <c r="V37" i="7"/>
  <c r="V36" i="7"/>
  <c r="V35" i="7"/>
  <c r="V34" i="7"/>
  <c r="V33" i="7"/>
  <c r="V32" i="7"/>
  <c r="V31" i="7"/>
  <c r="V30" i="7"/>
  <c r="V29" i="7"/>
  <c r="V28" i="7"/>
  <c r="V27" i="7"/>
  <c r="V26" i="7"/>
  <c r="V25" i="7"/>
  <c r="V24" i="7"/>
  <c r="V23" i="7"/>
  <c r="V22" i="7"/>
  <c r="V21" i="7"/>
  <c r="V20" i="7"/>
  <c r="V19" i="7"/>
  <c r="V18" i="7"/>
  <c r="V17" i="7"/>
  <c r="V16" i="7"/>
  <c r="V15" i="7"/>
  <c r="V14" i="7"/>
  <c r="V13" i="7"/>
  <c r="V12" i="7"/>
  <c r="V11" i="7"/>
  <c r="V10" i="7"/>
  <c r="V9" i="7"/>
  <c r="V8" i="7"/>
  <c r="V7" i="7"/>
  <c r="V6" i="7"/>
  <c r="T45" i="7"/>
  <c r="T44" i="7"/>
  <c r="T43" i="7"/>
  <c r="T42" i="7"/>
  <c r="T41" i="7"/>
  <c r="T40" i="7"/>
  <c r="T39" i="7"/>
  <c r="T38" i="7"/>
  <c r="T37" i="7"/>
  <c r="T36" i="7"/>
  <c r="T35" i="7"/>
  <c r="T34" i="7"/>
  <c r="T33" i="7"/>
  <c r="T32" i="7"/>
  <c r="T31" i="7"/>
  <c r="T30" i="7"/>
  <c r="T29" i="7"/>
  <c r="T28" i="7"/>
  <c r="T27" i="7"/>
  <c r="T26" i="7"/>
  <c r="T25" i="7"/>
  <c r="T24" i="7"/>
  <c r="T23" i="7"/>
  <c r="T22" i="7"/>
  <c r="T21" i="7"/>
  <c r="T20" i="7"/>
  <c r="T19" i="7"/>
  <c r="T18" i="7"/>
  <c r="T17" i="7"/>
  <c r="T16" i="7"/>
  <c r="T15" i="7"/>
  <c r="T14" i="7"/>
  <c r="T13" i="7"/>
  <c r="T12" i="7"/>
  <c r="T11" i="7"/>
  <c r="T10" i="7"/>
  <c r="T9" i="7"/>
  <c r="T8" i="7"/>
  <c r="T7" i="7"/>
  <c r="T6" i="7"/>
  <c r="O45" i="7"/>
  <c r="O44" i="7"/>
  <c r="O43" i="7"/>
  <c r="O42" i="7"/>
  <c r="O41" i="7"/>
  <c r="O40" i="7"/>
  <c r="O39" i="7"/>
  <c r="O38" i="7"/>
  <c r="O37" i="7"/>
  <c r="O36" i="7"/>
  <c r="O35" i="7"/>
  <c r="O34" i="7"/>
  <c r="O33" i="7"/>
  <c r="O32" i="7"/>
  <c r="O31" i="7"/>
  <c r="O30" i="7"/>
  <c r="O29" i="7"/>
  <c r="O28" i="7"/>
  <c r="O27" i="7"/>
  <c r="O26" i="7"/>
  <c r="O25" i="7"/>
  <c r="O24" i="7"/>
  <c r="O23" i="7"/>
  <c r="O22" i="7"/>
  <c r="O21" i="7"/>
  <c r="O20" i="7"/>
  <c r="O19" i="7"/>
  <c r="O18" i="7"/>
  <c r="O17" i="7"/>
  <c r="O16" i="7"/>
  <c r="O15" i="7"/>
  <c r="O14" i="7"/>
  <c r="O13" i="7"/>
  <c r="O12" i="7"/>
  <c r="O11" i="7"/>
  <c r="O10" i="7"/>
  <c r="O9" i="7"/>
  <c r="O8" i="7"/>
  <c r="O7" i="7"/>
  <c r="O6" i="7"/>
  <c r="K45" i="7"/>
  <c r="K44" i="7"/>
  <c r="K43" i="7"/>
  <c r="K42" i="7"/>
  <c r="K41" i="7"/>
  <c r="K40" i="7"/>
  <c r="K39" i="7"/>
  <c r="K38" i="7"/>
  <c r="K37" i="7"/>
  <c r="K36" i="7"/>
  <c r="K35" i="7"/>
  <c r="K34" i="7"/>
  <c r="K33" i="7"/>
  <c r="K32" i="7"/>
  <c r="K31" i="7"/>
  <c r="K30" i="7"/>
  <c r="K29" i="7"/>
  <c r="K28" i="7"/>
  <c r="K27" i="7"/>
  <c r="K26" i="7"/>
  <c r="K25" i="7"/>
  <c r="K24" i="7"/>
  <c r="K23" i="7"/>
  <c r="K22" i="7"/>
  <c r="K21" i="7"/>
  <c r="K20" i="7"/>
  <c r="K19" i="7"/>
  <c r="K18" i="7"/>
  <c r="K17" i="7"/>
  <c r="K16" i="7"/>
  <c r="K15" i="7"/>
  <c r="K14" i="7"/>
  <c r="K13" i="7"/>
  <c r="K12" i="7"/>
  <c r="K11" i="7"/>
  <c r="K10" i="7"/>
  <c r="K9" i="7"/>
  <c r="K8" i="7"/>
  <c r="K7" i="7"/>
  <c r="K6" i="7"/>
  <c r="F35" i="8"/>
  <c r="E35" i="8"/>
  <c r="D35" i="8"/>
  <c r="C35" i="8"/>
  <c r="B35" i="8"/>
  <c r="G33" i="8"/>
  <c r="G32" i="8"/>
  <c r="G31" i="8"/>
  <c r="G30" i="8"/>
  <c r="G29" i="8"/>
  <c r="G28" i="8"/>
  <c r="G27" i="8"/>
  <c r="G26" i="8"/>
  <c r="G25" i="8"/>
  <c r="F20" i="8"/>
  <c r="E20" i="8"/>
  <c r="D20" i="8"/>
  <c r="C20" i="8"/>
  <c r="B20" i="8"/>
  <c r="G18" i="8"/>
  <c r="G17" i="8"/>
  <c r="G16" i="8"/>
  <c r="G15" i="8"/>
  <c r="G14" i="8"/>
  <c r="G13" i="8"/>
  <c r="G12" i="8"/>
  <c r="G11" i="8"/>
  <c r="G10" i="8"/>
  <c r="G20" i="8" s="1"/>
  <c r="E5" i="3"/>
  <c r="D5" i="3"/>
  <c r="G35" i="8" l="1"/>
</calcChain>
</file>

<file path=xl/sharedStrings.xml><?xml version="1.0" encoding="utf-8"?>
<sst xmlns="http://schemas.openxmlformats.org/spreadsheetml/2006/main" count="4106" uniqueCount="593">
  <si>
    <t>Unit : ton</t>
  </si>
  <si>
    <t>단위 : 톤</t>
  </si>
  <si>
    <t>합  계</t>
  </si>
  <si>
    <t>양                                      곡</t>
  </si>
  <si>
    <t>비                    료</t>
  </si>
  <si>
    <t>석          탄</t>
  </si>
  <si>
    <t>광      석     Ore</t>
  </si>
  <si>
    <t>유      류     Oil</t>
  </si>
  <si>
    <t>건                    설</t>
  </si>
  <si>
    <t>Other</t>
  </si>
  <si>
    <t>잡                    화</t>
  </si>
  <si>
    <t>MIscellaneous</t>
  </si>
  <si>
    <t>컨테이너</t>
  </si>
  <si>
    <t>사      업      용       K.R</t>
  </si>
  <si>
    <t>벼</t>
  </si>
  <si>
    <t>쌀</t>
  </si>
  <si>
    <t>보  리</t>
  </si>
  <si>
    <t>소맥분</t>
  </si>
  <si>
    <t>잡  곡</t>
  </si>
  <si>
    <t>수입양곡</t>
  </si>
  <si>
    <t>계</t>
  </si>
  <si>
    <t>시멘트</t>
  </si>
  <si>
    <t>벌  크</t>
  </si>
  <si>
    <t>크링카</t>
  </si>
  <si>
    <t>수  출</t>
  </si>
  <si>
    <t>수  입</t>
  </si>
  <si>
    <t>화학비료</t>
  </si>
  <si>
    <t>석비및기타</t>
  </si>
  <si>
    <t>수    입</t>
  </si>
  <si>
    <t>국    내</t>
  </si>
  <si>
    <t>수    출</t>
  </si>
  <si>
    <t>휘  발  유</t>
  </si>
  <si>
    <t>방카씨유</t>
  </si>
  <si>
    <t>기타석유류</t>
  </si>
  <si>
    <t>1무연탄</t>
  </si>
  <si>
    <t>1유류</t>
  </si>
  <si>
    <t>1장비</t>
  </si>
  <si>
    <t>1기타</t>
  </si>
  <si>
    <t>8유류</t>
  </si>
  <si>
    <t>8장비</t>
  </si>
  <si>
    <t>8기타</t>
  </si>
  <si>
    <t>원    목</t>
  </si>
  <si>
    <t>갱    목</t>
  </si>
  <si>
    <t>목재기타</t>
  </si>
  <si>
    <t>야채과일류</t>
  </si>
  <si>
    <t>담배류</t>
  </si>
  <si>
    <t>짚제품</t>
  </si>
  <si>
    <t>소금</t>
  </si>
  <si>
    <t>어개ㆍ해조류</t>
  </si>
  <si>
    <t>직물류</t>
  </si>
  <si>
    <t>석회류</t>
  </si>
  <si>
    <t>벽돌및기와</t>
  </si>
  <si>
    <t>철재류</t>
  </si>
  <si>
    <t>금속류</t>
  </si>
  <si>
    <t>기계류</t>
  </si>
  <si>
    <t>자동차류</t>
  </si>
  <si>
    <t>동물</t>
  </si>
  <si>
    <t>기타</t>
  </si>
  <si>
    <t>수출기타</t>
  </si>
  <si>
    <t>수입기타</t>
  </si>
  <si>
    <t>소구혼재</t>
  </si>
  <si>
    <t>유   류</t>
  </si>
  <si>
    <t>석   탄</t>
  </si>
  <si>
    <t>침   목</t>
  </si>
  <si>
    <t>자   갈</t>
  </si>
  <si>
    <t>기   타</t>
  </si>
  <si>
    <t>1 9 9 6</t>
  </si>
  <si>
    <t>-</t>
  </si>
  <si>
    <t>1 9 9 7</t>
  </si>
  <si>
    <t>1 9 9 8</t>
  </si>
  <si>
    <t>1 9 9 9</t>
  </si>
  <si>
    <t>2 0 0 0</t>
  </si>
  <si>
    <t>2 0 0 1</t>
  </si>
  <si>
    <t>2 0 0 2</t>
  </si>
  <si>
    <t>2 0 0 3</t>
  </si>
  <si>
    <t>2 0 0 4</t>
  </si>
  <si>
    <t>2 0 0 5</t>
  </si>
  <si>
    <t>2 0 0 6</t>
  </si>
  <si>
    <t>2 0 0 7</t>
  </si>
  <si>
    <t>2 0 0 8</t>
  </si>
  <si>
    <t>2 0 0 9</t>
  </si>
  <si>
    <t>2 0 1 0</t>
  </si>
  <si>
    <t>2 0 1 1</t>
  </si>
  <si>
    <t>2 0 1 2</t>
  </si>
  <si>
    <t>2 0 1 3</t>
  </si>
  <si>
    <t>2 0 1 4</t>
  </si>
  <si>
    <t>컨테이너 Container</t>
  </si>
  <si>
    <t>시멘트          Cement</t>
  </si>
  <si>
    <t>석          탄       Coal</t>
  </si>
  <si>
    <t>철     강   Steel</t>
  </si>
  <si>
    <t>일반기타  Other</t>
  </si>
  <si>
    <t>건설 Other</t>
  </si>
  <si>
    <t>순수사업용 Business</t>
  </si>
  <si>
    <t>위수탁사업용 Consignment</t>
  </si>
  <si>
    <t>일반</t>
  </si>
  <si>
    <t>중량</t>
  </si>
  <si>
    <t>석탄류</t>
  </si>
  <si>
    <t>광재</t>
  </si>
  <si>
    <t>기타중량품</t>
  </si>
  <si>
    <t>페로니켈</t>
  </si>
  <si>
    <t>JR컨테이너</t>
  </si>
  <si>
    <t>택배컨테이너</t>
  </si>
  <si>
    <t>포  대</t>
  </si>
  <si>
    <t>발전용무연탄</t>
  </si>
  <si>
    <t>민수용무연탄</t>
  </si>
  <si>
    <t>발전용유연탄</t>
  </si>
  <si>
    <t>시멘트용유연탄</t>
  </si>
  <si>
    <t>경석</t>
  </si>
  <si>
    <t>방카C유</t>
  </si>
  <si>
    <t>경유</t>
  </si>
  <si>
    <t>등유</t>
  </si>
  <si>
    <t>JP8제트유</t>
  </si>
  <si>
    <t>휘발유</t>
  </si>
  <si>
    <t>유류기타</t>
  </si>
  <si>
    <t>석회석</t>
  </si>
  <si>
    <t>백운석</t>
  </si>
  <si>
    <t>철광석</t>
  </si>
  <si>
    <t>냉연</t>
  </si>
  <si>
    <t>열연</t>
  </si>
  <si>
    <t>기타철재</t>
  </si>
  <si>
    <t>종이</t>
  </si>
  <si>
    <t>황산</t>
  </si>
  <si>
    <t>프로필렌</t>
  </si>
  <si>
    <t>비료</t>
  </si>
  <si>
    <t>석고</t>
  </si>
  <si>
    <t>자동차</t>
  </si>
  <si>
    <t>갑종철도차량</t>
  </si>
  <si>
    <t>일반기타</t>
  </si>
  <si>
    <t>건설1</t>
  </si>
  <si>
    <t>건설8</t>
  </si>
  <si>
    <t>유류</t>
  </si>
  <si>
    <t>사업갑종철도차량</t>
  </si>
  <si>
    <t>사업차량부품</t>
  </si>
  <si>
    <t>사업자갈</t>
  </si>
  <si>
    <t>사업레일</t>
  </si>
  <si>
    <t>사업침목</t>
  </si>
  <si>
    <t>사업기타</t>
  </si>
  <si>
    <t>위수탁사업용자갈</t>
  </si>
  <si>
    <t>위수탁사업용레일</t>
  </si>
  <si>
    <t>위수탁사업용침목</t>
  </si>
  <si>
    <t>위수탁사업용기타</t>
  </si>
  <si>
    <t>2 0 1 5</t>
  </si>
  <si>
    <t>2 0 1 6</t>
  </si>
  <si>
    <t>단위 : 톤-키로</t>
  </si>
  <si>
    <t>합   계</t>
  </si>
  <si>
    <t>양                      곡</t>
  </si>
  <si>
    <t>석       탄</t>
  </si>
  <si>
    <t>광</t>
  </si>
  <si>
    <t>석                               Ore</t>
  </si>
  <si>
    <t>유              류     Oil</t>
  </si>
  <si>
    <t>유   류  Oil</t>
  </si>
  <si>
    <t>건                       설</t>
  </si>
  <si>
    <t>잡                      화</t>
  </si>
  <si>
    <t>잡                            화</t>
  </si>
  <si>
    <t>잡                  화</t>
  </si>
  <si>
    <t>컨  테  이  너</t>
  </si>
  <si>
    <t>사          업          용             K.R</t>
  </si>
  <si>
    <t>보   리</t>
  </si>
  <si>
    <t>잡   곡</t>
  </si>
  <si>
    <t>수   입</t>
  </si>
  <si>
    <t>벌   크</t>
  </si>
  <si>
    <t>크  링  카</t>
  </si>
  <si>
    <t>수   출</t>
  </si>
  <si>
    <t>석비 및 기타</t>
  </si>
  <si>
    <t>국   내</t>
  </si>
  <si>
    <t>1 무 연 탄</t>
  </si>
  <si>
    <t>1 유 류</t>
  </si>
  <si>
    <t>1 장 비</t>
  </si>
  <si>
    <t>1 기 타</t>
  </si>
  <si>
    <t>8 유 류</t>
  </si>
  <si>
    <t>8 장 비</t>
  </si>
  <si>
    <t>8 기 타</t>
  </si>
  <si>
    <t>원   목</t>
  </si>
  <si>
    <t>갱   목</t>
  </si>
  <si>
    <t>목재 기타</t>
  </si>
  <si>
    <t>소   금</t>
  </si>
  <si>
    <t>석  회  류</t>
  </si>
  <si>
    <t>철  재  류</t>
  </si>
  <si>
    <t>금  속  류</t>
  </si>
  <si>
    <t>기  계  류</t>
  </si>
  <si>
    <t>동   물</t>
  </si>
  <si>
    <t>기점역</t>
  </si>
  <si>
    <t>종점역</t>
  </si>
  <si>
    <t>품목명</t>
  </si>
  <si>
    <t>수송톤</t>
  </si>
  <si>
    <t>수송톤km</t>
  </si>
  <si>
    <t>의왕</t>
  </si>
  <si>
    <t>서울</t>
  </si>
  <si>
    <t>평택</t>
  </si>
  <si>
    <t>건설</t>
  </si>
  <si>
    <t>신탄진</t>
  </si>
  <si>
    <t>사업용</t>
  </si>
  <si>
    <t>대전조</t>
  </si>
  <si>
    <t>동대구</t>
  </si>
  <si>
    <t>제천조</t>
  </si>
  <si>
    <t>일로</t>
  </si>
  <si>
    <t>오송</t>
  </si>
  <si>
    <t>수색</t>
  </si>
  <si>
    <t>청량리</t>
  </si>
  <si>
    <t>오봉</t>
  </si>
  <si>
    <t>태금</t>
  </si>
  <si>
    <t>철강</t>
  </si>
  <si>
    <t>범일</t>
  </si>
  <si>
    <t>송정</t>
  </si>
  <si>
    <t>괴동</t>
  </si>
  <si>
    <t>가야</t>
  </si>
  <si>
    <t>왜관</t>
  </si>
  <si>
    <t>동두천</t>
  </si>
  <si>
    <t>우암</t>
  </si>
  <si>
    <t>성환</t>
  </si>
  <si>
    <t>진해</t>
  </si>
  <si>
    <t>두정</t>
  </si>
  <si>
    <t>부산진</t>
  </si>
  <si>
    <t>북철송</t>
  </si>
  <si>
    <t>천안</t>
  </si>
  <si>
    <t>황등</t>
  </si>
  <si>
    <t>익산</t>
  </si>
  <si>
    <t>신례원</t>
  </si>
  <si>
    <t>소정리</t>
  </si>
  <si>
    <t>남철송</t>
  </si>
  <si>
    <t>전의</t>
  </si>
  <si>
    <t>서대전</t>
  </si>
  <si>
    <t>조치원</t>
  </si>
  <si>
    <t>부강</t>
  </si>
  <si>
    <t>원주</t>
  </si>
  <si>
    <t>김제</t>
  </si>
  <si>
    <t>장성</t>
  </si>
  <si>
    <t>오류동</t>
  </si>
  <si>
    <t>부평</t>
  </si>
  <si>
    <t>의정부</t>
  </si>
  <si>
    <t>덕정</t>
  </si>
  <si>
    <t>퇴계원</t>
  </si>
  <si>
    <t>김유정</t>
  </si>
  <si>
    <t>덕산</t>
  </si>
  <si>
    <t>금천구</t>
  </si>
  <si>
    <t>김천</t>
  </si>
  <si>
    <t>가천</t>
  </si>
  <si>
    <t>영주</t>
  </si>
  <si>
    <t>안동</t>
  </si>
  <si>
    <t>탑리</t>
  </si>
  <si>
    <t>하남</t>
  </si>
  <si>
    <t>목포</t>
  </si>
  <si>
    <t>증평</t>
  </si>
  <si>
    <t>인천</t>
  </si>
  <si>
    <t>서빙고</t>
  </si>
  <si>
    <t>광운대</t>
  </si>
  <si>
    <t>점촌</t>
  </si>
  <si>
    <t>광주</t>
  </si>
  <si>
    <t>예미</t>
  </si>
  <si>
    <t>태백</t>
  </si>
  <si>
    <t>묵호항</t>
  </si>
  <si>
    <t>태화강</t>
  </si>
  <si>
    <t>부산항</t>
  </si>
  <si>
    <t>제천</t>
  </si>
  <si>
    <t>강경</t>
  </si>
  <si>
    <t>순천</t>
  </si>
  <si>
    <t>엑스포</t>
  </si>
  <si>
    <t>동해</t>
  </si>
  <si>
    <t>경주</t>
  </si>
  <si>
    <t>마산</t>
  </si>
  <si>
    <t>옥천</t>
  </si>
  <si>
    <t>심천</t>
  </si>
  <si>
    <t>매포</t>
  </si>
  <si>
    <t>회덕</t>
  </si>
  <si>
    <t>대전</t>
  </si>
  <si>
    <t>이원</t>
  </si>
  <si>
    <t>영동</t>
  </si>
  <si>
    <t>청도</t>
  </si>
  <si>
    <t>흑석리</t>
  </si>
  <si>
    <t>연산</t>
  </si>
  <si>
    <t>논산</t>
  </si>
  <si>
    <t>청주</t>
  </si>
  <si>
    <t>오근장</t>
  </si>
  <si>
    <t>도안</t>
  </si>
  <si>
    <t>음성</t>
  </si>
  <si>
    <t>진주</t>
  </si>
  <si>
    <t>영천</t>
  </si>
  <si>
    <t>약목</t>
  </si>
  <si>
    <t>광명</t>
  </si>
  <si>
    <t>홍성</t>
  </si>
  <si>
    <t>구포</t>
  </si>
  <si>
    <t>삼랑진</t>
  </si>
  <si>
    <t>경산</t>
  </si>
  <si>
    <t>간치</t>
  </si>
  <si>
    <t>신창원</t>
  </si>
  <si>
    <t>신녕</t>
  </si>
  <si>
    <t>상동</t>
  </si>
  <si>
    <t>밀양</t>
  </si>
  <si>
    <t>문수</t>
  </si>
  <si>
    <t>삽교</t>
  </si>
  <si>
    <t>부강화</t>
  </si>
  <si>
    <t>석포</t>
  </si>
  <si>
    <t>안인</t>
  </si>
  <si>
    <t>용문</t>
  </si>
  <si>
    <t>지평</t>
  </si>
  <si>
    <t>국수</t>
  </si>
  <si>
    <t>양평</t>
  </si>
  <si>
    <t>문산</t>
  </si>
  <si>
    <t>연천</t>
  </si>
  <si>
    <t>만종</t>
  </si>
  <si>
    <t>도담</t>
  </si>
  <si>
    <t>예천</t>
  </si>
  <si>
    <t>옥계</t>
  </si>
  <si>
    <t>장생포</t>
  </si>
  <si>
    <t>입석리</t>
  </si>
  <si>
    <t>고명</t>
  </si>
  <si>
    <t>단성</t>
  </si>
  <si>
    <t>운산</t>
  </si>
  <si>
    <t>달천</t>
  </si>
  <si>
    <t>충주</t>
  </si>
  <si>
    <t>목행</t>
  </si>
  <si>
    <t>삼탄</t>
  </si>
  <si>
    <t>상주</t>
  </si>
  <si>
    <t>광석</t>
  </si>
  <si>
    <t>춘양</t>
  </si>
  <si>
    <t>쌍룡</t>
  </si>
  <si>
    <t>영월</t>
  </si>
  <si>
    <t>삼곡</t>
  </si>
  <si>
    <t>신동</t>
  </si>
  <si>
    <t>한림정</t>
  </si>
  <si>
    <t>무릉</t>
  </si>
  <si>
    <t>북전주</t>
  </si>
  <si>
    <t>부산</t>
  </si>
  <si>
    <t>정읍</t>
  </si>
  <si>
    <t>노령</t>
  </si>
  <si>
    <t>신태인</t>
  </si>
  <si>
    <t>임실</t>
  </si>
  <si>
    <t>광주송</t>
  </si>
  <si>
    <t>나주</t>
  </si>
  <si>
    <t>서동탄</t>
  </si>
  <si>
    <t>동익산</t>
  </si>
  <si>
    <t>신광양</t>
  </si>
  <si>
    <t>동산</t>
  </si>
  <si>
    <t>곡성</t>
  </si>
  <si>
    <t>구례구</t>
  </si>
  <si>
    <t>덕양</t>
  </si>
  <si>
    <t>광양</t>
  </si>
  <si>
    <t>벌교</t>
  </si>
  <si>
    <t>보성</t>
  </si>
  <si>
    <t>능주</t>
  </si>
  <si>
    <t>석탄</t>
  </si>
  <si>
    <t>대불</t>
  </si>
  <si>
    <t>남포</t>
  </si>
  <si>
    <t>신성</t>
  </si>
  <si>
    <t>광천</t>
  </si>
  <si>
    <t>웅천</t>
  </si>
  <si>
    <t>장항</t>
  </si>
  <si>
    <t>남원</t>
  </si>
  <si>
    <t>군산</t>
  </si>
  <si>
    <t>화전</t>
  </si>
  <si>
    <t>도봉산</t>
  </si>
  <si>
    <t>적량</t>
  </si>
  <si>
    <t>흥국사</t>
  </si>
  <si>
    <t>관촌</t>
  </si>
  <si>
    <t>온산</t>
  </si>
  <si>
    <t>철암</t>
  </si>
  <si>
    <t>석항</t>
  </si>
  <si>
    <t>효천</t>
  </si>
  <si>
    <t>동백산</t>
  </si>
  <si>
    <t>도계</t>
  </si>
  <si>
    <t>초성리</t>
  </si>
  <si>
    <t>선평</t>
  </si>
  <si>
    <t>신기</t>
  </si>
  <si>
    <t>정선</t>
  </si>
  <si>
    <t>민둥산</t>
  </si>
  <si>
    <t>삼척</t>
  </si>
  <si>
    <t>수원</t>
  </si>
  <si>
    <t>덕소</t>
  </si>
  <si>
    <t>팔당</t>
  </si>
  <si>
    <t>주평</t>
  </si>
  <si>
    <t>삼화</t>
  </si>
  <si>
    <t>물금</t>
  </si>
  <si>
    <t>남창</t>
  </si>
  <si>
    <t>동량</t>
  </si>
  <si>
    <t>개포</t>
  </si>
  <si>
    <t>울산항</t>
  </si>
  <si>
    <t>주덕</t>
  </si>
  <si>
    <t>서광주</t>
  </si>
  <si>
    <t>병점</t>
  </si>
  <si>
    <t>창원</t>
  </si>
  <si>
    <t>백양사</t>
  </si>
  <si>
    <t>함평</t>
  </si>
  <si>
    <t>몽탄</t>
  </si>
  <si>
    <t>화순</t>
  </si>
  <si>
    <t>지하서</t>
  </si>
  <si>
    <t>남태령</t>
  </si>
  <si>
    <t>서원주</t>
  </si>
  <si>
    <t>단위 : 사용차수(량) / 수송톤수(톤)</t>
  </si>
  <si>
    <t>사 용 차 수</t>
  </si>
  <si>
    <t>수 송 톤 수</t>
  </si>
  <si>
    <t>사  용  차  수</t>
  </si>
  <si>
    <t>수  송  톤  수</t>
  </si>
  <si>
    <t>소계</t>
  </si>
  <si>
    <t>무연탄</t>
  </si>
  <si>
    <t>유연탄</t>
  </si>
  <si>
    <t>순수사업용</t>
  </si>
  <si>
    <t>위수탁사업용</t>
  </si>
  <si>
    <t>차종</t>
  </si>
  <si>
    <t>쌍문유개차</t>
  </si>
  <si>
    <t>쌍문전개차</t>
  </si>
  <si>
    <t>유개코일</t>
  </si>
  <si>
    <t>일반무개차</t>
  </si>
  <si>
    <t>일반호퍼차</t>
  </si>
  <si>
    <t>자갈차</t>
  </si>
  <si>
    <t>일반평판차</t>
  </si>
  <si>
    <t>자동차전용차</t>
  </si>
  <si>
    <t>철판코일차</t>
  </si>
  <si>
    <t>곡형평판차</t>
  </si>
  <si>
    <t>컨테이너전용</t>
  </si>
  <si>
    <t>컨테이너겸용차</t>
  </si>
  <si>
    <t>경질유조차</t>
  </si>
  <si>
    <t>중질유조차</t>
  </si>
  <si>
    <t>시멘트조차</t>
  </si>
  <si>
    <t>프로필렌조차</t>
  </si>
  <si>
    <t>황산조차</t>
  </si>
  <si>
    <t>1. 연  도  별  화  물</t>
    <phoneticPr fontId="13" type="noConversion"/>
  </si>
  <si>
    <t>2. 연 도 별 화 물</t>
    <phoneticPr fontId="13" type="noConversion"/>
  </si>
  <si>
    <t>3. 기종점별 화물수송실적</t>
    <phoneticPr fontId="13" type="noConversion"/>
  </si>
  <si>
    <t>4. 주 요 품 목 별,  차 종</t>
    <phoneticPr fontId="13" type="noConversion"/>
  </si>
  <si>
    <t>화차 회귀일</t>
    <phoneticPr fontId="13" type="noConversion"/>
  </si>
  <si>
    <t>6. 선  별  화  물</t>
    <phoneticPr fontId="13" type="noConversion"/>
  </si>
  <si>
    <t>7. 선  별  화  물</t>
    <phoneticPr fontId="13" type="noConversion"/>
  </si>
  <si>
    <t>화  물  수  송  실  적</t>
  </si>
  <si>
    <t>단위 : 수송톤수(톤) / 수송톤키로(톤-키로)</t>
  </si>
  <si>
    <t>합     계</t>
  </si>
  <si>
    <t>100 KM</t>
  </si>
  <si>
    <t>200 KM</t>
  </si>
  <si>
    <t>300 KM</t>
  </si>
  <si>
    <t>400 KM</t>
  </si>
  <si>
    <t>400 KM 초과</t>
  </si>
  <si>
    <t>합 계</t>
  </si>
  <si>
    <t>수 송 톤 키 로</t>
  </si>
  <si>
    <t>8. 거  리  별</t>
    <phoneticPr fontId="13" type="noConversion"/>
  </si>
  <si>
    <t>5. 화차별 회귀일</t>
    <phoneticPr fontId="13" type="noConversion"/>
  </si>
  <si>
    <t>(단위 : 톤)</t>
    <phoneticPr fontId="13" type="noConversion"/>
  </si>
  <si>
    <t>(단위 : 톤-키로)</t>
    <phoneticPr fontId="13" type="noConversion"/>
  </si>
  <si>
    <t xml:space="preserve">             -</t>
  </si>
  <si>
    <t>2 0 1 7</t>
    <phoneticPr fontId="13" type="noConversion"/>
  </si>
  <si>
    <t>2 0 1 7</t>
    <phoneticPr fontId="13" type="noConversion"/>
  </si>
  <si>
    <t>분천</t>
  </si>
  <si>
    <t>괴목</t>
  </si>
  <si>
    <t>주포</t>
  </si>
  <si>
    <t>능곡</t>
  </si>
  <si>
    <t>무안</t>
  </si>
  <si>
    <t>신탄리</t>
  </si>
  <si>
    <t>도농</t>
  </si>
  <si>
    <t>진례</t>
  </si>
  <si>
    <t>묵호</t>
  </si>
  <si>
    <t>계</t>
    <phoneticPr fontId="13" type="noConversion"/>
  </si>
  <si>
    <t>계</t>
    <phoneticPr fontId="13" type="noConversion"/>
  </si>
  <si>
    <t>별 화 물 수 송 실 적</t>
    <phoneticPr fontId="13" type="noConversion"/>
  </si>
  <si>
    <t>수 송 실 적(톤키로)</t>
    <phoneticPr fontId="13" type="noConversion"/>
  </si>
  <si>
    <t>수  송  실  적 (톤수)</t>
    <phoneticPr fontId="13" type="noConversion"/>
  </si>
  <si>
    <t>수  송  실  적 (톤키로)</t>
    <phoneticPr fontId="13" type="noConversion"/>
  </si>
  <si>
    <t xml:space="preserve">           품  목  별
연 월</t>
    <phoneticPr fontId="13" type="noConversion"/>
  </si>
  <si>
    <t xml:space="preserve">                                                     차 종 별  
    품  목  별</t>
    <phoneticPr fontId="13" type="noConversion"/>
  </si>
  <si>
    <t>건설</t>
    <phoneticPr fontId="13" type="noConversion"/>
  </si>
  <si>
    <t xml:space="preserve">                  품  목  별
   선 별</t>
    <phoneticPr fontId="13" type="noConversion"/>
  </si>
  <si>
    <t xml:space="preserve">          거  리  별
 품  목  별</t>
    <phoneticPr fontId="13" type="noConversion"/>
  </si>
  <si>
    <t>컨테이너</t>
    <phoneticPr fontId="13" type="noConversion"/>
  </si>
  <si>
    <t>시멘트</t>
    <phoneticPr fontId="13" type="noConversion"/>
  </si>
  <si>
    <t xml:space="preserve">양              회 </t>
    <phoneticPr fontId="13" type="noConversion"/>
  </si>
  <si>
    <t>광      석</t>
    <phoneticPr fontId="13" type="noConversion"/>
  </si>
  <si>
    <t>유      류</t>
    <phoneticPr fontId="13" type="noConversion"/>
  </si>
  <si>
    <t>유     류</t>
    <phoneticPr fontId="13" type="noConversion"/>
  </si>
  <si>
    <t>잡      화</t>
    <phoneticPr fontId="13" type="noConversion"/>
  </si>
  <si>
    <t>컨테이너</t>
    <phoneticPr fontId="13" type="noConversion"/>
  </si>
  <si>
    <t>시멘트</t>
    <phoneticPr fontId="13" type="noConversion"/>
  </si>
  <si>
    <t>석          탄</t>
    <phoneticPr fontId="13" type="noConversion"/>
  </si>
  <si>
    <t>철     강</t>
    <phoneticPr fontId="13" type="noConversion"/>
  </si>
  <si>
    <t>일반기타</t>
    <phoneticPr fontId="13" type="noConversion"/>
  </si>
  <si>
    <t>건설</t>
    <phoneticPr fontId="13" type="noConversion"/>
  </si>
  <si>
    <t>순수사업용</t>
    <phoneticPr fontId="13" type="noConversion"/>
  </si>
  <si>
    <t>위수탁사업용</t>
    <phoneticPr fontId="13" type="noConversion"/>
  </si>
  <si>
    <t>합         계</t>
    <phoneticPr fontId="13" type="noConversion"/>
  </si>
  <si>
    <t>유 개 차</t>
    <phoneticPr fontId="13" type="noConversion"/>
  </si>
  <si>
    <t>무 개 차</t>
    <phoneticPr fontId="13" type="noConversion"/>
  </si>
  <si>
    <t>조  차</t>
    <phoneticPr fontId="13" type="noConversion"/>
  </si>
  <si>
    <t>자 갈 차</t>
    <phoneticPr fontId="13" type="noConversion"/>
  </si>
  <si>
    <t>평 판 차</t>
    <phoneticPr fontId="13" type="noConversion"/>
  </si>
  <si>
    <t xml:space="preserve"> 기 타 차</t>
    <phoneticPr fontId="13" type="noConversion"/>
  </si>
  <si>
    <t>철강</t>
    <phoneticPr fontId="13" type="noConversion"/>
  </si>
  <si>
    <t xml:space="preserve">                         품 목  별
   선 별</t>
    <phoneticPr fontId="13" type="noConversion"/>
  </si>
  <si>
    <t>일반컨테이너</t>
  </si>
  <si>
    <t>컨테이너TPA</t>
  </si>
  <si>
    <t>컨테이너 우드펠릿</t>
  </si>
  <si>
    <t>컨테이너 석탄류</t>
  </si>
  <si>
    <t>컨테이너 크링카</t>
  </si>
  <si>
    <t>컨테이너 발전탄</t>
  </si>
  <si>
    <t>컨테이너 기타중량품</t>
  </si>
  <si>
    <t>컨테이너페로니켈</t>
  </si>
  <si>
    <t>컨테이너계</t>
  </si>
  <si>
    <t>벌크시멘트</t>
  </si>
  <si>
    <t>포대시멘트</t>
  </si>
  <si>
    <t>시멘트계</t>
  </si>
  <si>
    <t>석탄계</t>
  </si>
  <si>
    <t>유류계</t>
  </si>
  <si>
    <t>광석계</t>
  </si>
  <si>
    <t>철강계</t>
  </si>
  <si>
    <t>일반기타계</t>
  </si>
  <si>
    <t>건설탄약</t>
  </si>
  <si>
    <t>건설장비</t>
  </si>
  <si>
    <t>건설기타보급품</t>
  </si>
  <si>
    <t>미군화물</t>
  </si>
  <si>
    <t>건설계</t>
  </si>
  <si>
    <t>사업용계</t>
  </si>
  <si>
    <t>총합계</t>
  </si>
  <si>
    <t>석탄</t>
    <phoneticPr fontId="13" type="noConversion"/>
  </si>
  <si>
    <t>유류</t>
    <phoneticPr fontId="13" type="noConversion"/>
  </si>
  <si>
    <t>광석</t>
    <phoneticPr fontId="13" type="noConversion"/>
  </si>
  <si>
    <t>사업계</t>
    <phoneticPr fontId="13" type="noConversion"/>
  </si>
  <si>
    <t>병점차</t>
  </si>
  <si>
    <t>고한</t>
  </si>
  <si>
    <t>반곡</t>
  </si>
  <si>
    <t>봉화</t>
  </si>
  <si>
    <t>사북</t>
  </si>
  <si>
    <t>연당</t>
  </si>
  <si>
    <t>옥산</t>
  </si>
  <si>
    <t>조동</t>
  </si>
  <si>
    <t>현동</t>
  </si>
  <si>
    <t>신리</t>
  </si>
  <si>
    <t>오수</t>
  </si>
  <si>
    <t>광양항</t>
  </si>
  <si>
    <t>대천</t>
  </si>
  <si>
    <t>청소</t>
  </si>
  <si>
    <t>임곡</t>
  </si>
  <si>
    <t>임성리</t>
  </si>
  <si>
    <t>대전조차량</t>
  </si>
  <si>
    <t>봉양</t>
  </si>
  <si>
    <t>마전</t>
  </si>
  <si>
    <t>가수원</t>
  </si>
  <si>
    <t>아포</t>
  </si>
  <si>
    <t>전곡</t>
  </si>
  <si>
    <t>김포공</t>
  </si>
  <si>
    <t>덕하</t>
  </si>
  <si>
    <t>문산차</t>
  </si>
  <si>
    <t>호계</t>
  </si>
  <si>
    <t>안산</t>
  </si>
  <si>
    <t>희방사</t>
  </si>
  <si>
    <t>일   반</t>
  </si>
  <si>
    <t>중량컨테이너</t>
  </si>
  <si>
    <t>벌크컨테이너</t>
  </si>
  <si>
    <t>건   설</t>
  </si>
  <si>
    <t/>
  </si>
  <si>
    <t>경부선</t>
  </si>
  <si>
    <t>중앙선</t>
  </si>
  <si>
    <t>호남선</t>
  </si>
  <si>
    <t>전라선</t>
  </si>
  <si>
    <t>충북선</t>
  </si>
  <si>
    <t>경인선</t>
  </si>
  <si>
    <t>장항선</t>
  </si>
  <si>
    <t>경의선</t>
  </si>
  <si>
    <t>경원선</t>
  </si>
  <si>
    <t>경춘선</t>
  </si>
  <si>
    <t>남부화물기</t>
  </si>
  <si>
    <t>병점기지2</t>
  </si>
  <si>
    <t>광주선</t>
  </si>
  <si>
    <t>대불선</t>
  </si>
  <si>
    <t>북전주선</t>
  </si>
  <si>
    <t>부강화물선</t>
  </si>
  <si>
    <t>여천선</t>
  </si>
  <si>
    <t>광양제철선</t>
  </si>
  <si>
    <t>광양항선</t>
  </si>
  <si>
    <t>신광양항선</t>
  </si>
  <si>
    <t>부산신항선</t>
  </si>
  <si>
    <t>신항북선</t>
  </si>
  <si>
    <t>신항남선</t>
  </si>
  <si>
    <t>영동선</t>
  </si>
  <si>
    <t>정선선</t>
  </si>
  <si>
    <t>삼척선</t>
  </si>
  <si>
    <t>태백선</t>
  </si>
  <si>
    <t>묵호항선</t>
  </si>
  <si>
    <t>북평선</t>
  </si>
  <si>
    <t>덕산선</t>
  </si>
  <si>
    <t>동해남부선</t>
  </si>
  <si>
    <t>온산선</t>
  </si>
  <si>
    <t>장생포선</t>
  </si>
  <si>
    <t>울산항선</t>
  </si>
  <si>
    <t>괴동선</t>
  </si>
  <si>
    <t>진해선</t>
  </si>
  <si>
    <t>가야선</t>
  </si>
  <si>
    <t>우암선</t>
  </si>
  <si>
    <t>경전선</t>
  </si>
  <si>
    <t>단위 : 일</t>
    <phoneticPr fontId="13" type="noConversion"/>
  </si>
  <si>
    <t>2 0 1 8</t>
    <phoneticPr fontId="13" type="noConversion"/>
  </si>
  <si>
    <t xml:space="preserve">                  품  목  별
 연 월</t>
    <phoneticPr fontId="13" type="noConversion"/>
  </si>
  <si>
    <t xml:space="preserve">                  품  목  별
 연도</t>
    <phoneticPr fontId="13" type="noConversion"/>
  </si>
  <si>
    <t xml:space="preserve">           품  목  별
연 월</t>
    <phoneticPr fontId="13" type="noConversion"/>
  </si>
  <si>
    <t>(단위 : 톤-키로)</t>
    <phoneticPr fontId="13" type="noConversion"/>
  </si>
  <si>
    <t>양회</t>
    <phoneticPr fontId="13" type="noConversion"/>
  </si>
  <si>
    <t>양                     회</t>
    <phoneticPr fontId="13" type="noConversion"/>
  </si>
  <si>
    <t>비                       료</t>
    <phoneticPr fontId="13" type="noConversion"/>
  </si>
  <si>
    <t>석              탄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</si>
</sst>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2">
    <numFmt numFmtId="41" formatCode="_-* #,##0_-;\-* #,##0_-;_-* &quot;-&quot;_-;_-@_-"/>
    <numFmt numFmtId="43" formatCode="_-* #,##0.00_-;\-* #,##0.00_-;_-* &quot;-&quot;??_-;_-@_-"/>
    <numFmt numFmtId="176" formatCode="#,##0.0_);[Red]\(#,##0.0\)"/>
    <numFmt numFmtId="177" formatCode="#,##0_);[Red]\(#,##0\)"/>
    <numFmt numFmtId="178" formatCode="[&gt;0]#,##0;[=0]&quot;-&quot;#;General"/>
    <numFmt numFmtId="179" formatCode="#,##0_ ;[Red]\-#,##0\ "/>
    <numFmt numFmtId="180" formatCode="_-* #,##0.0_-;\-* #,##0.0_-;_-* &quot;-&quot;_-;_-@_-"/>
    <numFmt numFmtId="181" formatCode="[&gt;0]#,##0.0;[=0]&quot;-&quot;#;General"/>
    <numFmt numFmtId="182" formatCode="[&gt;0]#,##0.0;[=0]&quot;-&quot;#.0;General"/>
    <numFmt numFmtId="183" formatCode="#,##0.0_ ;[Red]\-#,##0.0\ "/>
    <numFmt numFmtId="184" formatCode="#,##0.0_ "/>
    <numFmt numFmtId="185" formatCode="_-* #,##0.0_-;\-* #,##0.0_-;_-* &quot;-&quot;?_-;_-@_-"/>
    <numFmt numFmtId="186" formatCode="_-* #,##0.000_-;\-* #,##0.000_-;_-* &quot;-&quot;_-;_-@_-"/>
    <numFmt numFmtId="187" formatCode="_-* #,##0.000_-;\-* #,##0.000_-;_-* &quot;-&quot;?_-;_-@_-"/>
    <numFmt numFmtId="188" formatCode="0.00_ "/>
    <numFmt numFmtId="189" formatCode="_ * #,##0_ ;_ * \-#,##0_ ;_ * &quot;-&quot;_ ;_ @_ "/>
    <numFmt numFmtId="190" formatCode="_ * #,##0.00_ ;_ * \-#,##0.00_ ;_ * &quot;-&quot;??_ ;_ @_ "/>
    <numFmt numFmtId="191" formatCode="#,##0_ "/>
    <numFmt numFmtId="192" formatCode="0.0000000000%"/>
    <numFmt numFmtId="193" formatCode="&quot;₩&quot;#,##0.00;&quot;₩&quot;&quot;₩&quot;&quot;₩&quot;&quot;₩&quot;&quot;₩&quot;&quot;₩&quot;\-#,##0.00"/>
    <numFmt numFmtId="194" formatCode="#,##0.0"/>
    <numFmt numFmtId="195" formatCode="0.000000"/>
    <numFmt numFmtId="196" formatCode="_-* #,##0.00_-;&quot;₩&quot;&quot;₩&quot;\!\!\-* #,##0.00_-;_-* &quot;-&quot;??_-;_-@_-"/>
    <numFmt numFmtId="197" formatCode="&quot;0415-&quot;00&quot;-&quot;0000"/>
    <numFmt numFmtId="198" formatCode="##,###,###"/>
    <numFmt numFmtId="199" formatCode="&quot;?#,##0.00;[Red]\-&quot;&quot;?&quot;#,##0.00"/>
    <numFmt numFmtId="200" formatCode="&quot;0452-&quot;00&quot;-&quot;0000"/>
    <numFmt numFmtId="201" formatCode="&quot;0412-&quot;00&quot;-&quot;0000"/>
    <numFmt numFmtId="202" formatCode="&quot;₩&quot;#,##0.00;[Red]&quot;₩&quot;&quot;₩&quot;&quot;₩&quot;&quot;₩&quot;&quot;₩&quot;&quot;₩&quot;&quot;₩&quot;&quot;₩&quot;&quot;₩&quot;&quot;₩&quot;&quot;₩&quot;\-&quot;₩&quot;#,##0.00"/>
    <numFmt numFmtId="203" formatCode="&quot;₩&quot;#,##0;[Red]&quot;₩&quot;&quot;₩&quot;&quot;₩&quot;&quot;₩&quot;&quot;₩&quot;&quot;₩&quot;&quot;₩&quot;&quot;₩&quot;&quot;₩&quot;\-&quot;₩&quot;#,##0"/>
    <numFmt numFmtId="204" formatCode="_-&quot;₩&quot;* #,##0_-;&quot;₩&quot;&quot;₩&quot;&quot;₩&quot;&quot;₩&quot;&quot;₩&quot;&quot;₩&quot;&quot;₩&quot;&quot;₩&quot;&quot;₩&quot;\-&quot;₩&quot;* #,##0_-;_-&quot;₩&quot;* &quot;-&quot;_-;_-@_-"/>
    <numFmt numFmtId="205" formatCode="_-* #,##0.00_-;&quot;₩&quot;&quot;₩&quot;&quot;₩&quot;&quot;₩&quot;&quot;₩&quot;\-* #,##0.00_-;_-* &quot;-&quot;??_-;_-@_-"/>
  </numFmts>
  <fonts count="74">
    <font>
      <sz val="11"/>
      <color theme="1"/>
      <name val="맑은 고딕"/>
      <family val="2"/>
      <scheme val="minor"/>
    </font>
    <font>
      <sz val="12"/>
      <color theme="1"/>
      <name val="굴림"/>
      <family val="2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2"/>
      <color theme="1"/>
      <name val="굴림"/>
      <family val="2"/>
      <charset val="129"/>
    </font>
    <font>
      <sz val="11"/>
      <color theme="1"/>
      <name val="맑은 고딕"/>
      <family val="2"/>
      <charset val="129"/>
      <scheme val="minor"/>
    </font>
    <font>
      <sz val="8"/>
      <name val="Arial Narrow"/>
      <family val="2"/>
    </font>
    <font>
      <sz val="8.5"/>
      <name val="HY중고딕"/>
      <family val="1"/>
      <charset val="129"/>
    </font>
    <font>
      <sz val="16"/>
      <name val="HY견명조"/>
      <family val="1"/>
      <charset val="129"/>
    </font>
    <font>
      <sz val="13"/>
      <name val="HY견명조"/>
      <family val="1"/>
      <charset val="129"/>
    </font>
    <font>
      <b/>
      <sz val="8.5"/>
      <name val="HY중고딕"/>
      <family val="1"/>
      <charset val="129"/>
    </font>
    <font>
      <sz val="11"/>
      <color theme="1"/>
      <name val="맑은 고딕"/>
      <family val="3"/>
      <charset val="129"/>
      <scheme val="minor"/>
    </font>
    <font>
      <sz val="8.5"/>
      <color rgb="FFFF0000"/>
      <name val="HY중고딕"/>
      <family val="1"/>
      <charset val="129"/>
    </font>
    <font>
      <sz val="8"/>
      <name val="맑은 고딕"/>
      <family val="3"/>
      <charset val="129"/>
      <scheme val="minor"/>
    </font>
    <font>
      <b/>
      <sz val="8.5"/>
      <color theme="1"/>
      <name val="HY중고딕"/>
      <family val="1"/>
      <charset val="129"/>
    </font>
    <font>
      <sz val="8.5"/>
      <color theme="1"/>
      <name val="HY중고딕"/>
      <family val="1"/>
      <charset val="129"/>
    </font>
    <font>
      <b/>
      <sz val="10"/>
      <color rgb="FF000000"/>
      <name val="돋움"/>
      <family val="3"/>
      <charset val="129"/>
    </font>
    <font>
      <b/>
      <sz val="16"/>
      <color rgb="FF000000"/>
      <name val="맑은 고딕"/>
      <family val="3"/>
      <charset val="129"/>
      <scheme val="minor"/>
    </font>
    <font>
      <b/>
      <sz val="16"/>
      <name val="HY견명조"/>
      <family val="1"/>
      <charset val="129"/>
    </font>
    <font>
      <b/>
      <sz val="13"/>
      <name val="HY견명조"/>
      <family val="1"/>
      <charset val="129"/>
    </font>
    <font>
      <sz val="11"/>
      <name val="맑은 고딕"/>
      <family val="2"/>
      <scheme val="minor"/>
    </font>
    <font>
      <sz val="11"/>
      <color theme="1"/>
      <name val="맑은 고딕"/>
      <family val="2"/>
      <scheme val="minor"/>
    </font>
    <font>
      <b/>
      <sz val="18"/>
      <color theme="3"/>
      <name val="맑은 고딕"/>
      <family val="2"/>
      <charset val="129"/>
      <scheme val="major"/>
    </font>
    <font>
      <sz val="9"/>
      <color theme="1"/>
      <name val="굴림"/>
      <family val="3"/>
      <charset val="129"/>
    </font>
    <font>
      <sz val="10"/>
      <name val="Arial"/>
      <family val="2"/>
    </font>
    <font>
      <sz val="10"/>
      <name val="돋움"/>
      <family val="3"/>
      <charset val="129"/>
    </font>
    <font>
      <u/>
      <sz val="10"/>
      <color indexed="14"/>
      <name val="MS Sans Serif"/>
      <family val="2"/>
    </font>
    <font>
      <sz val="14"/>
      <name val="뼻뮝"/>
      <family val="3"/>
      <charset val="129"/>
    </font>
    <font>
      <sz val="12"/>
      <name val="뼻뮝"/>
      <family val="3"/>
      <charset val="129"/>
    </font>
    <font>
      <sz val="12"/>
      <name val="HY견명조"/>
      <family val="1"/>
      <charset val="129"/>
    </font>
    <font>
      <sz val="12"/>
      <name val="바탕체"/>
      <family val="1"/>
      <charset val="129"/>
    </font>
    <font>
      <sz val="11"/>
      <name val="돋움"/>
      <family val="3"/>
      <charset val="129"/>
    </font>
    <font>
      <sz val="12"/>
      <name val="¹UAAA¼"/>
      <family val="3"/>
      <charset val="129"/>
    </font>
    <font>
      <sz val="10"/>
      <name val="MS Sans Serif"/>
      <family val="2"/>
    </font>
    <font>
      <sz val="8"/>
      <name val="Arial"/>
      <family val="2"/>
    </font>
    <font>
      <b/>
      <sz val="12"/>
      <name val="Arial"/>
      <family val="2"/>
    </font>
    <font>
      <u/>
      <sz val="10"/>
      <color indexed="12"/>
      <name val="MS Sans Serif"/>
      <family val="2"/>
    </font>
    <font>
      <b/>
      <sz val="16"/>
      <color indexed="12"/>
      <name val="돋움체"/>
      <family val="3"/>
      <charset val="129"/>
    </font>
    <font>
      <sz val="12"/>
      <name val="돋움"/>
      <family val="3"/>
      <charset val="129"/>
    </font>
    <font>
      <b/>
      <sz val="10"/>
      <name val="Helv"/>
      <family val="2"/>
    </font>
    <font>
      <b/>
      <sz val="12"/>
      <name val="Helv"/>
      <family val="2"/>
    </font>
    <font>
      <b/>
      <sz val="11"/>
      <name val="Helv"/>
      <family val="2"/>
    </font>
    <font>
      <sz val="9"/>
      <color indexed="8"/>
      <name val="굴림체"/>
      <family val="3"/>
      <charset val="129"/>
    </font>
    <font>
      <sz val="11"/>
      <color theme="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rgb="FFFA7D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rgb="FFFA7D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3F3F76"/>
      <name val="맑은 고딕"/>
      <family val="3"/>
      <charset val="129"/>
      <scheme val="minor"/>
    </font>
    <font>
      <b/>
      <sz val="15"/>
      <color theme="3"/>
      <name val="맑은 고딕"/>
      <family val="3"/>
      <charset val="129"/>
      <scheme val="minor"/>
    </font>
    <font>
      <b/>
      <sz val="13"/>
      <color theme="3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b/>
      <sz val="18"/>
      <color theme="3"/>
      <name val="맑은 고딕"/>
      <family val="3"/>
      <charset val="129"/>
      <scheme val="major"/>
    </font>
    <font>
      <sz val="11"/>
      <color rgb="FF006100"/>
      <name val="맑은 고딕"/>
      <family val="3"/>
      <charset val="129"/>
      <scheme val="minor"/>
    </font>
    <font>
      <b/>
      <sz val="11"/>
      <color rgb="FF3F3F3F"/>
      <name val="맑은 고딕"/>
      <family val="3"/>
      <charset val="129"/>
      <scheme val="min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b/>
      <sz val="11"/>
      <name val="맑은 고딕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E5E5E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</fills>
  <borders count="70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 diagonalDown="1">
      <left/>
      <right style="hair">
        <color indexed="64"/>
      </right>
      <top style="thin">
        <color indexed="64"/>
      </top>
      <bottom/>
      <diagonal style="hair">
        <color indexed="64"/>
      </diagonal>
    </border>
    <border diagonalDown="1">
      <left/>
      <right style="hair">
        <color indexed="64"/>
      </right>
      <top/>
      <bottom/>
      <diagonal style="hair">
        <color indexed="64"/>
      </diagonal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 diagonalDown="1">
      <left style="thin">
        <color indexed="64"/>
      </left>
      <right/>
      <top style="thin">
        <color indexed="64"/>
      </top>
      <bottom/>
      <diagonal style="hair">
        <color indexed="64"/>
      </diagonal>
    </border>
    <border diagonalDown="1">
      <left style="thin">
        <color indexed="64"/>
      </left>
      <right/>
      <top/>
      <bottom/>
      <diagonal style="hair">
        <color indexed="64"/>
      </diagonal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hair">
        <color indexed="64"/>
      </diagonal>
    </border>
    <border diagonalDown="1"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 style="hair">
        <color indexed="64"/>
      </diagonal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 diagonalDown="1"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hair">
        <color indexed="64"/>
      </diagonal>
    </border>
    <border>
      <left style="thin">
        <color indexed="64"/>
      </left>
      <right style="medium">
        <color indexed="64"/>
      </right>
      <top/>
      <bottom/>
      <diagonal/>
    </border>
    <border diagonalDown="1"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 style="hair">
        <color indexed="64"/>
      </diagonal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/>
      <diagonal style="hair">
        <color indexed="64"/>
      </diagonal>
    </border>
    <border diagonalDown="1">
      <left style="thin">
        <color indexed="64"/>
      </left>
      <right style="thin">
        <color indexed="64"/>
      </right>
      <top/>
      <bottom style="thin">
        <color indexed="64"/>
      </bottom>
      <diagonal style="hair">
        <color indexed="64"/>
      </diagonal>
    </border>
  </borders>
  <cellStyleXfs count="178">
    <xf numFmtId="0" fontId="0" fillId="0" borderId="0"/>
    <xf numFmtId="0" fontId="4" fillId="0" borderId="0">
      <alignment vertical="center"/>
    </xf>
    <xf numFmtId="41" fontId="21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6" fillId="0" borderId="0"/>
    <xf numFmtId="191" fontId="25" fillId="0" borderId="0" applyNumberFormat="0">
      <alignment vertical="center"/>
    </xf>
    <xf numFmtId="0" fontId="11" fillId="12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4" borderId="0" applyNumberFormat="0" applyBorder="0" applyAlignment="0" applyProtection="0">
      <alignment vertical="center"/>
    </xf>
    <xf numFmtId="0" fontId="32" fillId="0" borderId="0" applyFont="0" applyFill="0" applyBorder="0" applyAlignment="0" applyProtection="0"/>
    <xf numFmtId="0" fontId="32" fillId="0" borderId="0" applyFont="0" applyFill="0" applyBorder="0" applyAlignment="0" applyProtection="0"/>
    <xf numFmtId="0" fontId="33" fillId="0" borderId="0"/>
    <xf numFmtId="0" fontId="32" fillId="0" borderId="0" applyFont="0" applyFill="0" applyBorder="0" applyAlignment="0" applyProtection="0"/>
    <xf numFmtId="0" fontId="32" fillId="0" borderId="0" applyFont="0" applyFill="0" applyBorder="0" applyAlignment="0" applyProtection="0"/>
    <xf numFmtId="0" fontId="32" fillId="0" borderId="0"/>
    <xf numFmtId="0" fontId="39" fillId="0" borderId="0"/>
    <xf numFmtId="189" fontId="24" fillId="0" borderId="0" applyFont="0" applyFill="0" applyBorder="0" applyAlignment="0" applyProtection="0"/>
    <xf numFmtId="197" fontId="31" fillId="0" borderId="0"/>
    <xf numFmtId="190" fontId="24" fillId="0" borderId="0" applyFont="0" applyFill="0" applyBorder="0" applyAlignment="0" applyProtection="0"/>
    <xf numFmtId="191" fontId="31" fillId="0" borderId="0" applyFont="0" applyFill="0" applyBorder="0" applyAlignment="0" applyProtection="0"/>
    <xf numFmtId="192" fontId="31" fillId="0" borderId="0" applyFont="0" applyFill="0" applyBorder="0" applyAlignment="0" applyProtection="0"/>
    <xf numFmtId="0" fontId="31" fillId="0" borderId="0"/>
    <xf numFmtId="201" fontId="31" fillId="0" borderId="0" applyFont="0" applyFill="0" applyBorder="0" applyAlignment="0" applyProtection="0"/>
    <xf numFmtId="194" fontId="30" fillId="0" borderId="0" applyFont="0" applyFill="0" applyBorder="0" applyAlignment="0" applyProtection="0"/>
    <xf numFmtId="198" fontId="31" fillId="0" borderId="0"/>
    <xf numFmtId="38" fontId="34" fillId="35" borderId="0" applyNumberFormat="0" applyBorder="0" applyAlignment="0" applyProtection="0"/>
    <xf numFmtId="0" fontId="40" fillId="0" borderId="0">
      <alignment horizontal="left"/>
    </xf>
    <xf numFmtId="0" fontId="35" fillId="0" borderId="59" applyNumberFormat="0" applyAlignment="0" applyProtection="0">
      <alignment horizontal="left" vertical="center"/>
    </xf>
    <xf numFmtId="0" fontId="35" fillId="0" borderId="1">
      <alignment horizontal="left" vertical="center"/>
    </xf>
    <xf numFmtId="0" fontId="36" fillId="0" borderId="0" applyNumberFormat="0" applyFill="0" applyBorder="0" applyAlignment="0" applyProtection="0"/>
    <xf numFmtId="10" fontId="34" fillId="36" borderId="2" applyNumberFormat="0" applyBorder="0" applyAlignment="0" applyProtection="0"/>
    <xf numFmtId="41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0" fontId="41" fillId="0" borderId="60"/>
    <xf numFmtId="0" fontId="24" fillId="0" borderId="0" applyFont="0" applyFill="0" applyBorder="0" applyAlignment="0" applyProtection="0"/>
    <xf numFmtId="0" fontId="24" fillId="0" borderId="0" applyFont="0" applyFill="0" applyBorder="0" applyAlignment="0" applyProtection="0"/>
    <xf numFmtId="193" fontId="31" fillId="0" borderId="0"/>
    <xf numFmtId="195" fontId="30" fillId="0" borderId="0"/>
    <xf numFmtId="0" fontId="24" fillId="0" borderId="0"/>
    <xf numFmtId="0" fontId="24" fillId="0" borderId="0" applyFont="0" applyFill="0" applyBorder="0" applyAlignment="0" applyProtection="0"/>
    <xf numFmtId="0" fontId="24" fillId="0" borderId="0" applyFont="0" applyFill="0" applyBorder="0" applyAlignment="0" applyProtection="0"/>
    <xf numFmtId="10" fontId="24" fillId="0" borderId="0" applyFont="0" applyFill="0" applyBorder="0" applyAlignment="0" applyProtection="0"/>
    <xf numFmtId="0" fontId="24" fillId="0" borderId="0"/>
    <xf numFmtId="0" fontId="41" fillId="0" borderId="0"/>
    <xf numFmtId="200" fontId="31" fillId="0" borderId="0" applyFont="0" applyFill="0" applyBorder="0" applyAlignment="0" applyProtection="0"/>
    <xf numFmtId="199" fontId="31" fillId="0" borderId="0" applyFont="0" applyFill="0" applyBorder="0" applyAlignment="0" applyProtection="0"/>
    <xf numFmtId="0" fontId="43" fillId="11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5" fillId="8" borderId="53" applyNumberFormat="0" applyAlignment="0" applyProtection="0">
      <alignment vertical="center"/>
    </xf>
    <xf numFmtId="0" fontId="37" fillId="0" borderId="0">
      <alignment horizontal="centerContinuous"/>
    </xf>
    <xf numFmtId="0" fontId="46" fillId="5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/>
    <xf numFmtId="40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0" fontId="11" fillId="10" borderId="57" applyNumberFormat="0" applyFont="0" applyAlignment="0" applyProtection="0">
      <alignment vertical="center"/>
    </xf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9" fontId="31" fillId="0" borderId="0" applyFont="0" applyFill="0" applyBorder="0" applyAlignment="0" applyProtection="0">
      <alignment vertical="center"/>
    </xf>
    <xf numFmtId="9" fontId="31" fillId="0" borderId="0" applyFont="0" applyFill="0" applyBorder="0" applyAlignment="0" applyProtection="0">
      <alignment vertical="center"/>
    </xf>
    <xf numFmtId="0" fontId="47" fillId="6" borderId="0" applyNumberFormat="0" applyBorder="0" applyAlignment="0" applyProtection="0">
      <alignment vertical="center"/>
    </xf>
    <xf numFmtId="0" fontId="28" fillId="0" borderId="0"/>
    <xf numFmtId="0" fontId="48" fillId="0" borderId="0" applyNumberFormat="0" applyFill="0" applyBorder="0" applyAlignment="0" applyProtection="0">
      <alignment vertical="center"/>
    </xf>
    <xf numFmtId="0" fontId="49" fillId="9" borderId="56" applyNumberFormat="0" applyAlignment="0" applyProtection="0">
      <alignment vertical="center"/>
    </xf>
    <xf numFmtId="41" fontId="6" fillId="0" borderId="0" applyFont="0" applyFill="0" applyBorder="0" applyAlignment="0" applyProtection="0"/>
    <xf numFmtId="41" fontId="11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0" fontId="24" fillId="0" borderId="0"/>
    <xf numFmtId="0" fontId="50" fillId="0" borderId="55" applyNumberFormat="0" applyFill="0" applyAlignment="0" applyProtection="0">
      <alignment vertical="center"/>
    </xf>
    <xf numFmtId="0" fontId="51" fillId="0" borderId="58" applyNumberFormat="0" applyFill="0" applyAlignment="0" applyProtection="0">
      <alignment vertical="center"/>
    </xf>
    <xf numFmtId="0" fontId="52" fillId="7" borderId="53" applyNumberFormat="0" applyAlignment="0" applyProtection="0">
      <alignment vertical="center"/>
    </xf>
    <xf numFmtId="0" fontId="29" fillId="0" borderId="0">
      <alignment horizontal="center" vertical="top" wrapText="1"/>
    </xf>
    <xf numFmtId="0" fontId="53" fillId="0" borderId="50" applyNumberFormat="0" applyFill="0" applyAlignment="0" applyProtection="0">
      <alignment vertical="center"/>
    </xf>
    <xf numFmtId="0" fontId="54" fillId="0" borderId="51" applyNumberFormat="0" applyFill="0" applyAlignment="0" applyProtection="0">
      <alignment vertical="center"/>
    </xf>
    <xf numFmtId="0" fontId="55" fillId="0" borderId="52" applyNumberFormat="0" applyFill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30" fillId="0" borderId="0"/>
    <xf numFmtId="0" fontId="58" fillId="8" borderId="54" applyNumberFormat="0" applyAlignment="0" applyProtection="0">
      <alignment vertical="center"/>
    </xf>
    <xf numFmtId="38" fontId="38" fillId="0" borderId="0" applyFont="0" applyFill="0" applyBorder="0" applyAlignment="0">
      <alignment vertical="center"/>
    </xf>
    <xf numFmtId="41" fontId="31" fillId="0" borderId="0" applyFont="0" applyFill="0" applyBorder="0" applyAlignment="0" applyProtection="0"/>
    <xf numFmtId="196" fontId="30" fillId="0" borderId="0" applyFont="0" applyFill="0" applyBorder="0" applyAlignment="0" applyProtection="0"/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31" fillId="0" borderId="0">
      <alignment vertical="center"/>
    </xf>
    <xf numFmtId="0" fontId="59" fillId="0" borderId="50" applyNumberFormat="0" applyFill="0" applyAlignment="0" applyProtection="0">
      <alignment vertical="center"/>
    </xf>
    <xf numFmtId="0" fontId="60" fillId="0" borderId="51" applyNumberFormat="0" applyFill="0" applyAlignment="0" applyProtection="0">
      <alignment vertical="center"/>
    </xf>
    <xf numFmtId="0" fontId="61" fillId="0" borderId="52" applyNumberFormat="0" applyFill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2" fillId="4" borderId="0" applyNumberFormat="0" applyBorder="0" applyAlignment="0" applyProtection="0">
      <alignment vertical="center"/>
    </xf>
    <xf numFmtId="0" fontId="63" fillId="5" borderId="0" applyNumberFormat="0" applyBorder="0" applyAlignment="0" applyProtection="0">
      <alignment vertical="center"/>
    </xf>
    <xf numFmtId="0" fontId="64" fillId="6" borderId="0" applyNumberFormat="0" applyBorder="0" applyAlignment="0" applyProtection="0">
      <alignment vertical="center"/>
    </xf>
    <xf numFmtId="0" fontId="65" fillId="7" borderId="53" applyNumberFormat="0" applyAlignment="0" applyProtection="0">
      <alignment vertical="center"/>
    </xf>
    <xf numFmtId="0" fontId="66" fillId="8" borderId="54" applyNumberFormat="0" applyAlignment="0" applyProtection="0">
      <alignment vertical="center"/>
    </xf>
    <xf numFmtId="0" fontId="67" fillId="8" borderId="53" applyNumberFormat="0" applyAlignment="0" applyProtection="0">
      <alignment vertical="center"/>
    </xf>
    <xf numFmtId="0" fontId="68" fillId="0" borderId="55" applyNumberFormat="0" applyFill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1" fillId="0" borderId="58" applyNumberFormat="0" applyFill="0" applyAlignment="0" applyProtection="0">
      <alignment vertical="center"/>
    </xf>
    <xf numFmtId="0" fontId="72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72" fillId="14" borderId="0" applyNumberFormat="0" applyBorder="0" applyAlignment="0" applyProtection="0">
      <alignment vertical="center"/>
    </xf>
    <xf numFmtId="0" fontId="7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72" fillId="18" borderId="0" applyNumberFormat="0" applyBorder="0" applyAlignment="0" applyProtection="0">
      <alignment vertical="center"/>
    </xf>
    <xf numFmtId="0" fontId="7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72" fillId="22" borderId="0" applyNumberFormat="0" applyBorder="0" applyAlignment="0" applyProtection="0">
      <alignment vertical="center"/>
    </xf>
    <xf numFmtId="0" fontId="72" fillId="2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72" fillId="26" borderId="0" applyNumberFormat="0" applyBorder="0" applyAlignment="0" applyProtection="0">
      <alignment vertical="center"/>
    </xf>
    <xf numFmtId="0" fontId="72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72" fillId="30" borderId="0" applyNumberFormat="0" applyBorder="0" applyAlignment="0" applyProtection="0">
      <alignment vertical="center"/>
    </xf>
    <xf numFmtId="0" fontId="72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72" fillId="34" borderId="0" applyNumberFormat="0" applyBorder="0" applyAlignment="0" applyProtection="0">
      <alignment vertical="center"/>
    </xf>
    <xf numFmtId="0" fontId="2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2" fillId="10" borderId="57" applyNumberFormat="0" applyFont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31" fillId="0" borderId="0">
      <alignment vertical="center"/>
    </xf>
    <xf numFmtId="189" fontId="31" fillId="0" borderId="0" applyFont="0" applyFill="0" applyBorder="0" applyAlignment="0" applyProtection="0"/>
    <xf numFmtId="0" fontId="31" fillId="0" borderId="0"/>
    <xf numFmtId="205" fontId="31" fillId="0" borderId="0"/>
    <xf numFmtId="10" fontId="34" fillId="3" borderId="2" applyNumberFormat="0" applyBorder="0" applyAlignment="0" applyProtection="0"/>
    <xf numFmtId="204" fontId="31" fillId="0" borderId="0"/>
    <xf numFmtId="203" fontId="31" fillId="0" borderId="0"/>
    <xf numFmtId="38" fontId="34" fillId="3" borderId="0" applyNumberFormat="0" applyBorder="0" applyAlignment="0" applyProtection="0"/>
    <xf numFmtId="202" fontId="31" fillId="0" borderId="0"/>
  </cellStyleXfs>
  <cellXfs count="352">
    <xf numFmtId="0" fontId="0" fillId="0" borderId="0" xfId="0"/>
    <xf numFmtId="188" fontId="11" fillId="0" borderId="2" xfId="0" applyNumberFormat="1" applyFont="1" applyBorder="1" applyAlignment="1">
      <alignment horizontal="right"/>
    </xf>
    <xf numFmtId="0" fontId="0" fillId="0" borderId="0" xfId="0"/>
    <xf numFmtId="183" fontId="15" fillId="0" borderId="0" xfId="0" applyNumberFormat="1" applyFont="1" applyBorder="1" applyAlignment="1">
      <alignment horizontal="right" vertical="center"/>
    </xf>
    <xf numFmtId="178" fontId="7" fillId="0" borderId="0" xfId="0" applyNumberFormat="1" applyFont="1" applyFill="1" applyAlignment="1">
      <alignment horizontal="right" vertical="center" shrinkToFit="1"/>
    </xf>
    <xf numFmtId="178" fontId="7" fillId="0" borderId="0" xfId="0" applyNumberFormat="1" applyFont="1" applyFill="1" applyBorder="1" applyAlignment="1">
      <alignment vertical="center" shrinkToFit="1"/>
    </xf>
    <xf numFmtId="178" fontId="7" fillId="0" borderId="0" xfId="0" applyNumberFormat="1" applyFont="1" applyFill="1" applyBorder="1" applyAlignment="1">
      <alignment horizontal="right" vertical="center" shrinkToFit="1"/>
    </xf>
    <xf numFmtId="178" fontId="7" fillId="0" borderId="0" xfId="0" applyNumberFormat="1" applyFont="1" applyFill="1" applyAlignment="1">
      <alignment vertical="center" shrinkToFit="1"/>
    </xf>
    <xf numFmtId="3" fontId="7" fillId="0" borderId="0" xfId="0" applyNumberFormat="1" applyFont="1" applyFill="1" applyBorder="1" applyAlignment="1">
      <alignment horizontal="center" vertical="center"/>
    </xf>
    <xf numFmtId="178" fontId="7" fillId="0" borderId="0" xfId="0" applyNumberFormat="1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center" vertical="top"/>
    </xf>
    <xf numFmtId="0" fontId="7" fillId="0" borderId="12" xfId="0" applyFont="1" applyBorder="1" applyAlignment="1">
      <alignment horizontal="right" vertical="top"/>
    </xf>
    <xf numFmtId="176" fontId="7" fillId="0" borderId="12" xfId="0" applyNumberFormat="1" applyFont="1" applyBorder="1" applyAlignment="1">
      <alignment horizontal="right" vertical="top"/>
    </xf>
    <xf numFmtId="41" fontId="7" fillId="0" borderId="12" xfId="0" applyNumberFormat="1" applyFont="1" applyBorder="1" applyAlignment="1">
      <alignment horizontal="right" vertical="top"/>
    </xf>
    <xf numFmtId="0" fontId="7" fillId="0" borderId="12" xfId="0" applyNumberFormat="1" applyFont="1" applyBorder="1" applyAlignment="1">
      <alignment horizontal="right" vertical="top"/>
    </xf>
    <xf numFmtId="178" fontId="7" fillId="0" borderId="0" xfId="0" applyNumberFormat="1" applyFont="1" applyBorder="1" applyAlignment="1">
      <alignment horizontal="right" vertical="center" shrinkToFit="1"/>
    </xf>
    <xf numFmtId="178" fontId="7" fillId="0" borderId="0" xfId="0" applyNumberFormat="1" applyFont="1" applyAlignment="1">
      <alignment vertical="center" shrinkToFit="1"/>
    </xf>
    <xf numFmtId="41" fontId="7" fillId="0" borderId="0" xfId="0" applyNumberFormat="1" applyFont="1" applyAlignment="1">
      <alignment horizontal="right" vertical="center" wrapText="1" shrinkToFit="1"/>
    </xf>
    <xf numFmtId="3" fontId="7" fillId="0" borderId="0" xfId="0" applyNumberFormat="1" applyFont="1" applyBorder="1" applyAlignment="1">
      <alignment horizontal="center" vertical="center"/>
    </xf>
    <xf numFmtId="178" fontId="10" fillId="0" borderId="0" xfId="0" applyNumberFormat="1" applyFont="1" applyBorder="1" applyAlignment="1">
      <alignment vertical="center" shrinkToFit="1"/>
    </xf>
    <xf numFmtId="178" fontId="10" fillId="0" borderId="0" xfId="0" applyNumberFormat="1" applyFont="1" applyBorder="1" applyAlignment="1">
      <alignment horizontal="right" vertical="center"/>
    </xf>
    <xf numFmtId="178" fontId="10" fillId="0" borderId="0" xfId="0" applyNumberFormat="1" applyFont="1" applyAlignment="1">
      <alignment horizontal="right" vertical="center"/>
    </xf>
    <xf numFmtId="178" fontId="10" fillId="0" borderId="0" xfId="0" applyNumberFormat="1" applyFont="1" applyBorder="1" applyAlignment="1">
      <alignment vertical="center"/>
    </xf>
    <xf numFmtId="178" fontId="10" fillId="0" borderId="0" xfId="0" applyNumberFormat="1" applyFont="1" applyAlignment="1">
      <alignment vertical="center" shrinkToFit="1"/>
    </xf>
    <xf numFmtId="0" fontId="8" fillId="0" borderId="0" xfId="0" applyFont="1" applyAlignment="1">
      <alignment vertical="center"/>
    </xf>
    <xf numFmtId="0" fontId="8" fillId="0" borderId="0" xfId="0" applyNumberFormat="1" applyFont="1" applyAlignment="1">
      <alignment vertical="center"/>
    </xf>
    <xf numFmtId="0" fontId="8" fillId="0" borderId="0" xfId="0" applyFont="1" applyAlignment="1">
      <alignment vertical="top"/>
    </xf>
    <xf numFmtId="0" fontId="8" fillId="0" borderId="0" xfId="0" applyNumberFormat="1" applyFont="1" applyAlignment="1">
      <alignment horizontal="right" vertical="top"/>
    </xf>
    <xf numFmtId="0" fontId="8" fillId="0" borderId="0" xfId="0" applyNumberFormat="1" applyFont="1" applyAlignment="1">
      <alignment vertical="top"/>
    </xf>
    <xf numFmtId="0" fontId="7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NumberFormat="1" applyFont="1" applyAlignment="1">
      <alignment horizontal="right" vertical="center"/>
    </xf>
    <xf numFmtId="0" fontId="9" fillId="0" borderId="0" xfId="0" applyNumberFormat="1" applyFont="1" applyAlignment="1">
      <alignment vertical="top"/>
    </xf>
    <xf numFmtId="177" fontId="7" fillId="0" borderId="0" xfId="0" applyNumberFormat="1" applyFont="1" applyAlignment="1">
      <alignment horizontal="center" vertical="center"/>
    </xf>
    <xf numFmtId="181" fontId="7" fillId="0" borderId="0" xfId="0" applyNumberFormat="1" applyFont="1" applyBorder="1" applyAlignment="1">
      <alignment horizontal="right" vertical="center" shrinkToFit="1"/>
    </xf>
    <xf numFmtId="181" fontId="7" fillId="0" borderId="0" xfId="0" applyNumberFormat="1" applyFont="1" applyBorder="1" applyAlignment="1">
      <alignment vertical="center"/>
    </xf>
    <xf numFmtId="0" fontId="7" fillId="0" borderId="8" xfId="0" applyFont="1" applyFill="1" applyBorder="1" applyAlignment="1">
      <alignment horizontal="center" vertical="center" shrinkToFit="1"/>
    </xf>
    <xf numFmtId="181" fontId="7" fillId="0" borderId="0" xfId="0" applyNumberFormat="1" applyFont="1" applyFill="1" applyBorder="1" applyAlignment="1">
      <alignment horizontal="right" vertical="center" shrinkToFit="1"/>
    </xf>
    <xf numFmtId="177" fontId="12" fillId="0" borderId="0" xfId="0" applyNumberFormat="1" applyFont="1" applyAlignment="1">
      <alignment horizontal="center" vertical="center"/>
    </xf>
    <xf numFmtId="176" fontId="7" fillId="0" borderId="0" xfId="0" applyNumberFormat="1" applyFont="1" applyAlignment="1">
      <alignment horizontal="right" vertical="center" wrapText="1"/>
    </xf>
    <xf numFmtId="179" fontId="7" fillId="0" borderId="0" xfId="0" applyNumberFormat="1" applyFont="1" applyAlignment="1">
      <alignment horizontal="center" vertical="center"/>
    </xf>
    <xf numFmtId="183" fontId="7" fillId="0" borderId="0" xfId="0" applyNumberFormat="1" applyFont="1" applyAlignment="1">
      <alignment horizontal="center" vertical="center"/>
    </xf>
    <xf numFmtId="176" fontId="7" fillId="0" borderId="0" xfId="0" applyNumberFormat="1" applyFont="1" applyAlignment="1">
      <alignment horizontal="center" vertical="center"/>
    </xf>
    <xf numFmtId="176" fontId="12" fillId="0" borderId="0" xfId="0" applyNumberFormat="1" applyFont="1" applyAlignment="1">
      <alignment horizontal="center" vertical="center"/>
    </xf>
    <xf numFmtId="176" fontId="7" fillId="0" borderId="12" xfId="0" applyNumberFormat="1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5" xfId="0" applyNumberFormat="1" applyFont="1" applyBorder="1" applyAlignment="1">
      <alignment horizontal="center" vertical="center"/>
    </xf>
    <xf numFmtId="184" fontId="7" fillId="0" borderId="0" xfId="0" applyNumberFormat="1" applyFont="1" applyAlignment="1">
      <alignment vertical="center"/>
    </xf>
    <xf numFmtId="0" fontId="7" fillId="0" borderId="7" xfId="0" applyFont="1" applyBorder="1" applyAlignment="1">
      <alignment horizontal="center" vertical="center"/>
    </xf>
    <xf numFmtId="176" fontId="7" fillId="0" borderId="16" xfId="0" applyNumberFormat="1" applyFont="1" applyBorder="1" applyAlignment="1">
      <alignment horizontal="center" vertical="center"/>
    </xf>
    <xf numFmtId="176" fontId="7" fillId="0" borderId="0" xfId="0" applyNumberFormat="1" applyFont="1" applyFill="1" applyBorder="1" applyAlignment="1">
      <alignment vertical="center"/>
    </xf>
    <xf numFmtId="177" fontId="12" fillId="0" borderId="0" xfId="0" applyNumberFormat="1" applyFont="1" applyAlignment="1">
      <alignment horizontal="right" vertical="center"/>
    </xf>
    <xf numFmtId="0" fontId="12" fillId="0" borderId="8" xfId="0" applyFont="1" applyFill="1" applyBorder="1" applyAlignment="1">
      <alignment horizontal="right" vertical="center" shrinkToFit="1"/>
    </xf>
    <xf numFmtId="176" fontId="12" fillId="0" borderId="0" xfId="0" applyNumberFormat="1" applyFont="1" applyAlignment="1">
      <alignment horizontal="right" vertical="center" wrapText="1"/>
    </xf>
    <xf numFmtId="181" fontId="12" fillId="0" borderId="0" xfId="0" applyNumberFormat="1" applyFont="1" applyBorder="1" applyAlignment="1">
      <alignment horizontal="right" vertical="center"/>
    </xf>
    <xf numFmtId="0" fontId="5" fillId="0" borderId="0" xfId="0" applyFont="1" applyAlignment="1">
      <alignment vertical="center"/>
    </xf>
    <xf numFmtId="0" fontId="16" fillId="2" borderId="2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0" fontId="8" fillId="0" borderId="0" xfId="0" applyFont="1" applyAlignment="1">
      <alignment vertical="top"/>
    </xf>
    <xf numFmtId="0" fontId="8" fillId="0" borderId="0" xfId="0" applyFont="1" applyAlignment="1">
      <alignment vertical="top" shrinkToFit="1"/>
    </xf>
    <xf numFmtId="178" fontId="8" fillId="0" borderId="0" xfId="0" applyNumberFormat="1" applyFont="1" applyAlignment="1">
      <alignment vertical="top"/>
    </xf>
    <xf numFmtId="178" fontId="8" fillId="0" borderId="0" xfId="0" applyNumberFormat="1" applyFont="1" applyAlignment="1">
      <alignment horizontal="right" vertical="top"/>
    </xf>
    <xf numFmtId="0" fontId="9" fillId="0" borderId="0" xfId="0" applyFont="1" applyAlignment="1">
      <alignment vertical="top"/>
    </xf>
    <xf numFmtId="0" fontId="9" fillId="0" borderId="0" xfId="0" applyFont="1" applyAlignment="1">
      <alignment horizontal="right" vertical="top" shrinkToFit="1"/>
    </xf>
    <xf numFmtId="0" fontId="9" fillId="0" borderId="0" xfId="0" applyFont="1" applyAlignment="1">
      <alignment vertical="top" shrinkToFit="1"/>
    </xf>
    <xf numFmtId="178" fontId="9" fillId="0" borderId="0" xfId="0" applyNumberFormat="1" applyFont="1" applyAlignment="1">
      <alignment vertical="top"/>
    </xf>
    <xf numFmtId="178" fontId="9" fillId="0" borderId="0" xfId="0" applyNumberFormat="1" applyFont="1" applyAlignment="1">
      <alignment horizontal="right" vertical="top"/>
    </xf>
    <xf numFmtId="0" fontId="8" fillId="0" borderId="0" xfId="0" applyNumberFormat="1" applyFont="1" applyAlignment="1">
      <alignment horizontal="right" vertical="top"/>
    </xf>
    <xf numFmtId="0" fontId="8" fillId="0" borderId="0" xfId="0" applyFont="1" applyAlignment="1">
      <alignment vertical="top"/>
    </xf>
    <xf numFmtId="0" fontId="18" fillId="0" borderId="0" xfId="0" applyFont="1" applyAlignment="1">
      <alignment vertical="top"/>
    </xf>
    <xf numFmtId="178" fontId="7" fillId="0" borderId="0" xfId="0" applyNumberFormat="1" applyFont="1" applyAlignment="1">
      <alignment vertical="top"/>
    </xf>
    <xf numFmtId="178" fontId="7" fillId="0" borderId="0" xfId="0" applyNumberFormat="1" applyFont="1" applyAlignment="1">
      <alignment horizontal="right" vertical="top"/>
    </xf>
    <xf numFmtId="0" fontId="7" fillId="0" borderId="0" xfId="0" applyFont="1" applyAlignment="1">
      <alignment vertical="top"/>
    </xf>
    <xf numFmtId="41" fontId="7" fillId="0" borderId="0" xfId="0" applyNumberFormat="1" applyFont="1" applyAlignment="1">
      <alignment horizontal="center" vertical="top"/>
    </xf>
    <xf numFmtId="0" fontId="7" fillId="0" borderId="0" xfId="0" applyFont="1" applyAlignment="1">
      <alignment vertical="top"/>
    </xf>
    <xf numFmtId="178" fontId="7" fillId="0" borderId="0" xfId="0" applyNumberFormat="1" applyFont="1" applyAlignment="1">
      <alignment vertical="top"/>
    </xf>
    <xf numFmtId="0" fontId="7" fillId="0" borderId="0" xfId="0" applyNumberFormat="1" applyFont="1" applyAlignment="1">
      <alignment vertical="top"/>
    </xf>
    <xf numFmtId="0" fontId="7" fillId="0" borderId="0" xfId="0" applyNumberFormat="1" applyFont="1" applyAlignment="1">
      <alignment horizontal="right" vertical="top"/>
    </xf>
    <xf numFmtId="178" fontId="7" fillId="0" borderId="0" xfId="0" applyNumberFormat="1" applyFont="1" applyAlignment="1">
      <alignment horizontal="right" vertical="center"/>
    </xf>
    <xf numFmtId="0" fontId="7" fillId="0" borderId="0" xfId="0" applyFont="1" applyAlignment="1">
      <alignment horizontal="right" vertical="center"/>
    </xf>
    <xf numFmtId="0" fontId="6" fillId="0" borderId="0" xfId="0" applyFont="1"/>
    <xf numFmtId="0" fontId="8" fillId="0" borderId="0" xfId="0" applyFont="1" applyAlignment="1">
      <alignment vertical="top"/>
    </xf>
    <xf numFmtId="0" fontId="8" fillId="0" borderId="0" xfId="0" applyFont="1" applyAlignment="1">
      <alignment vertical="top"/>
    </xf>
    <xf numFmtId="176" fontId="8" fillId="0" borderId="0" xfId="0" applyNumberFormat="1" applyFont="1" applyAlignment="1">
      <alignment vertical="top"/>
    </xf>
    <xf numFmtId="0" fontId="9" fillId="0" borderId="0" xfId="0" applyFont="1" applyAlignment="1">
      <alignment vertical="top"/>
    </xf>
    <xf numFmtId="176" fontId="9" fillId="0" borderId="0" xfId="0" applyNumberFormat="1" applyFont="1" applyAlignment="1">
      <alignment vertical="top"/>
    </xf>
    <xf numFmtId="185" fontId="7" fillId="0" borderId="0" xfId="0" applyNumberFormat="1" applyFont="1" applyAlignment="1">
      <alignment vertical="top"/>
    </xf>
    <xf numFmtId="41" fontId="8" fillId="0" borderId="0" xfId="0" applyNumberFormat="1" applyFont="1" applyAlignment="1">
      <alignment vertical="top"/>
    </xf>
    <xf numFmtId="41" fontId="9" fillId="0" borderId="0" xfId="0" applyNumberFormat="1" applyFont="1" applyAlignment="1">
      <alignment vertical="top"/>
    </xf>
    <xf numFmtId="0" fontId="7" fillId="0" borderId="8" xfId="0" applyFont="1" applyBorder="1" applyAlignment="1">
      <alignment horizontal="center" vertical="center" shrinkToFit="1"/>
    </xf>
    <xf numFmtId="0" fontId="7" fillId="0" borderId="8" xfId="0" applyFont="1" applyBorder="1" applyAlignment="1">
      <alignment horizontal="center" vertical="center"/>
    </xf>
    <xf numFmtId="0" fontId="7" fillId="0" borderId="2" xfId="0" applyNumberFormat="1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right" vertical="top"/>
    </xf>
    <xf numFmtId="176" fontId="7" fillId="0" borderId="0" xfId="0" applyNumberFormat="1" applyFont="1" applyAlignment="1">
      <alignment horizontal="right" vertical="top"/>
    </xf>
    <xf numFmtId="0" fontId="19" fillId="0" borderId="0" xfId="0" applyFont="1" applyAlignment="1">
      <alignment vertical="top"/>
    </xf>
    <xf numFmtId="177" fontId="19" fillId="0" borderId="0" xfId="0" applyNumberFormat="1" applyFont="1" applyAlignment="1">
      <alignment vertical="top"/>
    </xf>
    <xf numFmtId="177" fontId="18" fillId="0" borderId="0" xfId="0" applyNumberFormat="1" applyFont="1" applyAlignment="1">
      <alignment horizontal="right" vertical="top"/>
    </xf>
    <xf numFmtId="0" fontId="7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 shrinkToFit="1"/>
    </xf>
    <xf numFmtId="0" fontId="7" fillId="0" borderId="25" xfId="0" applyFont="1" applyBorder="1" applyAlignment="1">
      <alignment horizontal="center" vertical="center" wrapText="1"/>
    </xf>
    <xf numFmtId="0" fontId="7" fillId="0" borderId="26" xfId="0" applyFont="1" applyBorder="1" applyAlignment="1">
      <alignment horizontal="center" vertical="top"/>
    </xf>
    <xf numFmtId="178" fontId="7" fillId="0" borderId="0" xfId="0" applyNumberFormat="1" applyFont="1" applyBorder="1" applyAlignment="1">
      <alignment vertical="center" shrinkToFit="1"/>
    </xf>
    <xf numFmtId="0" fontId="7" fillId="0" borderId="10" xfId="0" applyFont="1" applyBorder="1" applyAlignment="1">
      <alignment horizontal="center" vertical="center" shrinkToFit="1"/>
    </xf>
    <xf numFmtId="0" fontId="7" fillId="0" borderId="28" xfId="0" applyFont="1" applyBorder="1" applyAlignment="1">
      <alignment horizontal="center" vertical="center"/>
    </xf>
    <xf numFmtId="0" fontId="7" fillId="0" borderId="0" xfId="0" applyFont="1" applyBorder="1" applyAlignment="1">
      <alignment horizontal="right" vertical="center"/>
    </xf>
    <xf numFmtId="176" fontId="7" fillId="0" borderId="0" xfId="0" applyNumberFormat="1" applyFont="1" applyBorder="1" applyAlignment="1">
      <alignment horizontal="right" vertical="center"/>
    </xf>
    <xf numFmtId="41" fontId="7" fillId="0" borderId="0" xfId="0" applyNumberFormat="1" applyFont="1" applyBorder="1" applyAlignment="1">
      <alignment horizontal="right" vertical="center"/>
    </xf>
    <xf numFmtId="0" fontId="7" fillId="0" borderId="0" xfId="0" applyNumberFormat="1" applyFont="1" applyBorder="1" applyAlignment="1">
      <alignment horizontal="right" vertical="center"/>
    </xf>
    <xf numFmtId="0" fontId="7" fillId="0" borderId="0" xfId="0" applyFont="1" applyBorder="1" applyAlignment="1">
      <alignment horizontal="center" vertical="center"/>
    </xf>
    <xf numFmtId="0" fontId="7" fillId="0" borderId="26" xfId="0" applyFont="1" applyBorder="1" applyAlignment="1">
      <alignment horizontal="center" vertical="center"/>
    </xf>
    <xf numFmtId="0" fontId="7" fillId="0" borderId="29" xfId="0" applyFont="1" applyBorder="1" applyAlignment="1">
      <alignment horizontal="center" vertical="center"/>
    </xf>
    <xf numFmtId="181" fontId="7" fillId="0" borderId="0" xfId="0" applyNumberFormat="1" applyFont="1" applyBorder="1" applyAlignment="1">
      <alignment horizontal="right" vertical="center"/>
    </xf>
    <xf numFmtId="0" fontId="7" fillId="0" borderId="29" xfId="0" applyFont="1" applyBorder="1" applyAlignment="1">
      <alignment horizontal="center" vertical="center" shrinkToFit="1"/>
    </xf>
    <xf numFmtId="180" fontId="7" fillId="0" borderId="29" xfId="0" applyNumberFormat="1" applyFont="1" applyBorder="1" applyAlignment="1">
      <alignment horizontal="center" vertical="center"/>
    </xf>
    <xf numFmtId="0" fontId="7" fillId="0" borderId="29" xfId="0" applyFont="1" applyFill="1" applyBorder="1" applyAlignment="1">
      <alignment horizontal="center" vertical="center" shrinkToFit="1"/>
    </xf>
    <xf numFmtId="0" fontId="7" fillId="0" borderId="30" xfId="0" applyFont="1" applyFill="1" applyBorder="1" applyAlignment="1">
      <alignment horizontal="center" vertical="center" shrinkToFit="1"/>
    </xf>
    <xf numFmtId="176" fontId="7" fillId="0" borderId="3" xfId="0" applyNumberFormat="1" applyFont="1" applyBorder="1" applyAlignment="1">
      <alignment horizontal="right" vertical="center" wrapText="1"/>
    </xf>
    <xf numFmtId="176" fontId="7" fillId="0" borderId="29" xfId="0" applyNumberFormat="1" applyFont="1" applyFill="1" applyBorder="1" applyAlignment="1">
      <alignment horizontal="center" vertical="center" shrinkToFit="1"/>
    </xf>
    <xf numFmtId="176" fontId="7" fillId="0" borderId="0" xfId="0" applyNumberFormat="1" applyFont="1" applyFill="1" applyBorder="1" applyAlignment="1">
      <alignment horizontal="right" vertical="center" wrapText="1"/>
    </xf>
    <xf numFmtId="176" fontId="7" fillId="0" borderId="0" xfId="0" applyNumberFormat="1" applyFont="1" applyFill="1" applyBorder="1" applyAlignment="1">
      <alignment horizontal="center" vertical="center"/>
    </xf>
    <xf numFmtId="176" fontId="7" fillId="0" borderId="26" xfId="0" applyNumberFormat="1" applyFont="1" applyFill="1" applyBorder="1" applyAlignment="1">
      <alignment horizontal="center" vertical="center"/>
    </xf>
    <xf numFmtId="181" fontId="7" fillId="0" borderId="0" xfId="0" applyNumberFormat="1" applyFont="1" applyFill="1" applyBorder="1" applyAlignment="1">
      <alignment horizontal="right" vertical="center"/>
    </xf>
    <xf numFmtId="0" fontId="8" fillId="0" borderId="0" xfId="0" applyFont="1" applyBorder="1" applyAlignment="1">
      <alignment vertical="top"/>
    </xf>
    <xf numFmtId="0" fontId="7" fillId="0" borderId="11" xfId="0" applyFont="1" applyBorder="1" applyAlignment="1">
      <alignment horizontal="center" vertical="top"/>
    </xf>
    <xf numFmtId="0" fontId="7" fillId="0" borderId="8" xfId="0" applyFont="1" applyFill="1" applyBorder="1" applyAlignment="1">
      <alignment horizontal="right" vertical="center" shrinkToFit="1"/>
    </xf>
    <xf numFmtId="0" fontId="20" fillId="0" borderId="0" xfId="0" applyFont="1"/>
    <xf numFmtId="0" fontId="7" fillId="0" borderId="0" xfId="0" applyFont="1" applyBorder="1" applyAlignment="1">
      <alignment vertical="center"/>
    </xf>
    <xf numFmtId="182" fontId="7" fillId="0" borderId="0" xfId="0" applyNumberFormat="1" applyFont="1" applyFill="1" applyBorder="1" applyAlignment="1">
      <alignment horizontal="right" vertical="center" shrinkToFit="1"/>
    </xf>
    <xf numFmtId="176" fontId="7" fillId="0" borderId="0" xfId="0" applyNumberFormat="1" applyFont="1" applyFill="1" applyBorder="1" applyAlignment="1">
      <alignment horizontal="right" vertical="center" shrinkToFit="1"/>
    </xf>
    <xf numFmtId="176" fontId="7" fillId="0" borderId="26" xfId="0" applyNumberFormat="1" applyFont="1" applyFill="1" applyBorder="1" applyAlignment="1">
      <alignment horizontal="right" vertical="center" shrinkToFit="1"/>
    </xf>
    <xf numFmtId="182" fontId="7" fillId="0" borderId="0" xfId="0" applyNumberFormat="1" applyFont="1" applyBorder="1" applyAlignment="1">
      <alignment horizontal="right" vertical="center"/>
    </xf>
    <xf numFmtId="176" fontId="7" fillId="0" borderId="26" xfId="0" applyNumberFormat="1" applyFont="1" applyBorder="1" applyAlignment="1">
      <alignment horizontal="right" vertical="center"/>
    </xf>
    <xf numFmtId="182" fontId="7" fillId="0" borderId="0" xfId="0" applyNumberFormat="1" applyFont="1" applyBorder="1" applyAlignment="1">
      <alignment horizontal="right" vertical="center" shrinkToFit="1"/>
    </xf>
    <xf numFmtId="176" fontId="7" fillId="0" borderId="0" xfId="0" applyNumberFormat="1" applyFont="1" applyBorder="1" applyAlignment="1">
      <alignment horizontal="right" vertical="center" shrinkToFit="1"/>
    </xf>
    <xf numFmtId="176" fontId="7" fillId="0" borderId="26" xfId="0" applyNumberFormat="1" applyFont="1" applyBorder="1" applyAlignment="1">
      <alignment horizontal="right" vertical="center" shrinkToFit="1"/>
    </xf>
    <xf numFmtId="182" fontId="7" fillId="0" borderId="0" xfId="0" applyNumberFormat="1" applyFont="1" applyFill="1" applyBorder="1" applyAlignment="1">
      <alignment horizontal="right" vertical="center"/>
    </xf>
    <xf numFmtId="176" fontId="7" fillId="0" borderId="0" xfId="0" applyNumberFormat="1" applyFont="1" applyFill="1" applyBorder="1" applyAlignment="1">
      <alignment horizontal="right" vertical="center"/>
    </xf>
    <xf numFmtId="176" fontId="7" fillId="0" borderId="26" xfId="0" applyNumberFormat="1" applyFont="1" applyFill="1" applyBorder="1" applyAlignment="1">
      <alignment horizontal="right" vertical="center"/>
    </xf>
    <xf numFmtId="177" fontId="7" fillId="0" borderId="0" xfId="0" applyNumberFormat="1" applyFont="1" applyFill="1" applyBorder="1" applyAlignment="1">
      <alignment horizontal="right" vertical="center"/>
    </xf>
    <xf numFmtId="176" fontId="12" fillId="0" borderId="0" xfId="0" applyNumberFormat="1" applyFont="1" applyFill="1" applyBorder="1" applyAlignment="1">
      <alignment horizontal="right" vertical="center"/>
    </xf>
    <xf numFmtId="181" fontId="7" fillId="0" borderId="3" xfId="0" applyNumberFormat="1" applyFont="1" applyBorder="1" applyAlignment="1">
      <alignment horizontal="right" vertical="center"/>
    </xf>
    <xf numFmtId="177" fontId="7" fillId="0" borderId="3" xfId="0" applyNumberFormat="1" applyFont="1" applyBorder="1" applyAlignment="1">
      <alignment horizontal="right" vertical="center"/>
    </xf>
    <xf numFmtId="176" fontId="7" fillId="0" borderId="3" xfId="0" applyNumberFormat="1" applyFont="1" applyBorder="1" applyAlignment="1">
      <alignment horizontal="right" vertical="center"/>
    </xf>
    <xf numFmtId="176" fontId="12" fillId="0" borderId="3" xfId="0" applyNumberFormat="1" applyFont="1" applyBorder="1" applyAlignment="1">
      <alignment horizontal="right" vertical="center"/>
    </xf>
    <xf numFmtId="176" fontId="7" fillId="0" borderId="27" xfId="0" applyNumberFormat="1" applyFont="1" applyBorder="1" applyAlignment="1">
      <alignment horizontal="right" vertical="center"/>
    </xf>
    <xf numFmtId="0" fontId="0" fillId="0" borderId="0" xfId="0"/>
    <xf numFmtId="0" fontId="7" fillId="0" borderId="0" xfId="0" applyFont="1" applyBorder="1" applyAlignment="1">
      <alignment horizontal="center" vertical="top"/>
    </xf>
    <xf numFmtId="0" fontId="11" fillId="0" borderId="0" xfId="0" applyFont="1"/>
    <xf numFmtId="0" fontId="11" fillId="0" borderId="2" xfId="0" applyFont="1" applyBorder="1" applyAlignment="1">
      <alignment horizontal="center"/>
    </xf>
    <xf numFmtId="0" fontId="7" fillId="0" borderId="0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 wrapText="1"/>
    </xf>
    <xf numFmtId="0" fontId="9" fillId="0" borderId="0" xfId="0" applyNumberFormat="1" applyFont="1" applyAlignment="1">
      <alignment horizontal="right" vertical="top"/>
    </xf>
    <xf numFmtId="0" fontId="7" fillId="0" borderId="5" xfId="0" applyFont="1" applyBorder="1" applyAlignment="1">
      <alignment horizontal="center" vertical="center"/>
    </xf>
    <xf numFmtId="0" fontId="7" fillId="0" borderId="8" xfId="0" applyNumberFormat="1" applyFont="1" applyBorder="1" applyAlignment="1">
      <alignment horizontal="center" vertical="center"/>
    </xf>
    <xf numFmtId="178" fontId="7" fillId="0" borderId="0" xfId="0" applyNumberFormat="1" applyFont="1" applyAlignment="1">
      <alignment horizontal="right" vertical="center" shrinkToFit="1"/>
    </xf>
    <xf numFmtId="3" fontId="20" fillId="0" borderId="0" xfId="0" applyNumberFormat="1" applyFont="1"/>
    <xf numFmtId="41" fontId="7" fillId="0" borderId="0" xfId="2" applyFont="1" applyBorder="1" applyAlignment="1">
      <alignment horizontal="right" vertical="center"/>
    </xf>
    <xf numFmtId="41" fontId="7" fillId="0" borderId="0" xfId="2" applyFont="1" applyFill="1" applyBorder="1" applyAlignment="1">
      <alignment horizontal="right" vertical="center"/>
    </xf>
    <xf numFmtId="41" fontId="7" fillId="0" borderId="0" xfId="2" applyFont="1" applyBorder="1" applyAlignment="1">
      <alignment vertical="center"/>
    </xf>
    <xf numFmtId="41" fontId="7" fillId="0" borderId="26" xfId="2" applyFont="1" applyBorder="1" applyAlignment="1">
      <alignment vertical="center"/>
    </xf>
    <xf numFmtId="41" fontId="7" fillId="0" borderId="0" xfId="2" applyFont="1" applyBorder="1" applyAlignment="1">
      <alignment horizontal="right" vertical="center" shrinkToFit="1"/>
    </xf>
    <xf numFmtId="41" fontId="7" fillId="0" borderId="9" xfId="2" applyFont="1" applyBorder="1" applyAlignment="1">
      <alignment vertical="center"/>
    </xf>
    <xf numFmtId="41" fontId="7" fillId="0" borderId="0" xfId="2" applyFont="1" applyFill="1" applyBorder="1" applyAlignment="1">
      <alignment vertical="center"/>
    </xf>
    <xf numFmtId="41" fontId="7" fillId="0" borderId="9" xfId="2" applyFont="1" applyFill="1" applyBorder="1" applyAlignment="1">
      <alignment vertical="center"/>
    </xf>
    <xf numFmtId="41" fontId="7" fillId="0" borderId="0" xfId="2" applyFont="1" applyBorder="1" applyAlignment="1">
      <alignment vertical="center" shrinkToFit="1"/>
    </xf>
    <xf numFmtId="41" fontId="7" fillId="0" borderId="0" xfId="2" applyFont="1" applyFill="1" applyBorder="1" applyAlignment="1">
      <alignment horizontal="right" vertical="center" wrapText="1"/>
    </xf>
    <xf numFmtId="41" fontId="7" fillId="0" borderId="0" xfId="2" applyFont="1" applyBorder="1" applyAlignment="1">
      <alignment horizontal="right" vertical="center" wrapText="1" shrinkToFit="1"/>
    </xf>
    <xf numFmtId="41" fontId="7" fillId="0" borderId="0" xfId="2" applyFont="1" applyFill="1" applyBorder="1" applyAlignment="1">
      <alignment vertical="center" wrapText="1"/>
    </xf>
    <xf numFmtId="41" fontId="7" fillId="0" borderId="0" xfId="2" applyFont="1" applyBorder="1" applyAlignment="1">
      <alignment vertical="center" wrapText="1"/>
    </xf>
    <xf numFmtId="41" fontId="7" fillId="0" borderId="0" xfId="2" applyFont="1" applyBorder="1" applyAlignment="1">
      <alignment horizontal="right" vertical="center" wrapText="1"/>
    </xf>
    <xf numFmtId="41" fontId="7" fillId="0" borderId="26" xfId="2" applyFont="1" applyBorder="1" applyAlignment="1">
      <alignment vertical="center" wrapText="1"/>
    </xf>
    <xf numFmtId="41" fontId="7" fillId="0" borderId="3" xfId="2" applyFont="1" applyBorder="1" applyAlignment="1">
      <alignment vertical="center" shrinkToFit="1"/>
    </xf>
    <xf numFmtId="41" fontId="7" fillId="0" borderId="3" xfId="2" applyFont="1" applyBorder="1" applyAlignment="1">
      <alignment horizontal="right" vertical="center" wrapText="1" shrinkToFit="1"/>
    </xf>
    <xf numFmtId="41" fontId="7" fillId="0" borderId="3" xfId="2" applyFont="1" applyBorder="1" applyAlignment="1">
      <alignment horizontal="center" vertical="center"/>
    </xf>
    <xf numFmtId="41" fontId="7" fillId="0" borderId="3" xfId="2" applyFont="1" applyFill="1" applyBorder="1" applyAlignment="1">
      <alignment horizontal="center" vertical="center"/>
    </xf>
    <xf numFmtId="41" fontId="7" fillId="0" borderId="3" xfId="2" applyFont="1" applyFill="1" applyBorder="1" applyAlignment="1">
      <alignment vertical="center" shrinkToFit="1"/>
    </xf>
    <xf numFmtId="41" fontId="7" fillId="0" borderId="3" xfId="2" applyFont="1" applyFill="1" applyBorder="1" applyAlignment="1">
      <alignment horizontal="right" vertical="center" shrinkToFit="1"/>
    </xf>
    <xf numFmtId="41" fontId="7" fillId="0" borderId="3" xfId="2" applyFont="1" applyFill="1" applyBorder="1" applyAlignment="1">
      <alignment horizontal="right" vertical="center"/>
    </xf>
    <xf numFmtId="41" fontId="10" fillId="0" borderId="3" xfId="2" applyFont="1" applyBorder="1" applyAlignment="1">
      <alignment horizontal="right" vertical="center"/>
    </xf>
    <xf numFmtId="41" fontId="10" fillId="0" borderId="3" xfId="2" applyFont="1" applyBorder="1" applyAlignment="1">
      <alignment vertical="center" shrinkToFit="1"/>
    </xf>
    <xf numFmtId="41" fontId="10" fillId="0" borderId="3" xfId="2" applyFont="1" applyBorder="1" applyAlignment="1">
      <alignment vertical="center"/>
    </xf>
    <xf numFmtId="41" fontId="10" fillId="0" borderId="27" xfId="2" applyFont="1" applyBorder="1" applyAlignment="1">
      <alignment vertical="center" shrinkToFit="1"/>
    </xf>
    <xf numFmtId="41" fontId="7" fillId="0" borderId="11" xfId="2" applyFont="1" applyBorder="1" applyAlignment="1">
      <alignment horizontal="right" vertical="center"/>
    </xf>
    <xf numFmtId="41" fontId="7" fillId="0" borderId="11" xfId="2" applyFont="1" applyFill="1" applyBorder="1" applyAlignment="1">
      <alignment horizontal="right" vertical="center"/>
    </xf>
    <xf numFmtId="41" fontId="7" fillId="0" borderId="8" xfId="2" applyFont="1" applyBorder="1" applyAlignment="1">
      <alignment horizontal="right" vertical="center" shrinkToFit="1"/>
    </xf>
    <xf numFmtId="41" fontId="7" fillId="0" borderId="26" xfId="2" applyFont="1" applyBorder="1" applyAlignment="1">
      <alignment horizontal="right" vertical="center" shrinkToFit="1"/>
    </xf>
    <xf numFmtId="41" fontId="7" fillId="0" borderId="26" xfId="2" applyFont="1" applyBorder="1" applyAlignment="1">
      <alignment horizontal="right"/>
    </xf>
    <xf numFmtId="0" fontId="10" fillId="0" borderId="0" xfId="0" applyFont="1" applyBorder="1" applyAlignment="1">
      <alignment horizontal="left" vertical="top" shrinkToFit="1"/>
    </xf>
    <xf numFmtId="0" fontId="10" fillId="0" borderId="44" xfId="0" applyFont="1" applyBorder="1" applyAlignment="1">
      <alignment horizontal="distributed" vertical="center" shrinkToFit="1"/>
    </xf>
    <xf numFmtId="0" fontId="10" fillId="0" borderId="46" xfId="0" applyFont="1" applyBorder="1" applyAlignment="1">
      <alignment horizontal="right" vertical="top" shrinkToFit="1"/>
    </xf>
    <xf numFmtId="0" fontId="10" fillId="0" borderId="47" xfId="0" applyFont="1" applyBorder="1" applyAlignment="1">
      <alignment horizontal="center" vertical="top"/>
    </xf>
    <xf numFmtId="177" fontId="10" fillId="0" borderId="48" xfId="0" applyNumberFormat="1" applyFont="1" applyBorder="1" applyAlignment="1">
      <alignment horizontal="right" vertical="top"/>
    </xf>
    <xf numFmtId="49" fontId="15" fillId="0" borderId="2" xfId="3" applyNumberFormat="1" applyFont="1" applyBorder="1" applyAlignment="1">
      <alignment horizontal="center" vertical="center"/>
    </xf>
    <xf numFmtId="41" fontId="0" fillId="0" borderId="0" xfId="2" applyFont="1" applyAlignment="1"/>
    <xf numFmtId="41" fontId="16" fillId="2" borderId="2" xfId="2" applyFont="1" applyFill="1" applyBorder="1" applyAlignment="1">
      <alignment horizontal="center" vertical="center" wrapText="1"/>
    </xf>
    <xf numFmtId="41" fontId="16" fillId="2" borderId="17" xfId="2" applyFont="1" applyFill="1" applyBorder="1" applyAlignment="1">
      <alignment vertical="center" wrapText="1"/>
    </xf>
    <xf numFmtId="41" fontId="2" fillId="0" borderId="0" xfId="2" applyFont="1">
      <alignment vertical="center"/>
    </xf>
    <xf numFmtId="178" fontId="7" fillId="0" borderId="2" xfId="0" applyNumberFormat="1" applyFont="1" applyBorder="1" applyAlignment="1">
      <alignment horizontal="center" vertical="center"/>
    </xf>
    <xf numFmtId="49" fontId="2" fillId="0" borderId="2" xfId="4" applyNumberFormat="1" applyBorder="1" applyAlignment="1">
      <alignment horizontal="center" vertical="center"/>
    </xf>
    <xf numFmtId="0" fontId="2" fillId="0" borderId="2" xfId="0" applyFont="1" applyBorder="1"/>
    <xf numFmtId="41" fontId="0" fillId="0" borderId="0" xfId="0" applyNumberFormat="1"/>
    <xf numFmtId="41" fontId="18" fillId="0" borderId="0" xfId="2" applyFont="1" applyAlignment="1">
      <alignment vertical="top"/>
    </xf>
    <xf numFmtId="41" fontId="19" fillId="0" borderId="0" xfId="2" applyFont="1" applyAlignment="1">
      <alignment vertical="top"/>
    </xf>
    <xf numFmtId="41" fontId="10" fillId="0" borderId="44" xfId="2" applyFont="1" applyBorder="1" applyAlignment="1">
      <alignment horizontal="distributed" vertical="center" shrinkToFit="1"/>
    </xf>
    <xf numFmtId="186" fontId="0" fillId="0" borderId="0" xfId="2" applyNumberFormat="1" applyFont="1" applyAlignment="1"/>
    <xf numFmtId="41" fontId="2" fillId="0" borderId="2" xfId="2" applyFont="1" applyBorder="1">
      <alignment vertical="center"/>
    </xf>
    <xf numFmtId="186" fontId="2" fillId="0" borderId="2" xfId="2" applyNumberFormat="1" applyFont="1" applyBorder="1">
      <alignment vertical="center"/>
    </xf>
    <xf numFmtId="41" fontId="10" fillId="0" borderId="44" xfId="2" applyFont="1" applyBorder="1" applyAlignment="1">
      <alignment horizontal="center" vertical="top"/>
    </xf>
    <xf numFmtId="41" fontId="15" fillId="0" borderId="2" xfId="2" applyFont="1" applyBorder="1" applyAlignment="1"/>
    <xf numFmtId="41" fontId="14" fillId="0" borderId="45" xfId="2" applyFont="1" applyBorder="1" applyAlignment="1"/>
    <xf numFmtId="41" fontId="15" fillId="0" borderId="44" xfId="2" applyFont="1" applyBorder="1" applyAlignment="1">
      <alignment horizontal="right" vertical="center"/>
    </xf>
    <xf numFmtId="41" fontId="15" fillId="0" borderId="2" xfId="2" applyFont="1" applyBorder="1">
      <alignment vertical="center"/>
    </xf>
    <xf numFmtId="41" fontId="15" fillId="0" borderId="44" xfId="2" applyFont="1" applyBorder="1" applyAlignment="1"/>
    <xf numFmtId="41" fontId="14" fillId="0" borderId="2" xfId="2" applyFont="1" applyBorder="1" applyAlignment="1"/>
    <xf numFmtId="186" fontId="15" fillId="0" borderId="2" xfId="2" applyNumberFormat="1" applyFont="1" applyBorder="1">
      <alignment vertical="center"/>
    </xf>
    <xf numFmtId="186" fontId="14" fillId="0" borderId="45" xfId="2" applyNumberFormat="1" applyFont="1" applyBorder="1" applyAlignment="1"/>
    <xf numFmtId="186" fontId="15" fillId="0" borderId="2" xfId="2" applyNumberFormat="1" applyFont="1" applyBorder="1" applyAlignment="1"/>
    <xf numFmtId="186" fontId="14" fillId="0" borderId="2" xfId="2" applyNumberFormat="1" applyFont="1" applyBorder="1" applyAlignment="1"/>
    <xf numFmtId="187" fontId="7" fillId="0" borderId="0" xfId="0" applyNumberFormat="1" applyFont="1" applyAlignment="1">
      <alignment vertical="top"/>
    </xf>
    <xf numFmtId="0" fontId="15" fillId="0" borderId="2" xfId="4" applyFont="1" applyBorder="1" applyAlignment="1">
      <alignment horizontal="center" vertical="center"/>
    </xf>
    <xf numFmtId="49" fontId="15" fillId="0" borderId="21" xfId="3" applyNumberFormat="1" applyFont="1" applyBorder="1" applyAlignment="1">
      <alignment horizontal="center" vertical="center"/>
    </xf>
    <xf numFmtId="41" fontId="15" fillId="0" borderId="2" xfId="0" applyNumberFormat="1" applyFont="1" applyBorder="1"/>
    <xf numFmtId="49" fontId="2" fillId="0" borderId="2" xfId="4" applyNumberFormat="1" applyBorder="1">
      <alignment vertical="center"/>
    </xf>
    <xf numFmtId="186" fontId="2" fillId="0" borderId="0" xfId="0" applyNumberFormat="1" applyFont="1" applyAlignment="1">
      <alignment horizontal="right" vertical="center"/>
    </xf>
    <xf numFmtId="186" fontId="16" fillId="2" borderId="2" xfId="2" applyNumberFormat="1" applyFont="1" applyFill="1" applyBorder="1" applyAlignment="1">
      <alignment horizontal="center" vertical="center" wrapText="1"/>
    </xf>
    <xf numFmtId="186" fontId="16" fillId="2" borderId="2" xfId="2" applyNumberFormat="1" applyFont="1" applyFill="1" applyBorder="1" applyAlignment="1">
      <alignment vertical="center" wrapText="1"/>
    </xf>
    <xf numFmtId="0" fontId="7" fillId="0" borderId="0" xfId="0" applyFont="1" applyAlignment="1">
      <alignment horizontal="right" vertical="center" shrinkToFit="1"/>
    </xf>
    <xf numFmtId="179" fontId="7" fillId="0" borderId="29" xfId="0" applyNumberFormat="1" applyFont="1" applyBorder="1" applyAlignment="1">
      <alignment horizontal="center" vertical="center" shrinkToFit="1"/>
    </xf>
    <xf numFmtId="179" fontId="7" fillId="0" borderId="30" xfId="0" applyNumberFormat="1" applyFont="1" applyBorder="1" applyAlignment="1">
      <alignment horizontal="center" vertical="center" shrinkToFit="1"/>
    </xf>
    <xf numFmtId="0" fontId="7" fillId="0" borderId="3" xfId="0" applyFont="1" applyBorder="1" applyAlignment="1">
      <alignment horizontal="center" vertical="center"/>
    </xf>
    <xf numFmtId="188" fontId="23" fillId="0" borderId="33" xfId="5" applyNumberFormat="1" applyFont="1" applyBorder="1" applyAlignment="1">
      <alignment horizontal="right" vertical="center" wrapText="1"/>
    </xf>
    <xf numFmtId="188" fontId="23" fillId="0" borderId="34" xfId="5" applyNumberFormat="1" applyFont="1" applyBorder="1" applyAlignment="1">
      <alignment horizontal="right" vertical="center" wrapText="1"/>
    </xf>
    <xf numFmtId="41" fontId="20" fillId="0" borderId="0" xfId="0" applyNumberFormat="1" applyFont="1"/>
    <xf numFmtId="0" fontId="15" fillId="0" borderId="29" xfId="0" applyNumberFormat="1" applyFont="1" applyFill="1" applyBorder="1" applyAlignment="1">
      <alignment horizontal="center" vertical="center" shrinkToFit="1"/>
    </xf>
    <xf numFmtId="183" fontId="15" fillId="0" borderId="26" xfId="0" applyNumberFormat="1" applyFont="1" applyBorder="1" applyAlignment="1">
      <alignment horizontal="right" vertical="center"/>
    </xf>
    <xf numFmtId="179" fontId="7" fillId="0" borderId="61" xfId="0" applyNumberFormat="1" applyFont="1" applyBorder="1" applyAlignment="1">
      <alignment horizontal="center" vertical="center" shrinkToFit="1"/>
    </xf>
    <xf numFmtId="0" fontId="7" fillId="0" borderId="2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0" fillId="0" borderId="3" xfId="0" applyBorder="1" applyAlignment="1"/>
    <xf numFmtId="0" fontId="7" fillId="0" borderId="21" xfId="0" applyFont="1" applyBorder="1" applyAlignment="1">
      <alignment horizontal="center" vertical="center" shrinkToFit="1"/>
    </xf>
    <xf numFmtId="0" fontId="7" fillId="0" borderId="21" xfId="0" applyNumberFormat="1" applyFont="1" applyBorder="1" applyAlignment="1">
      <alignment horizontal="center" vertical="center"/>
    </xf>
    <xf numFmtId="0" fontId="7" fillId="0" borderId="21" xfId="0" applyFont="1" applyBorder="1" applyAlignment="1">
      <alignment horizontal="center" vertical="center" wrapText="1"/>
    </xf>
    <xf numFmtId="0" fontId="7" fillId="0" borderId="28" xfId="0" applyFont="1" applyBorder="1" applyAlignment="1">
      <alignment horizontal="center" vertical="center" shrinkToFit="1"/>
    </xf>
    <xf numFmtId="41" fontId="7" fillId="0" borderId="12" xfId="2" applyFont="1" applyBorder="1" applyAlignment="1">
      <alignment vertical="center" shrinkToFit="1"/>
    </xf>
    <xf numFmtId="41" fontId="7" fillId="0" borderId="12" xfId="2" applyFont="1" applyBorder="1" applyAlignment="1">
      <alignment horizontal="right" vertical="center" shrinkToFit="1"/>
    </xf>
    <xf numFmtId="41" fontId="7" fillId="0" borderId="12" xfId="2" applyFont="1" applyBorder="1" applyAlignment="1">
      <alignment horizontal="right" vertical="center"/>
    </xf>
    <xf numFmtId="41" fontId="7" fillId="0" borderId="12" xfId="2" applyFont="1" applyFill="1" applyBorder="1" applyAlignment="1">
      <alignment horizontal="right" vertical="center"/>
    </xf>
    <xf numFmtId="41" fontId="7" fillId="0" borderId="62" xfId="2" applyFont="1" applyBorder="1" applyAlignment="1">
      <alignment horizontal="right" vertical="center"/>
    </xf>
    <xf numFmtId="0" fontId="7" fillId="0" borderId="29" xfId="0" applyNumberFormat="1" applyFont="1" applyBorder="1" applyAlignment="1">
      <alignment horizontal="center" vertical="center" shrinkToFit="1"/>
    </xf>
    <xf numFmtId="0" fontId="10" fillId="0" borderId="29" xfId="0" applyNumberFormat="1" applyFont="1" applyBorder="1" applyAlignment="1">
      <alignment horizontal="center" vertical="center" shrinkToFit="1"/>
    </xf>
    <xf numFmtId="179" fontId="73" fillId="0" borderId="0" xfId="0" applyNumberFormat="1" applyFont="1" applyBorder="1"/>
    <xf numFmtId="179" fontId="73" fillId="0" borderId="26" xfId="0" applyNumberFormat="1" applyFont="1" applyBorder="1"/>
    <xf numFmtId="179" fontId="20" fillId="0" borderId="0" xfId="0" applyNumberFormat="1" applyFont="1" applyBorder="1"/>
    <xf numFmtId="179" fontId="20" fillId="0" borderId="26" xfId="0" applyNumberFormat="1" applyFont="1" applyBorder="1"/>
    <xf numFmtId="179" fontId="20" fillId="0" borderId="3" xfId="0" applyNumberFormat="1" applyFont="1" applyBorder="1"/>
    <xf numFmtId="179" fontId="20" fillId="0" borderId="27" xfId="0" applyNumberFormat="1" applyFont="1" applyBorder="1"/>
    <xf numFmtId="0" fontId="7" fillId="0" borderId="63" xfId="0" applyFont="1" applyBorder="1" applyAlignment="1">
      <alignment horizontal="center" vertical="center"/>
    </xf>
    <xf numFmtId="0" fontId="7" fillId="0" borderId="64" xfId="0" applyFont="1" applyBorder="1" applyAlignment="1">
      <alignment horizontal="center" vertical="center"/>
    </xf>
    <xf numFmtId="0" fontId="7" fillId="0" borderId="65" xfId="0" applyFont="1" applyBorder="1" applyAlignment="1">
      <alignment horizontal="center" vertical="center"/>
    </xf>
    <xf numFmtId="0" fontId="7" fillId="0" borderId="10" xfId="0" applyNumberFormat="1" applyFont="1" applyBorder="1" applyAlignment="1">
      <alignment horizontal="center" vertical="center"/>
    </xf>
    <xf numFmtId="0" fontId="7" fillId="0" borderId="49" xfId="0" applyNumberFormat="1" applyFont="1" applyBorder="1" applyAlignment="1">
      <alignment horizontal="center" vertical="center"/>
    </xf>
    <xf numFmtId="0" fontId="7" fillId="0" borderId="64" xfId="0" applyNumberFormat="1" applyFont="1" applyBorder="1" applyAlignment="1">
      <alignment horizontal="center" vertical="center"/>
    </xf>
    <xf numFmtId="176" fontId="7" fillId="0" borderId="49" xfId="0" applyNumberFormat="1" applyFont="1" applyBorder="1" applyAlignment="1">
      <alignment horizontal="center" vertical="center"/>
    </xf>
    <xf numFmtId="176" fontId="7" fillId="0" borderId="49" xfId="0" applyNumberFormat="1" applyFont="1" applyBorder="1" applyAlignment="1">
      <alignment horizontal="center" vertical="center" wrapText="1"/>
    </xf>
    <xf numFmtId="176" fontId="7" fillId="0" borderId="66" xfId="0" applyNumberFormat="1" applyFont="1" applyBorder="1" applyAlignment="1">
      <alignment horizontal="center" vertical="center" wrapText="1"/>
    </xf>
    <xf numFmtId="176" fontId="7" fillId="0" borderId="65" xfId="0" applyNumberFormat="1" applyFont="1" applyBorder="1" applyAlignment="1">
      <alignment horizontal="center" vertical="center"/>
    </xf>
    <xf numFmtId="176" fontId="7" fillId="0" borderId="63" xfId="0" applyNumberFormat="1" applyFont="1" applyBorder="1" applyAlignment="1">
      <alignment horizontal="center" vertical="center"/>
    </xf>
    <xf numFmtId="176" fontId="7" fillId="0" borderId="64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66" xfId="0" applyNumberFormat="1" applyFont="1" applyBorder="1" applyAlignment="1">
      <alignment horizontal="center" vertical="center"/>
    </xf>
    <xf numFmtId="0" fontId="7" fillId="0" borderId="66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 wrapText="1"/>
    </xf>
    <xf numFmtId="176" fontId="7" fillId="0" borderId="67" xfId="0" applyNumberFormat="1" applyFont="1" applyBorder="1" applyAlignment="1">
      <alignment horizontal="center" vertical="center" wrapText="1"/>
    </xf>
    <xf numFmtId="176" fontId="7" fillId="0" borderId="28" xfId="0" applyNumberFormat="1" applyFont="1" applyFill="1" applyBorder="1" applyAlignment="1">
      <alignment horizontal="center" vertical="center" shrinkToFit="1"/>
    </xf>
    <xf numFmtId="176" fontId="7" fillId="0" borderId="12" xfId="0" applyNumberFormat="1" applyFont="1" applyFill="1" applyBorder="1" applyAlignment="1">
      <alignment horizontal="right" vertical="center" wrapText="1"/>
    </xf>
    <xf numFmtId="176" fontId="7" fillId="0" borderId="12" xfId="0" applyNumberFormat="1" applyFont="1" applyFill="1" applyBorder="1" applyAlignment="1">
      <alignment vertical="center"/>
    </xf>
    <xf numFmtId="176" fontId="7" fillId="0" borderId="12" xfId="0" applyNumberFormat="1" applyFont="1" applyFill="1" applyBorder="1" applyAlignment="1">
      <alignment horizontal="center" vertical="center"/>
    </xf>
    <xf numFmtId="176" fontId="7" fillId="0" borderId="62" xfId="0" applyNumberFormat="1" applyFont="1" applyFill="1" applyBorder="1" applyAlignment="1">
      <alignment horizontal="center" vertical="center"/>
    </xf>
    <xf numFmtId="183" fontId="15" fillId="0" borderId="3" xfId="0" applyNumberFormat="1" applyFont="1" applyBorder="1" applyAlignment="1">
      <alignment horizontal="right" vertical="center"/>
    </xf>
    <xf numFmtId="183" fontId="15" fillId="0" borderId="27" xfId="0" applyNumberFormat="1" applyFont="1" applyBorder="1" applyAlignment="1">
      <alignment horizontal="right" vertical="center"/>
    </xf>
    <xf numFmtId="177" fontId="7" fillId="0" borderId="0" xfId="0" applyNumberFormat="1" applyFont="1" applyAlignment="1">
      <alignment horizontal="right" vertical="center"/>
    </xf>
    <xf numFmtId="0" fontId="7" fillId="0" borderId="18" xfId="0" applyFont="1" applyBorder="1" applyAlignment="1">
      <alignment horizontal="left" vertical="center" wrapText="1"/>
    </xf>
    <xf numFmtId="0" fontId="7" fillId="0" borderId="19" xfId="0" applyFont="1" applyBorder="1" applyAlignment="1">
      <alignment horizontal="left" vertical="center"/>
    </xf>
    <xf numFmtId="0" fontId="7" fillId="0" borderId="17" xfId="0" applyFont="1" applyBorder="1" applyAlignment="1">
      <alignment horizontal="center" vertical="center" shrinkToFit="1"/>
    </xf>
    <xf numFmtId="0" fontId="7" fillId="0" borderId="1" xfId="0" applyFont="1" applyBorder="1" applyAlignment="1">
      <alignment horizontal="center" vertical="center" shrinkToFit="1"/>
    </xf>
    <xf numFmtId="0" fontId="7" fillId="0" borderId="20" xfId="0" applyFont="1" applyBorder="1" applyAlignment="1">
      <alignment horizontal="center" vertical="center" shrinkToFit="1"/>
    </xf>
    <xf numFmtId="0" fontId="7" fillId="0" borderId="2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 shrinkToFit="1"/>
    </xf>
    <xf numFmtId="0" fontId="7" fillId="0" borderId="21" xfId="0" applyFont="1" applyBorder="1" applyAlignment="1">
      <alignment horizontal="center" vertical="center"/>
    </xf>
    <xf numFmtId="0" fontId="7" fillId="0" borderId="22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49" xfId="0" applyFont="1" applyBorder="1" applyAlignment="1">
      <alignment horizontal="center" vertical="center"/>
    </xf>
    <xf numFmtId="0" fontId="7" fillId="0" borderId="24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176" fontId="7" fillId="0" borderId="14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176" fontId="7" fillId="0" borderId="24" xfId="0" applyNumberFormat="1" applyFont="1" applyBorder="1" applyAlignment="1">
      <alignment horizontal="center" vertical="center"/>
    </xf>
    <xf numFmtId="0" fontId="7" fillId="0" borderId="68" xfId="0" applyFont="1" applyBorder="1" applyAlignment="1">
      <alignment vertical="center" wrapText="1"/>
    </xf>
    <xf numFmtId="0" fontId="7" fillId="0" borderId="69" xfId="0" applyFont="1" applyBorder="1" applyAlignment="1">
      <alignment vertical="center"/>
    </xf>
    <xf numFmtId="0" fontId="7" fillId="0" borderId="23" xfId="0" applyFont="1" applyBorder="1" applyAlignment="1">
      <alignment horizontal="center" vertical="center"/>
    </xf>
    <xf numFmtId="0" fontId="7" fillId="0" borderId="28" xfId="0" applyFont="1" applyBorder="1" applyAlignment="1">
      <alignment horizontal="center" vertical="center"/>
    </xf>
    <xf numFmtId="0" fontId="7" fillId="0" borderId="30" xfId="0" applyFont="1" applyBorder="1" applyAlignment="1">
      <alignment horizontal="center" vertical="center"/>
    </xf>
    <xf numFmtId="0" fontId="7" fillId="0" borderId="31" xfId="0" applyFont="1" applyBorder="1" applyAlignment="1">
      <alignment vertical="center" wrapText="1"/>
    </xf>
    <xf numFmtId="0" fontId="7" fillId="0" borderId="32" xfId="0" applyFont="1" applyBorder="1" applyAlignment="1">
      <alignment vertical="center"/>
    </xf>
    <xf numFmtId="0" fontId="17" fillId="0" borderId="0" xfId="0" applyFont="1" applyAlignment="1">
      <alignment horizontal="left" vertical="center"/>
    </xf>
    <xf numFmtId="0" fontId="16" fillId="2" borderId="17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6" fillId="2" borderId="20" xfId="0" applyFont="1" applyFill="1" applyBorder="1" applyAlignment="1">
      <alignment horizontal="center" vertical="center" wrapText="1"/>
    </xf>
    <xf numFmtId="0" fontId="7" fillId="0" borderId="35" xfId="0" applyFont="1" applyBorder="1" applyAlignment="1">
      <alignment vertical="center" wrapText="1"/>
    </xf>
    <xf numFmtId="49" fontId="2" fillId="0" borderId="2" xfId="4" applyNumberFormat="1" applyBorder="1" applyAlignment="1">
      <alignment horizontal="center" vertical="center"/>
    </xf>
    <xf numFmtId="178" fontId="7" fillId="0" borderId="2" xfId="0" applyNumberFormat="1" applyFont="1" applyBorder="1" applyAlignment="1">
      <alignment horizontal="center" vertical="center"/>
    </xf>
    <xf numFmtId="0" fontId="7" fillId="0" borderId="3" xfId="0" applyFont="1" applyBorder="1" applyAlignment="1">
      <alignment horizontal="right" vertical="center"/>
    </xf>
    <xf numFmtId="0" fontId="7" fillId="0" borderId="2" xfId="0" applyFont="1" applyBorder="1" applyAlignment="1">
      <alignment horizontal="center"/>
    </xf>
    <xf numFmtId="49" fontId="7" fillId="0" borderId="31" xfId="0" applyNumberFormat="1" applyFont="1" applyBorder="1" applyAlignment="1">
      <alignment vertical="center" wrapText="1"/>
    </xf>
    <xf numFmtId="49" fontId="7" fillId="0" borderId="32" xfId="0" applyNumberFormat="1" applyFont="1" applyBorder="1" applyAlignment="1">
      <alignment vertical="center" wrapText="1"/>
    </xf>
    <xf numFmtId="49" fontId="15" fillId="0" borderId="2" xfId="3" applyNumberFormat="1" applyFont="1" applyBorder="1" applyAlignment="1">
      <alignment horizontal="center" vertical="center"/>
    </xf>
    <xf numFmtId="49" fontId="15" fillId="0" borderId="21" xfId="3" applyNumberFormat="1" applyFont="1" applyBorder="1" applyAlignment="1">
      <alignment horizontal="center" vertical="center"/>
    </xf>
    <xf numFmtId="0" fontId="7" fillId="0" borderId="35" xfId="0" applyFont="1" applyBorder="1" applyAlignment="1">
      <alignment vertical="center"/>
    </xf>
    <xf numFmtId="176" fontId="8" fillId="0" borderId="0" xfId="0" applyNumberFormat="1" applyFont="1" applyAlignment="1">
      <alignment horizontal="right" vertical="top"/>
    </xf>
    <xf numFmtId="176" fontId="8" fillId="0" borderId="0" xfId="0" applyNumberFormat="1" applyFont="1" applyAlignment="1">
      <alignment horizontal="left" vertical="top"/>
    </xf>
    <xf numFmtId="176" fontId="9" fillId="0" borderId="0" xfId="0" applyNumberFormat="1" applyFont="1" applyAlignment="1">
      <alignment horizontal="right" vertical="top"/>
    </xf>
    <xf numFmtId="176" fontId="9" fillId="0" borderId="0" xfId="0" applyNumberFormat="1" applyFont="1" applyAlignment="1">
      <alignment horizontal="left" vertical="top"/>
    </xf>
    <xf numFmtId="0" fontId="8" fillId="0" borderId="0" xfId="0" applyNumberFormat="1" applyFont="1" applyAlignment="1">
      <alignment horizontal="left" vertical="top"/>
    </xf>
    <xf numFmtId="0" fontId="9" fillId="0" borderId="0" xfId="0" applyNumberFormat="1" applyFont="1" applyAlignment="1">
      <alignment horizontal="right" vertical="top"/>
    </xf>
    <xf numFmtId="0" fontId="9" fillId="0" borderId="0" xfId="0" applyNumberFormat="1" applyFont="1" applyAlignment="1">
      <alignment horizontal="left" vertical="top"/>
    </xf>
    <xf numFmtId="177" fontId="7" fillId="0" borderId="0" xfId="0" applyNumberFormat="1" applyFont="1" applyBorder="1" applyAlignment="1">
      <alignment horizontal="right" vertical="top"/>
    </xf>
    <xf numFmtId="0" fontId="7" fillId="0" borderId="37" xfId="0" applyFont="1" applyBorder="1" applyAlignment="1">
      <alignment horizontal="center" vertical="center" wrapText="1"/>
    </xf>
    <xf numFmtId="0" fontId="7" fillId="0" borderId="22" xfId="0" applyFont="1" applyBorder="1" applyAlignment="1">
      <alignment horizontal="center" vertical="center" wrapText="1"/>
    </xf>
    <xf numFmtId="0" fontId="7" fillId="0" borderId="42" xfId="0" applyFont="1" applyBorder="1" applyAlignment="1">
      <alignment horizontal="center" vertical="center" wrapText="1"/>
    </xf>
    <xf numFmtId="176" fontId="10" fillId="0" borderId="38" xfId="0" applyNumberFormat="1" applyFont="1" applyBorder="1" applyAlignment="1">
      <alignment horizontal="center" vertical="center" wrapText="1"/>
    </xf>
    <xf numFmtId="176" fontId="10" fillId="0" borderId="40" xfId="0" applyNumberFormat="1" applyFont="1" applyBorder="1" applyAlignment="1">
      <alignment horizontal="center" vertical="center" wrapText="1"/>
    </xf>
    <xf numFmtId="176" fontId="10" fillId="0" borderId="43" xfId="0" applyNumberFormat="1" applyFont="1" applyBorder="1" applyAlignment="1">
      <alignment horizontal="center" vertical="center" wrapText="1"/>
    </xf>
    <xf numFmtId="0" fontId="7" fillId="0" borderId="36" xfId="0" applyFont="1" applyBorder="1" applyAlignment="1">
      <alignment vertical="center" wrapText="1"/>
    </xf>
    <xf numFmtId="0" fontId="7" fillId="0" borderId="39" xfId="0" applyFont="1" applyBorder="1" applyAlignment="1">
      <alignment vertical="center"/>
    </xf>
    <xf numFmtId="0" fontId="7" fillId="0" borderId="41" xfId="0" applyFont="1" applyBorder="1" applyAlignment="1">
      <alignment vertical="center"/>
    </xf>
    <xf numFmtId="0" fontId="7" fillId="0" borderId="37" xfId="0" applyFont="1" applyBorder="1" applyAlignment="1">
      <alignment horizontal="center" vertical="center"/>
    </xf>
    <xf numFmtId="0" fontId="7" fillId="0" borderId="42" xfId="0" applyFont="1" applyBorder="1" applyAlignment="1">
      <alignment horizontal="center" vertical="center"/>
    </xf>
    <xf numFmtId="0" fontId="7" fillId="0" borderId="37" xfId="0" applyNumberFormat="1" applyFont="1" applyBorder="1" applyAlignment="1">
      <alignment horizontal="center" vertical="center"/>
    </xf>
    <xf numFmtId="0" fontId="7" fillId="0" borderId="22" xfId="0" applyNumberFormat="1" applyFont="1" applyBorder="1" applyAlignment="1">
      <alignment horizontal="center" vertical="center"/>
    </xf>
    <xf numFmtId="0" fontId="7" fillId="0" borderId="42" xfId="0" applyNumberFormat="1" applyFont="1" applyBorder="1" applyAlignment="1">
      <alignment horizontal="center" vertical="center"/>
    </xf>
  </cellXfs>
  <cellStyles count="178">
    <cellStyle name="1-1" xfId="7"/>
    <cellStyle name="20% - 강조색1 2" xfId="8"/>
    <cellStyle name="20% - 강조색1 3" xfId="138"/>
    <cellStyle name="20% - 강조색2 2" xfId="9"/>
    <cellStyle name="20% - 강조색2 3" xfId="142"/>
    <cellStyle name="20% - 강조색3 2" xfId="10"/>
    <cellStyle name="20% - 강조색3 3" xfId="146"/>
    <cellStyle name="20% - 강조색4 2" xfId="11"/>
    <cellStyle name="20% - 강조색4 3" xfId="150"/>
    <cellStyle name="20% - 강조색5 2" xfId="12"/>
    <cellStyle name="20% - 강조색5 3" xfId="154"/>
    <cellStyle name="20% - 강조색6 2" xfId="13"/>
    <cellStyle name="20% - 강조색6 3" xfId="158"/>
    <cellStyle name="40% - 강조색1 2" xfId="14"/>
    <cellStyle name="40% - 강조색1 3" xfId="139"/>
    <cellStyle name="40% - 강조색2 2" xfId="15"/>
    <cellStyle name="40% - 강조색2 3" xfId="143"/>
    <cellStyle name="40% - 강조색3 2" xfId="16"/>
    <cellStyle name="40% - 강조색3 3" xfId="147"/>
    <cellStyle name="40% - 강조색4 2" xfId="17"/>
    <cellStyle name="40% - 강조색4 3" xfId="151"/>
    <cellStyle name="40% - 강조색5 2" xfId="18"/>
    <cellStyle name="40% - 강조색5 3" xfId="155"/>
    <cellStyle name="40% - 강조색6 2" xfId="19"/>
    <cellStyle name="40% - 강조색6 3" xfId="159"/>
    <cellStyle name="60% - 강조색1 2" xfId="20"/>
    <cellStyle name="60% - 강조색1 3" xfId="140"/>
    <cellStyle name="60% - 강조색2 2" xfId="21"/>
    <cellStyle name="60% - 강조색2 3" xfId="144"/>
    <cellStyle name="60% - 강조색3 2" xfId="22"/>
    <cellStyle name="60% - 강조색3 3" xfId="148"/>
    <cellStyle name="60% - 강조색4 2" xfId="23"/>
    <cellStyle name="60% - 강조색4 3" xfId="152"/>
    <cellStyle name="60% - 강조색5 2" xfId="24"/>
    <cellStyle name="60% - 강조색5 3" xfId="156"/>
    <cellStyle name="60% - 강조색6 2" xfId="25"/>
    <cellStyle name="60% - 강조색6 3" xfId="160"/>
    <cellStyle name="AeE­ [0]_INQUIRY ¿μ¾÷AßAø " xfId="26"/>
    <cellStyle name="AeE­_INQUIRY ¿μ¾÷AßAø " xfId="27"/>
    <cellStyle name="ALIGNMENT" xfId="28"/>
    <cellStyle name="AÞ¸¶ [0]_INQUIRY ¿μ¾÷AßAø " xfId="29"/>
    <cellStyle name="AÞ¸¶_INQUIRY ¿μ¾÷AßAø " xfId="30"/>
    <cellStyle name="C￥AØ_¿μ¾÷CoE² " xfId="31"/>
    <cellStyle name="category" xfId="32"/>
    <cellStyle name="Comma [0]_ SG&amp;A Bridge " xfId="33"/>
    <cellStyle name="comma zerodec" xfId="34"/>
    <cellStyle name="comma zerodec 2" xfId="177"/>
    <cellStyle name="Comma_ SG&amp;A Bridge " xfId="35"/>
    <cellStyle name="Currency [0]_ SG&amp;A Bridge " xfId="36"/>
    <cellStyle name="Currency_ SG&amp;A Bridge " xfId="37"/>
    <cellStyle name="Currency1" xfId="38"/>
    <cellStyle name="Currency1 2" xfId="175"/>
    <cellStyle name="Dezimal [0]_laroux" xfId="39"/>
    <cellStyle name="Dezimal_laroux" xfId="40"/>
    <cellStyle name="Dollar (zero dec)" xfId="41"/>
    <cellStyle name="Dollar (zero dec) 2" xfId="174"/>
    <cellStyle name="Grey" xfId="42"/>
    <cellStyle name="Grey 2" xfId="176"/>
    <cellStyle name="HEADER" xfId="43"/>
    <cellStyle name="Header1" xfId="44"/>
    <cellStyle name="Header2" xfId="45"/>
    <cellStyle name="Hyperlink_NEGS" xfId="46"/>
    <cellStyle name="Input [yellow]" xfId="47"/>
    <cellStyle name="Input [yellow] 2" xfId="173"/>
    <cellStyle name="Milliers [0]_Arabian Spec" xfId="48"/>
    <cellStyle name="Milliers_Arabian Spec" xfId="49"/>
    <cellStyle name="Model" xfId="50"/>
    <cellStyle name="Mon?aire [0]_Arabian Spec" xfId="51"/>
    <cellStyle name="Mon?aire_Arabian Spec" xfId="52"/>
    <cellStyle name="Normal - Style1" xfId="53"/>
    <cellStyle name="Normal - Style1 2" xfId="54"/>
    <cellStyle name="Normal - Style1 3" xfId="172"/>
    <cellStyle name="Normal_ SG&amp;A Bridge " xfId="55"/>
    <cellStyle name="Œ…?æ맖?e [0.00]_laroux" xfId="56"/>
    <cellStyle name="Œ…?æ맖?e_laroux" xfId="57"/>
    <cellStyle name="Percent [2]" xfId="58"/>
    <cellStyle name="PropertyBorder" xfId="171"/>
    <cellStyle name="Standard_laroux" xfId="59"/>
    <cellStyle name="subhead" xfId="60"/>
    <cellStyle name="W?rung [0]_laroux" xfId="61"/>
    <cellStyle name="W?rung_laroux" xfId="62"/>
    <cellStyle name="강조색1 2" xfId="63"/>
    <cellStyle name="강조색1 3" xfId="137"/>
    <cellStyle name="강조색2 2" xfId="64"/>
    <cellStyle name="강조색2 3" xfId="141"/>
    <cellStyle name="강조색3 2" xfId="65"/>
    <cellStyle name="강조색3 3" xfId="145"/>
    <cellStyle name="강조색4 2" xfId="66"/>
    <cellStyle name="강조색4 3" xfId="149"/>
    <cellStyle name="강조색5 2" xfId="67"/>
    <cellStyle name="강조색5 3" xfId="153"/>
    <cellStyle name="강조색6 2" xfId="68"/>
    <cellStyle name="강조색6 3" xfId="157"/>
    <cellStyle name="경고문 2" xfId="69"/>
    <cellStyle name="경고문 3" xfId="134"/>
    <cellStyle name="계산 2" xfId="70"/>
    <cellStyle name="계산 3" xfId="132"/>
    <cellStyle name="기본" xfId="71"/>
    <cellStyle name="나쁨 2" xfId="72"/>
    <cellStyle name="나쁨 3" xfId="128"/>
    <cellStyle name="뒤에 오는 하이퍼링크_Book1" xfId="73"/>
    <cellStyle name="똿뗦먛귟 [0.00]_PRODUCT DETAIL Q1" xfId="74"/>
    <cellStyle name="똿뗦먛귟_PRODUCT DETAIL Q1" xfId="75"/>
    <cellStyle name="메모 2" xfId="76"/>
    <cellStyle name="메모 3" xfId="163"/>
    <cellStyle name="믅됞 [0.00]_PRODUCT DETAIL Q1" xfId="77"/>
    <cellStyle name="믅됞_PRODUCT DETAIL Q1" xfId="78"/>
    <cellStyle name="백분율 2" xfId="79"/>
    <cellStyle name="백분율 3" xfId="80"/>
    <cellStyle name="보통 2" xfId="81"/>
    <cellStyle name="보통 3" xfId="129"/>
    <cellStyle name="뷭?_BOOKSHIP" xfId="82"/>
    <cellStyle name="설명 텍스트 2" xfId="83"/>
    <cellStyle name="설명 텍스트 3" xfId="135"/>
    <cellStyle name="셀 확인 2" xfId="84"/>
    <cellStyle name="쉼표 [0]" xfId="2" builtinId="6"/>
    <cellStyle name="쉼표 [0] 3 2" xfId="87"/>
    <cellStyle name="쉼표 [0] 3 3" xfId="86"/>
    <cellStyle name="쉼표 [0] 3 4" xfId="170"/>
    <cellStyle name="쉼표 [0] 4" xfId="88"/>
    <cellStyle name="쉼표 [0] 5" xfId="164"/>
    <cellStyle name="쉼표 [0] 6" xfId="85"/>
    <cellStyle name="스타일 1" xfId="89"/>
    <cellStyle name="연결된 셀 2" xfId="90"/>
    <cellStyle name="연결된 셀 3" xfId="133"/>
    <cellStyle name="요약 2" xfId="91"/>
    <cellStyle name="요약 3" xfId="136"/>
    <cellStyle name="입력 2" xfId="92"/>
    <cellStyle name="입력 3" xfId="130"/>
    <cellStyle name="제목 1 2" xfId="94"/>
    <cellStyle name="제목 1 3" xfId="123"/>
    <cellStyle name="제목 2 2" xfId="95"/>
    <cellStyle name="제목 2 3" xfId="124"/>
    <cellStyle name="제목 3 2" xfId="96"/>
    <cellStyle name="제목 3 3" xfId="125"/>
    <cellStyle name="제목 4 2" xfId="97"/>
    <cellStyle name="제목 4 3" xfId="126"/>
    <cellStyle name="제목 5" xfId="98"/>
    <cellStyle name="제목 6" xfId="162"/>
    <cellStyle name="제목 7" xfId="93"/>
    <cellStyle name="좋음 2" xfId="99"/>
    <cellStyle name="좋음 3" xfId="127"/>
    <cellStyle name="지정되지 않음" xfId="100"/>
    <cellStyle name="출력 2" xfId="101"/>
    <cellStyle name="출력 3" xfId="131"/>
    <cellStyle name="컴마" xfId="102"/>
    <cellStyle name="콤마 [0]" xfId="103"/>
    <cellStyle name="콤마_ 관리지표2" xfId="104"/>
    <cellStyle name="표준" xfId="0" builtinId="0"/>
    <cellStyle name="표준 10" xfId="169"/>
    <cellStyle name="표준 2" xfId="1"/>
    <cellStyle name="표준 2 10" xfId="106"/>
    <cellStyle name="표준 2 11" xfId="107"/>
    <cellStyle name="표준 2 12" xfId="108"/>
    <cellStyle name="표준 2 13" xfId="105"/>
    <cellStyle name="표준 2 14" xfId="168"/>
    <cellStyle name="표준 2 2" xfId="109"/>
    <cellStyle name="표준 2 3" xfId="110"/>
    <cellStyle name="표준 2 4" xfId="111"/>
    <cellStyle name="표준 2 5" xfId="112"/>
    <cellStyle name="표준 2 6" xfId="113"/>
    <cellStyle name="표준 2 7" xfId="114"/>
    <cellStyle name="표준 2 8" xfId="115"/>
    <cellStyle name="표준 2 9" xfId="116"/>
    <cellStyle name="표준 3" xfId="3"/>
    <cellStyle name="표준 3 2" xfId="117"/>
    <cellStyle name="표준 3 3" xfId="167"/>
    <cellStyle name="표준 4" xfId="4"/>
    <cellStyle name="표준 4 2" xfId="118"/>
    <cellStyle name="표준 5" xfId="5"/>
    <cellStyle name="표준 5 2" xfId="120"/>
    <cellStyle name="표준 5 3" xfId="119"/>
    <cellStyle name="표준 6" xfId="121"/>
    <cellStyle name="표준 6 2" xfId="166"/>
    <cellStyle name="표준 68" xfId="165"/>
    <cellStyle name="표준 7" xfId="122"/>
    <cellStyle name="표준 8" xfId="161"/>
    <cellStyle name="표준 9" xfId="6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49"/>
  <sheetViews>
    <sheetView tabSelected="1" zoomScale="85" zoomScaleNormal="85" zoomScaleSheetLayoutView="40" workbookViewId="0">
      <selection activeCell="A6" sqref="A6"/>
    </sheetView>
  </sheetViews>
  <sheetFormatPr defaultColWidth="9" defaultRowHeight="17.399999999999999"/>
  <cols>
    <col min="1" max="1" width="14" style="126" customWidth="1"/>
    <col min="2" max="2" width="15.3984375" style="126" customWidth="1"/>
    <col min="3" max="3" width="14.8984375" style="126" bestFit="1" customWidth="1"/>
    <col min="4" max="4" width="12.69921875" style="126" bestFit="1" customWidth="1"/>
    <col min="5" max="5" width="18" style="126" bestFit="1" customWidth="1"/>
    <col min="6" max="6" width="16" style="126" bestFit="1" customWidth="1"/>
    <col min="7" max="7" width="27.8984375" style="126" bestFit="1" customWidth="1"/>
    <col min="8" max="8" width="28.5" style="126" bestFit="1" customWidth="1"/>
    <col min="9" max="9" width="20.09765625" style="126" bestFit="1" customWidth="1"/>
    <col min="10" max="10" width="17.3984375" style="126" bestFit="1" customWidth="1"/>
    <col min="11" max="11" width="14.8984375" style="126" bestFit="1" customWidth="1"/>
    <col min="12" max="12" width="16.09765625" style="126" bestFit="1" customWidth="1"/>
    <col min="13" max="13" width="14.59765625" style="126" bestFit="1" customWidth="1"/>
    <col min="14" max="14" width="12.69921875" style="126" bestFit="1" customWidth="1"/>
    <col min="15" max="15" width="16.09765625" style="126" bestFit="1" customWidth="1"/>
    <col min="16" max="16" width="14.59765625" style="126" bestFit="1" customWidth="1"/>
    <col min="17" max="17" width="13.09765625" style="126" bestFit="1" customWidth="1"/>
    <col min="18" max="18" width="15.19921875" style="126" bestFit="1" customWidth="1"/>
    <col min="19" max="19" width="12.19921875" style="126" bestFit="1" customWidth="1"/>
    <col min="20" max="20" width="14.8984375" style="126" bestFit="1" customWidth="1"/>
    <col min="21" max="21" width="12.69921875" style="126" bestFit="1" customWidth="1"/>
    <col min="22" max="22" width="13.5" style="126" bestFit="1" customWidth="1"/>
    <col min="23" max="25" width="12.69921875" style="126" bestFit="1" customWidth="1"/>
    <col min="26" max="26" width="14.8984375" style="126" bestFit="1" customWidth="1"/>
    <col min="27" max="27" width="13.8984375" style="126" bestFit="1" customWidth="1"/>
    <col min="28" max="28" width="14.8984375" style="126" bestFit="1" customWidth="1"/>
    <col min="29" max="29" width="12.69921875" style="126" bestFit="1" customWidth="1"/>
    <col min="30" max="30" width="14.8984375" style="126" bestFit="1" customWidth="1"/>
    <col min="31" max="31" width="11.69921875" style="126" bestFit="1" customWidth="1"/>
    <col min="32" max="32" width="12.69921875" style="126" bestFit="1" customWidth="1"/>
    <col min="33" max="35" width="13.5" style="126" bestFit="1" customWidth="1"/>
    <col min="36" max="36" width="13.09765625" style="126" bestFit="1" customWidth="1"/>
    <col min="37" max="37" width="13.5" style="126" bestFit="1" customWidth="1"/>
    <col min="38" max="38" width="14.8984375" style="126" bestFit="1" customWidth="1"/>
    <col min="39" max="40" width="11.59765625" style="126" bestFit="1" customWidth="1"/>
    <col min="41" max="41" width="15.19921875" style="126" bestFit="1" customWidth="1"/>
    <col min="42" max="42" width="11.59765625" style="126" bestFit="1" customWidth="1"/>
    <col min="43" max="43" width="13.8984375" style="126" bestFit="1" customWidth="1"/>
    <col min="44" max="44" width="17.3984375" style="126" bestFit="1" customWidth="1"/>
    <col min="45" max="45" width="13.09765625" style="126" bestFit="1" customWidth="1"/>
    <col min="46" max="46" width="11.59765625" style="126" bestFit="1" customWidth="1"/>
    <col min="47" max="47" width="13.5" style="126" bestFit="1" customWidth="1"/>
    <col min="48" max="51" width="17.3984375" style="126" bestFit="1" customWidth="1"/>
    <col min="52" max="52" width="14.09765625" style="126" bestFit="1" customWidth="1"/>
    <col min="53" max="53" width="11.5" style="126" bestFit="1" customWidth="1"/>
    <col min="54" max="54" width="14" style="126" bestFit="1" customWidth="1"/>
    <col min="55" max="55" width="9.19921875" style="126" bestFit="1" customWidth="1"/>
    <col min="56" max="56" width="14" style="126" bestFit="1" customWidth="1"/>
    <col min="57" max="57" width="10" style="126" bestFit="1" customWidth="1"/>
    <col min="58" max="58" width="12.09765625" style="126" bestFit="1" customWidth="1"/>
    <col min="59" max="59" width="10.8984375" style="126" bestFit="1" customWidth="1"/>
    <col min="60" max="60" width="14" style="126" bestFit="1" customWidth="1"/>
    <col min="61" max="61" width="15.19921875" style="126" bestFit="1" customWidth="1"/>
    <col min="62" max="62" width="14" style="126" bestFit="1" customWidth="1"/>
    <col min="63" max="63" width="12.19921875" style="126" bestFit="1" customWidth="1"/>
    <col min="64" max="64" width="9.8984375" style="126" bestFit="1" customWidth="1"/>
    <col min="65" max="65" width="12" style="126" bestFit="1" customWidth="1"/>
    <col min="66" max="66" width="13.8984375" style="126" bestFit="1" customWidth="1"/>
    <col min="67" max="67" width="12" style="126" bestFit="1" customWidth="1"/>
    <col min="68" max="68" width="13.8984375" style="126" bestFit="1" customWidth="1"/>
    <col min="69" max="16384" width="9" style="126"/>
  </cols>
  <sheetData>
    <row r="1" spans="1:68" ht="20.399999999999999">
      <c r="A1" s="123"/>
      <c r="B1" s="82"/>
      <c r="C1" s="28"/>
      <c r="D1" s="82"/>
      <c r="E1" s="82"/>
      <c r="F1" s="82"/>
      <c r="G1" s="67" t="s">
        <v>415</v>
      </c>
      <c r="H1" s="28" t="s">
        <v>452</v>
      </c>
      <c r="I1" s="82"/>
      <c r="J1" s="82"/>
      <c r="K1" s="82"/>
      <c r="L1" s="74"/>
      <c r="M1" s="74"/>
      <c r="N1" s="74"/>
      <c r="O1" s="93"/>
      <c r="P1" s="74"/>
      <c r="Q1" s="74"/>
      <c r="R1" s="74"/>
      <c r="S1" s="74"/>
      <c r="T1" s="74"/>
      <c r="U1" s="74"/>
      <c r="V1" s="74"/>
      <c r="W1" s="74"/>
      <c r="X1" s="74"/>
      <c r="Y1" s="74"/>
      <c r="Z1" s="74"/>
      <c r="AA1" s="74"/>
      <c r="AB1" s="74"/>
      <c r="AC1" s="74"/>
      <c r="AD1" s="74"/>
      <c r="AE1" s="74"/>
      <c r="AF1" s="74"/>
      <c r="AG1" s="74"/>
      <c r="AH1" s="74"/>
      <c r="AI1" s="74"/>
      <c r="AJ1" s="74"/>
      <c r="AK1" s="74"/>
      <c r="AL1" s="74"/>
      <c r="AM1" s="74"/>
      <c r="AN1" s="74"/>
      <c r="AO1" s="74"/>
      <c r="AP1" s="74"/>
      <c r="AQ1" s="74"/>
      <c r="AR1" s="74"/>
      <c r="AS1" s="74"/>
      <c r="AT1" s="74"/>
      <c r="AU1" s="74"/>
      <c r="AV1" s="74"/>
      <c r="AW1" s="74"/>
      <c r="AX1" s="74"/>
      <c r="AY1" s="74"/>
      <c r="AZ1" s="74"/>
      <c r="BA1" s="74"/>
      <c r="BB1" s="74"/>
      <c r="BC1" s="74"/>
      <c r="BD1" s="74"/>
      <c r="BE1" s="74"/>
      <c r="BF1" s="74"/>
      <c r="BG1" s="74"/>
      <c r="BH1" s="74"/>
      <c r="BI1" s="74"/>
      <c r="BJ1" s="74"/>
      <c r="BK1" s="74"/>
      <c r="BL1" s="74"/>
      <c r="BM1" s="74"/>
      <c r="BN1" s="74"/>
      <c r="BO1" s="74"/>
      <c r="BP1" s="74"/>
    </row>
    <row r="2" spans="1:68" ht="20.399999999999999">
      <c r="B2" s="84"/>
      <c r="C2" s="32"/>
      <c r="D2" s="84"/>
      <c r="E2" s="84"/>
      <c r="F2" s="84"/>
      <c r="G2" s="154"/>
      <c r="H2" s="32"/>
      <c r="I2" s="84"/>
      <c r="J2" s="84"/>
      <c r="K2" s="82"/>
      <c r="L2" s="74"/>
      <c r="M2" s="74"/>
      <c r="N2" s="74"/>
      <c r="O2" s="79"/>
      <c r="R2" s="74"/>
      <c r="S2" s="74"/>
      <c r="T2" s="74"/>
      <c r="U2" s="74"/>
      <c r="V2" s="74"/>
      <c r="W2" s="74"/>
      <c r="X2" s="74"/>
      <c r="Y2" s="74"/>
      <c r="Z2" s="74"/>
      <c r="AA2" s="74"/>
      <c r="AB2" s="74"/>
      <c r="AE2" s="74"/>
      <c r="AF2" s="74"/>
      <c r="AG2" s="74"/>
      <c r="AH2" s="74"/>
      <c r="AI2" s="74"/>
      <c r="AJ2" s="74"/>
      <c r="AK2" s="74"/>
      <c r="AL2" s="74"/>
      <c r="AM2" s="74"/>
      <c r="AN2" s="74"/>
      <c r="AO2" s="74"/>
      <c r="AR2" s="74"/>
      <c r="AS2" s="74"/>
      <c r="AT2" s="74"/>
      <c r="AU2" s="74"/>
      <c r="AV2" s="74"/>
      <c r="AW2" s="74"/>
      <c r="AX2" s="74"/>
      <c r="AY2" s="74"/>
      <c r="AZ2" s="74"/>
      <c r="BA2" s="74"/>
      <c r="BB2" s="74"/>
      <c r="BC2" s="74"/>
      <c r="BD2" s="74"/>
      <c r="BE2" s="74"/>
      <c r="BH2" s="74"/>
      <c r="BI2" s="74"/>
      <c r="BJ2" s="74"/>
      <c r="BK2" s="105"/>
      <c r="BL2" s="74"/>
      <c r="BM2" s="74"/>
      <c r="BN2" s="74"/>
      <c r="BO2" s="74"/>
    </row>
    <row r="3" spans="1:68">
      <c r="A3" s="127"/>
      <c r="B3" s="74"/>
      <c r="C3" s="76"/>
      <c r="D3" s="74"/>
      <c r="E3" s="74"/>
      <c r="F3" s="76"/>
      <c r="G3" s="76"/>
      <c r="H3" s="76"/>
      <c r="I3" s="74"/>
      <c r="J3" s="74"/>
      <c r="K3" s="74"/>
      <c r="L3" s="74"/>
      <c r="M3" s="74"/>
      <c r="N3" s="74"/>
      <c r="O3" s="105"/>
      <c r="P3" s="127"/>
      <c r="R3" s="74"/>
      <c r="S3" s="74"/>
      <c r="T3" s="74"/>
      <c r="U3" s="74"/>
      <c r="V3" s="74"/>
      <c r="W3" s="74"/>
      <c r="X3" s="74"/>
      <c r="Y3" s="74"/>
      <c r="Z3" s="74"/>
      <c r="AA3" s="74"/>
      <c r="AB3" s="74"/>
      <c r="AC3" s="105"/>
      <c r="AD3" s="127"/>
      <c r="AE3" s="74"/>
      <c r="AF3" s="74"/>
      <c r="AG3" s="74"/>
      <c r="AH3" s="74"/>
      <c r="AI3" s="74"/>
      <c r="AJ3" s="74"/>
      <c r="AK3" s="74"/>
      <c r="AL3" s="74"/>
      <c r="AM3" s="74"/>
      <c r="AN3" s="74"/>
      <c r="AO3" s="74"/>
      <c r="AP3" s="105" t="s">
        <v>434</v>
      </c>
      <c r="AQ3" s="127" t="s">
        <v>0</v>
      </c>
      <c r="AR3" s="74"/>
      <c r="AS3" s="74"/>
      <c r="AT3" s="74"/>
      <c r="AU3" s="74"/>
      <c r="AV3" s="74"/>
      <c r="AW3" s="74"/>
      <c r="AX3" s="74"/>
      <c r="AY3" s="74"/>
      <c r="AZ3" s="74"/>
      <c r="BA3" s="74"/>
      <c r="BB3" s="74"/>
      <c r="BC3" s="74"/>
      <c r="BD3" s="74"/>
      <c r="BE3" s="74"/>
      <c r="BF3" s="105" t="s">
        <v>434</v>
      </c>
      <c r="BG3" s="127" t="s">
        <v>0</v>
      </c>
      <c r="BH3" s="74"/>
      <c r="BI3" s="74"/>
      <c r="BJ3" s="74"/>
      <c r="BK3" s="74"/>
      <c r="BL3" s="74"/>
      <c r="BM3" s="74"/>
      <c r="BN3" s="74"/>
      <c r="BO3" s="74"/>
      <c r="BP3" s="105" t="s">
        <v>434</v>
      </c>
    </row>
    <row r="4" spans="1:68">
      <c r="A4" s="285" t="s">
        <v>587</v>
      </c>
      <c r="B4" s="300" t="s">
        <v>2</v>
      </c>
      <c r="C4" s="297" t="s">
        <v>3</v>
      </c>
      <c r="D4" s="298"/>
      <c r="E4" s="298"/>
      <c r="F4" s="298"/>
      <c r="G4" s="298"/>
      <c r="H4" s="298"/>
      <c r="I4" s="299"/>
      <c r="J4" s="297" t="s">
        <v>461</v>
      </c>
      <c r="K4" s="298"/>
      <c r="L4" s="298"/>
      <c r="M4" s="298"/>
      <c r="N4" s="298"/>
      <c r="O4" s="298"/>
      <c r="P4" s="297" t="s">
        <v>4</v>
      </c>
      <c r="Q4" s="298"/>
      <c r="R4" s="298"/>
      <c r="S4" s="299"/>
      <c r="T4" s="297" t="s">
        <v>5</v>
      </c>
      <c r="U4" s="298"/>
      <c r="V4" s="298"/>
      <c r="W4" s="299"/>
      <c r="X4" s="297" t="s">
        <v>462</v>
      </c>
      <c r="Y4" s="298"/>
      <c r="Z4" s="298"/>
      <c r="AA4" s="299"/>
      <c r="AB4" s="297" t="s">
        <v>463</v>
      </c>
      <c r="AC4" s="298"/>
      <c r="AD4" s="297" t="s">
        <v>464</v>
      </c>
      <c r="AE4" s="298"/>
      <c r="AF4" s="297" t="s">
        <v>8</v>
      </c>
      <c r="AG4" s="298"/>
      <c r="AH4" s="298"/>
      <c r="AI4" s="298"/>
      <c r="AJ4" s="298"/>
      <c r="AK4" s="298"/>
      <c r="AL4" s="298"/>
      <c r="AM4" s="299"/>
      <c r="AN4" s="298" t="s">
        <v>465</v>
      </c>
      <c r="AO4" s="298"/>
      <c r="AP4" s="298"/>
      <c r="AQ4" s="297" t="s">
        <v>10</v>
      </c>
      <c r="AR4" s="298"/>
      <c r="AS4" s="298"/>
      <c r="AT4" s="298"/>
      <c r="AU4" s="298"/>
      <c r="AV4" s="298"/>
      <c r="AW4" s="298"/>
      <c r="AX4" s="298"/>
      <c r="AY4" s="298"/>
      <c r="AZ4" s="298"/>
      <c r="BA4" s="298"/>
      <c r="BB4" s="298"/>
      <c r="BC4" s="299"/>
      <c r="BD4" s="297" t="s">
        <v>10</v>
      </c>
      <c r="BE4" s="298"/>
      <c r="BF4" s="298"/>
      <c r="BG4" s="298"/>
      <c r="BH4" s="299"/>
      <c r="BI4" s="303" t="s">
        <v>12</v>
      </c>
      <c r="BJ4" s="304"/>
      <c r="BK4" s="298" t="s">
        <v>13</v>
      </c>
      <c r="BL4" s="298"/>
      <c r="BM4" s="298"/>
      <c r="BN4" s="298"/>
      <c r="BO4" s="298"/>
      <c r="BP4" s="302"/>
    </row>
    <row r="5" spans="1:68" ht="21" customHeight="1">
      <c r="A5" s="286"/>
      <c r="B5" s="301"/>
      <c r="C5" s="45" t="s">
        <v>14</v>
      </c>
      <c r="D5" s="45" t="s">
        <v>15</v>
      </c>
      <c r="E5" s="45" t="s">
        <v>16</v>
      </c>
      <c r="F5" s="45" t="s">
        <v>17</v>
      </c>
      <c r="G5" s="48" t="s">
        <v>18</v>
      </c>
      <c r="H5" s="156" t="s">
        <v>19</v>
      </c>
      <c r="I5" s="46" t="s">
        <v>20</v>
      </c>
      <c r="J5" s="46" t="s">
        <v>21</v>
      </c>
      <c r="K5" s="46" t="s">
        <v>22</v>
      </c>
      <c r="L5" s="153" t="s">
        <v>23</v>
      </c>
      <c r="M5" s="153" t="s">
        <v>24</v>
      </c>
      <c r="N5" s="155" t="s">
        <v>25</v>
      </c>
      <c r="O5" s="151" t="s">
        <v>20</v>
      </c>
      <c r="P5" s="45" t="s">
        <v>26</v>
      </c>
      <c r="Q5" s="45" t="s">
        <v>27</v>
      </c>
      <c r="R5" s="45" t="s">
        <v>28</v>
      </c>
      <c r="S5" s="45" t="s">
        <v>20</v>
      </c>
      <c r="T5" s="45" t="s">
        <v>29</v>
      </c>
      <c r="U5" s="48" t="s">
        <v>28</v>
      </c>
      <c r="V5" s="156" t="s">
        <v>30</v>
      </c>
      <c r="W5" s="46" t="s">
        <v>20</v>
      </c>
      <c r="X5" s="46" t="s">
        <v>29</v>
      </c>
      <c r="Y5" s="46" t="s">
        <v>24</v>
      </c>
      <c r="Z5" s="153" t="s">
        <v>25</v>
      </c>
      <c r="AA5" s="153" t="s">
        <v>20</v>
      </c>
      <c r="AB5" s="155" t="s">
        <v>31</v>
      </c>
      <c r="AC5" s="151" t="s">
        <v>32</v>
      </c>
      <c r="AD5" s="45" t="s">
        <v>33</v>
      </c>
      <c r="AE5" s="45" t="s">
        <v>20</v>
      </c>
      <c r="AF5" s="45" t="s">
        <v>34</v>
      </c>
      <c r="AG5" s="45" t="s">
        <v>35</v>
      </c>
      <c r="AH5" s="45" t="s">
        <v>36</v>
      </c>
      <c r="AI5" s="48" t="s">
        <v>37</v>
      </c>
      <c r="AJ5" s="156" t="s">
        <v>38</v>
      </c>
      <c r="AK5" s="46" t="s">
        <v>39</v>
      </c>
      <c r="AL5" s="46" t="s">
        <v>40</v>
      </c>
      <c r="AM5" s="46" t="s">
        <v>20</v>
      </c>
      <c r="AN5" s="153" t="s">
        <v>41</v>
      </c>
      <c r="AO5" s="153" t="s">
        <v>42</v>
      </c>
      <c r="AP5" s="151" t="s">
        <v>43</v>
      </c>
      <c r="AQ5" s="45" t="s">
        <v>44</v>
      </c>
      <c r="AR5" s="45" t="s">
        <v>45</v>
      </c>
      <c r="AS5" s="45" t="s">
        <v>46</v>
      </c>
      <c r="AT5" s="45" t="s">
        <v>47</v>
      </c>
      <c r="AU5" s="45" t="s">
        <v>48</v>
      </c>
      <c r="AV5" s="48" t="s">
        <v>49</v>
      </c>
      <c r="AW5" s="156" t="s">
        <v>50</v>
      </c>
      <c r="AX5" s="46" t="s">
        <v>51</v>
      </c>
      <c r="AY5" s="46" t="s">
        <v>52</v>
      </c>
      <c r="AZ5" s="46" t="s">
        <v>53</v>
      </c>
      <c r="BA5" s="153" t="s">
        <v>54</v>
      </c>
      <c r="BB5" s="153" t="s">
        <v>55</v>
      </c>
      <c r="BC5" s="151" t="s">
        <v>56</v>
      </c>
      <c r="BD5" s="45" t="s">
        <v>57</v>
      </c>
      <c r="BE5" s="45" t="s">
        <v>58</v>
      </c>
      <c r="BF5" s="45" t="s">
        <v>59</v>
      </c>
      <c r="BG5" s="45" t="s">
        <v>60</v>
      </c>
      <c r="BH5" s="45" t="s">
        <v>20</v>
      </c>
      <c r="BI5" s="152"/>
      <c r="BJ5" s="150"/>
      <c r="BK5" s="156" t="s">
        <v>61</v>
      </c>
      <c r="BL5" s="46" t="s">
        <v>62</v>
      </c>
      <c r="BM5" s="46" t="s">
        <v>63</v>
      </c>
      <c r="BN5" s="46" t="s">
        <v>64</v>
      </c>
      <c r="BO5" s="153" t="s">
        <v>65</v>
      </c>
      <c r="BP5" s="100" t="s">
        <v>20</v>
      </c>
    </row>
    <row r="6" spans="1:68">
      <c r="A6" s="124"/>
      <c r="B6" s="11"/>
      <c r="C6" s="12"/>
      <c r="D6" s="11"/>
      <c r="E6" s="13"/>
      <c r="F6" s="14"/>
      <c r="G6" s="14"/>
      <c r="H6" s="12"/>
      <c r="I6" s="11"/>
      <c r="J6" s="11"/>
      <c r="K6" s="11"/>
      <c r="L6" s="11"/>
      <c r="M6" s="11"/>
      <c r="N6" s="11"/>
      <c r="O6" s="11"/>
      <c r="P6" s="147"/>
      <c r="Q6" s="147"/>
      <c r="R6" s="147"/>
      <c r="S6" s="147"/>
      <c r="T6" s="147"/>
      <c r="U6" s="147"/>
      <c r="V6" s="147"/>
      <c r="W6" s="147"/>
      <c r="X6" s="147"/>
      <c r="Y6" s="147"/>
      <c r="Z6" s="147"/>
      <c r="AA6" s="147"/>
      <c r="AB6" s="147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47"/>
      <c r="AS6" s="147"/>
      <c r="AT6" s="147"/>
      <c r="AU6" s="147"/>
      <c r="AV6" s="147"/>
      <c r="AW6" s="147"/>
      <c r="AX6" s="147"/>
      <c r="AY6" s="147"/>
      <c r="AZ6" s="147"/>
      <c r="BA6" s="147"/>
      <c r="BB6" s="147"/>
      <c r="BC6" s="147"/>
      <c r="BD6" s="147"/>
      <c r="BE6" s="147"/>
      <c r="BF6" s="147"/>
      <c r="BG6" s="147"/>
      <c r="BH6" s="147"/>
      <c r="BI6" s="147"/>
      <c r="BJ6" s="147"/>
      <c r="BK6" s="147"/>
      <c r="BL6" s="147"/>
      <c r="BM6" s="147"/>
      <c r="BN6" s="147"/>
      <c r="BO6" s="147"/>
      <c r="BP6" s="101"/>
    </row>
    <row r="7" spans="1:68">
      <c r="A7" s="90" t="s">
        <v>66</v>
      </c>
      <c r="B7" s="159">
        <v>53526971</v>
      </c>
      <c r="C7" s="159">
        <v>0</v>
      </c>
      <c r="D7" s="159">
        <v>0</v>
      </c>
      <c r="E7" s="159">
        <v>0</v>
      </c>
      <c r="F7" s="159">
        <v>17297</v>
      </c>
      <c r="G7" s="159">
        <v>0</v>
      </c>
      <c r="H7" s="159">
        <v>0</v>
      </c>
      <c r="I7" s="159">
        <v>17297</v>
      </c>
      <c r="J7" s="159">
        <v>3098098</v>
      </c>
      <c r="K7" s="159">
        <v>14506523</v>
      </c>
      <c r="L7" s="159">
        <v>1479651</v>
      </c>
      <c r="M7" s="159">
        <v>0</v>
      </c>
      <c r="N7" s="159">
        <v>0</v>
      </c>
      <c r="O7" s="159">
        <v>19084272</v>
      </c>
      <c r="P7" s="159">
        <v>1346606</v>
      </c>
      <c r="Q7" s="159">
        <v>1302</v>
      </c>
      <c r="R7" s="159" t="s">
        <v>67</v>
      </c>
      <c r="S7" s="159">
        <v>1347908</v>
      </c>
      <c r="T7" s="159">
        <v>4783584</v>
      </c>
      <c r="U7" s="159">
        <v>2979948</v>
      </c>
      <c r="V7" s="159" t="s">
        <v>67</v>
      </c>
      <c r="W7" s="159">
        <v>7763532</v>
      </c>
      <c r="X7" s="159">
        <v>3688433</v>
      </c>
      <c r="Y7" s="159">
        <v>234153</v>
      </c>
      <c r="Z7" s="159" t="s">
        <v>67</v>
      </c>
      <c r="AA7" s="159">
        <v>3922586</v>
      </c>
      <c r="AB7" s="159">
        <v>1013668</v>
      </c>
      <c r="AC7" s="160">
        <v>2149866</v>
      </c>
      <c r="AD7" s="160">
        <v>1463963</v>
      </c>
      <c r="AE7" s="160">
        <v>4627497</v>
      </c>
      <c r="AF7" s="160">
        <v>0</v>
      </c>
      <c r="AG7" s="160">
        <v>32596</v>
      </c>
      <c r="AH7" s="160">
        <v>234506</v>
      </c>
      <c r="AI7" s="160">
        <v>74496</v>
      </c>
      <c r="AJ7" s="160">
        <v>91268</v>
      </c>
      <c r="AK7" s="160">
        <v>94381</v>
      </c>
      <c r="AL7" s="160">
        <v>66560</v>
      </c>
      <c r="AM7" s="160">
        <v>593807</v>
      </c>
      <c r="AN7" s="160">
        <v>0</v>
      </c>
      <c r="AO7" s="160">
        <v>0</v>
      </c>
      <c r="AP7" s="160">
        <v>3872</v>
      </c>
      <c r="AQ7" s="160" t="s">
        <v>67</v>
      </c>
      <c r="AR7" s="159" t="s">
        <v>67</v>
      </c>
      <c r="AS7" s="159" t="s">
        <v>67</v>
      </c>
      <c r="AT7" s="159" t="s">
        <v>67</v>
      </c>
      <c r="AU7" s="159" t="s">
        <v>67</v>
      </c>
      <c r="AV7" s="159" t="s">
        <v>67</v>
      </c>
      <c r="AW7" s="159" t="s">
        <v>67</v>
      </c>
      <c r="AX7" s="159" t="s">
        <v>67</v>
      </c>
      <c r="AY7" s="159">
        <v>496024</v>
      </c>
      <c r="AZ7" s="159">
        <v>124474</v>
      </c>
      <c r="BA7" s="159" t="s">
        <v>67</v>
      </c>
      <c r="BB7" s="159">
        <v>173453</v>
      </c>
      <c r="BC7" s="159" t="s">
        <v>67</v>
      </c>
      <c r="BD7" s="161">
        <v>7925242</v>
      </c>
      <c r="BE7" s="161" t="s">
        <v>67</v>
      </c>
      <c r="BF7" s="161">
        <v>100760</v>
      </c>
      <c r="BG7" s="161">
        <v>10280</v>
      </c>
      <c r="BH7" s="161">
        <v>8834105</v>
      </c>
      <c r="BI7" s="161">
        <v>5822301</v>
      </c>
      <c r="BJ7" s="161"/>
      <c r="BK7" s="161">
        <v>300912</v>
      </c>
      <c r="BL7" s="161">
        <v>2523</v>
      </c>
      <c r="BM7" s="161" t="s">
        <v>67</v>
      </c>
      <c r="BN7" s="161">
        <v>677998</v>
      </c>
      <c r="BO7" s="161">
        <v>532233</v>
      </c>
      <c r="BP7" s="162">
        <v>1513666</v>
      </c>
    </row>
    <row r="8" spans="1:68">
      <c r="A8" s="90" t="s">
        <v>68</v>
      </c>
      <c r="B8" s="159">
        <v>53827826</v>
      </c>
      <c r="C8" s="159">
        <v>0</v>
      </c>
      <c r="D8" s="159">
        <v>0</v>
      </c>
      <c r="E8" s="159">
        <v>0</v>
      </c>
      <c r="F8" s="159">
        <v>19590</v>
      </c>
      <c r="G8" s="159">
        <v>0</v>
      </c>
      <c r="H8" s="159">
        <v>0</v>
      </c>
      <c r="I8" s="159">
        <v>19590</v>
      </c>
      <c r="J8" s="159">
        <v>2663892</v>
      </c>
      <c r="K8" s="159">
        <v>15954529</v>
      </c>
      <c r="L8" s="159">
        <v>1975391</v>
      </c>
      <c r="M8" s="159">
        <v>0</v>
      </c>
      <c r="N8" s="159">
        <v>0</v>
      </c>
      <c r="O8" s="159">
        <v>20593812</v>
      </c>
      <c r="P8" s="159">
        <v>909111</v>
      </c>
      <c r="Q8" s="159">
        <v>446436</v>
      </c>
      <c r="R8" s="159" t="s">
        <v>67</v>
      </c>
      <c r="S8" s="159">
        <v>1355547</v>
      </c>
      <c r="T8" s="159">
        <v>4281399</v>
      </c>
      <c r="U8" s="159">
        <v>2987572</v>
      </c>
      <c r="V8" s="159" t="s">
        <v>67</v>
      </c>
      <c r="W8" s="159">
        <v>7268971</v>
      </c>
      <c r="X8" s="159">
        <v>3117157</v>
      </c>
      <c r="Y8" s="159">
        <v>184920</v>
      </c>
      <c r="Z8" s="159" t="s">
        <v>67</v>
      </c>
      <c r="AA8" s="159">
        <v>3302077</v>
      </c>
      <c r="AB8" s="159">
        <v>875711</v>
      </c>
      <c r="AC8" s="160">
        <v>1944228</v>
      </c>
      <c r="AD8" s="160">
        <v>892788</v>
      </c>
      <c r="AE8" s="160">
        <v>3712727</v>
      </c>
      <c r="AF8" s="160">
        <v>0</v>
      </c>
      <c r="AG8" s="160">
        <v>19318</v>
      </c>
      <c r="AH8" s="160">
        <v>287136</v>
      </c>
      <c r="AI8" s="160">
        <v>51436</v>
      </c>
      <c r="AJ8" s="160">
        <v>86394</v>
      </c>
      <c r="AK8" s="160">
        <v>86099</v>
      </c>
      <c r="AL8" s="160">
        <v>61726</v>
      </c>
      <c r="AM8" s="160">
        <v>592109</v>
      </c>
      <c r="AN8" s="160">
        <v>0</v>
      </c>
      <c r="AO8" s="160">
        <v>0</v>
      </c>
      <c r="AP8" s="160">
        <v>639</v>
      </c>
      <c r="AQ8" s="160" t="s">
        <v>67</v>
      </c>
      <c r="AR8" s="159" t="s">
        <v>67</v>
      </c>
      <c r="AS8" s="159" t="s">
        <v>67</v>
      </c>
      <c r="AT8" s="159" t="s">
        <v>67</v>
      </c>
      <c r="AU8" s="159" t="s">
        <v>67</v>
      </c>
      <c r="AV8" s="159" t="s">
        <v>67</v>
      </c>
      <c r="AW8" s="159" t="s">
        <v>67</v>
      </c>
      <c r="AX8" s="159" t="s">
        <v>67</v>
      </c>
      <c r="AY8" s="159">
        <v>434808</v>
      </c>
      <c r="AZ8" s="159">
        <v>100055</v>
      </c>
      <c r="BA8" s="159" t="s">
        <v>67</v>
      </c>
      <c r="BB8" s="159">
        <v>138726</v>
      </c>
      <c r="BC8" s="159" t="s">
        <v>67</v>
      </c>
      <c r="BD8" s="161">
        <v>8151394</v>
      </c>
      <c r="BE8" s="161" t="s">
        <v>67</v>
      </c>
      <c r="BF8" s="161">
        <v>102690</v>
      </c>
      <c r="BG8" s="161">
        <v>8947</v>
      </c>
      <c r="BH8" s="161">
        <v>8937259</v>
      </c>
      <c r="BI8" s="161">
        <v>6350040</v>
      </c>
      <c r="BJ8" s="161"/>
      <c r="BK8" s="161">
        <v>285176</v>
      </c>
      <c r="BL8" s="161">
        <v>1285</v>
      </c>
      <c r="BM8" s="161">
        <v>111062</v>
      </c>
      <c r="BN8" s="161">
        <v>933928</v>
      </c>
      <c r="BO8" s="161">
        <v>364243</v>
      </c>
      <c r="BP8" s="162">
        <v>1695694</v>
      </c>
    </row>
    <row r="9" spans="1:68">
      <c r="A9" s="90" t="s">
        <v>69</v>
      </c>
      <c r="B9" s="159">
        <v>43344820</v>
      </c>
      <c r="C9" s="159">
        <v>0</v>
      </c>
      <c r="D9" s="159">
        <v>0</v>
      </c>
      <c r="E9" s="159">
        <v>0</v>
      </c>
      <c r="F9" s="159">
        <v>11758</v>
      </c>
      <c r="G9" s="159">
        <v>0</v>
      </c>
      <c r="H9" s="159">
        <v>0</v>
      </c>
      <c r="I9" s="159">
        <v>11758</v>
      </c>
      <c r="J9" s="159">
        <v>1706844</v>
      </c>
      <c r="K9" s="159">
        <v>13335846</v>
      </c>
      <c r="L9" s="159">
        <v>1011073</v>
      </c>
      <c r="M9" s="159">
        <v>4803</v>
      </c>
      <c r="N9" s="159">
        <v>0</v>
      </c>
      <c r="O9" s="159">
        <v>16058566</v>
      </c>
      <c r="P9" s="159">
        <v>734546</v>
      </c>
      <c r="Q9" s="159">
        <v>385466</v>
      </c>
      <c r="R9" s="159" t="s">
        <v>67</v>
      </c>
      <c r="S9" s="159">
        <v>1120012</v>
      </c>
      <c r="T9" s="159">
        <v>4225154</v>
      </c>
      <c r="U9" s="159">
        <v>2323540</v>
      </c>
      <c r="V9" s="159" t="s">
        <v>67</v>
      </c>
      <c r="W9" s="159">
        <v>6548694</v>
      </c>
      <c r="X9" s="159">
        <v>2690459</v>
      </c>
      <c r="Y9" s="159">
        <v>156038</v>
      </c>
      <c r="Z9" s="159" t="s">
        <v>67</v>
      </c>
      <c r="AA9" s="159">
        <v>2846497</v>
      </c>
      <c r="AB9" s="159">
        <v>199790</v>
      </c>
      <c r="AC9" s="160">
        <v>1601901</v>
      </c>
      <c r="AD9" s="160">
        <v>616114</v>
      </c>
      <c r="AE9" s="160">
        <v>2417805</v>
      </c>
      <c r="AF9" s="160">
        <v>0</v>
      </c>
      <c r="AG9" s="160">
        <v>27283</v>
      </c>
      <c r="AH9" s="160">
        <v>221038</v>
      </c>
      <c r="AI9" s="160">
        <v>51009</v>
      </c>
      <c r="AJ9" s="160">
        <v>64678</v>
      </c>
      <c r="AK9" s="160">
        <v>54464</v>
      </c>
      <c r="AL9" s="160">
        <v>31274</v>
      </c>
      <c r="AM9" s="160">
        <v>449746</v>
      </c>
      <c r="AN9" s="160">
        <v>0</v>
      </c>
      <c r="AO9" s="160">
        <v>0</v>
      </c>
      <c r="AP9" s="160">
        <v>4411</v>
      </c>
      <c r="AQ9" s="160" t="s">
        <v>67</v>
      </c>
      <c r="AR9" s="159" t="s">
        <v>67</v>
      </c>
      <c r="AS9" s="159" t="s">
        <v>67</v>
      </c>
      <c r="AT9" s="159" t="s">
        <v>67</v>
      </c>
      <c r="AU9" s="159" t="s">
        <v>67</v>
      </c>
      <c r="AV9" s="159" t="s">
        <v>67</v>
      </c>
      <c r="AW9" s="159" t="s">
        <v>67</v>
      </c>
      <c r="AX9" s="159" t="s">
        <v>67</v>
      </c>
      <c r="AY9" s="159">
        <v>514949</v>
      </c>
      <c r="AZ9" s="159">
        <v>107390</v>
      </c>
      <c r="BA9" s="159" t="s">
        <v>67</v>
      </c>
      <c r="BB9" s="159">
        <v>48037</v>
      </c>
      <c r="BC9" s="159" t="s">
        <v>67</v>
      </c>
      <c r="BD9" s="161">
        <v>4371753</v>
      </c>
      <c r="BE9" s="161" t="s">
        <v>67</v>
      </c>
      <c r="BF9" s="161">
        <v>101472</v>
      </c>
      <c r="BG9" s="161">
        <v>4731</v>
      </c>
      <c r="BH9" s="161">
        <v>5152743</v>
      </c>
      <c r="BI9" s="161">
        <v>6916406</v>
      </c>
      <c r="BJ9" s="161"/>
      <c r="BK9" s="161">
        <v>256943</v>
      </c>
      <c r="BL9" s="161">
        <v>287</v>
      </c>
      <c r="BM9" s="161">
        <v>164579</v>
      </c>
      <c r="BN9" s="161">
        <v>1107682</v>
      </c>
      <c r="BO9" s="161">
        <v>293102</v>
      </c>
      <c r="BP9" s="162">
        <v>1822593</v>
      </c>
    </row>
    <row r="10" spans="1:68">
      <c r="A10" s="90" t="s">
        <v>70</v>
      </c>
      <c r="B10" s="159">
        <v>42080967</v>
      </c>
      <c r="C10" s="159">
        <v>0</v>
      </c>
      <c r="D10" s="159">
        <v>0</v>
      </c>
      <c r="E10" s="159">
        <v>0</v>
      </c>
      <c r="F10" s="159">
        <v>12473</v>
      </c>
      <c r="G10" s="159">
        <v>0</v>
      </c>
      <c r="H10" s="159">
        <v>0</v>
      </c>
      <c r="I10" s="159">
        <v>12473</v>
      </c>
      <c r="J10" s="159">
        <v>1512046</v>
      </c>
      <c r="K10" s="159">
        <v>13455219</v>
      </c>
      <c r="L10" s="159">
        <v>1016861</v>
      </c>
      <c r="M10" s="159">
        <v>0</v>
      </c>
      <c r="N10" s="159">
        <v>0</v>
      </c>
      <c r="O10" s="159">
        <v>15984126</v>
      </c>
      <c r="P10" s="159">
        <v>631362</v>
      </c>
      <c r="Q10" s="159">
        <v>416516</v>
      </c>
      <c r="R10" s="159" t="s">
        <v>67</v>
      </c>
      <c r="S10" s="159">
        <v>1047878</v>
      </c>
      <c r="T10" s="159">
        <v>4055006</v>
      </c>
      <c r="U10" s="159">
        <v>2402635</v>
      </c>
      <c r="V10" s="159" t="s">
        <v>67</v>
      </c>
      <c r="W10" s="159">
        <v>6457641</v>
      </c>
      <c r="X10" s="159">
        <v>2514737</v>
      </c>
      <c r="Y10" s="159">
        <v>150370</v>
      </c>
      <c r="Z10" s="159" t="s">
        <v>67</v>
      </c>
      <c r="AA10" s="159">
        <v>2665107</v>
      </c>
      <c r="AB10" s="159">
        <v>230935</v>
      </c>
      <c r="AC10" s="160">
        <v>1785454</v>
      </c>
      <c r="AD10" s="160">
        <v>661100</v>
      </c>
      <c r="AE10" s="160">
        <v>2677489</v>
      </c>
      <c r="AF10" s="160">
        <v>0</v>
      </c>
      <c r="AG10" s="160">
        <v>17587</v>
      </c>
      <c r="AH10" s="160">
        <v>160210</v>
      </c>
      <c r="AI10" s="160">
        <v>35229</v>
      </c>
      <c r="AJ10" s="160">
        <v>35633</v>
      </c>
      <c r="AK10" s="160">
        <v>74533</v>
      </c>
      <c r="AL10" s="160">
        <v>16297</v>
      </c>
      <c r="AM10" s="160">
        <v>339489</v>
      </c>
      <c r="AN10" s="160">
        <v>0</v>
      </c>
      <c r="AO10" s="160">
        <v>0</v>
      </c>
      <c r="AP10" s="160">
        <v>280</v>
      </c>
      <c r="AQ10" s="160" t="s">
        <v>67</v>
      </c>
      <c r="AR10" s="159" t="s">
        <v>67</v>
      </c>
      <c r="AS10" s="159" t="s">
        <v>67</v>
      </c>
      <c r="AT10" s="159" t="s">
        <v>67</v>
      </c>
      <c r="AU10" s="159" t="s">
        <v>67</v>
      </c>
      <c r="AV10" s="159" t="s">
        <v>67</v>
      </c>
      <c r="AW10" s="159" t="s">
        <v>67</v>
      </c>
      <c r="AX10" s="159" t="s">
        <v>67</v>
      </c>
      <c r="AY10" s="159">
        <v>514031</v>
      </c>
      <c r="AZ10" s="159">
        <v>108386</v>
      </c>
      <c r="BA10" s="159" t="s">
        <v>67</v>
      </c>
      <c r="BB10" s="159">
        <v>48125</v>
      </c>
      <c r="BC10" s="159" t="s">
        <v>67</v>
      </c>
      <c r="BD10" s="161">
        <v>2978164</v>
      </c>
      <c r="BE10" s="161" t="s">
        <v>67</v>
      </c>
      <c r="BF10" s="161">
        <v>90636</v>
      </c>
      <c r="BG10" s="161">
        <v>3273</v>
      </c>
      <c r="BH10" s="161">
        <v>3742895</v>
      </c>
      <c r="BI10" s="161">
        <v>7648361</v>
      </c>
      <c r="BJ10" s="161"/>
      <c r="BK10" s="161">
        <v>282741</v>
      </c>
      <c r="BL10" s="161" t="s">
        <v>67</v>
      </c>
      <c r="BM10" s="161">
        <v>131520</v>
      </c>
      <c r="BN10" s="161">
        <v>861932</v>
      </c>
      <c r="BO10" s="161">
        <v>229315</v>
      </c>
      <c r="BP10" s="162">
        <v>1505508</v>
      </c>
    </row>
    <row r="11" spans="1:68">
      <c r="A11" s="90" t="s">
        <v>71</v>
      </c>
      <c r="B11" s="159">
        <v>45239839</v>
      </c>
      <c r="C11" s="159">
        <v>0</v>
      </c>
      <c r="D11" s="159">
        <v>0</v>
      </c>
      <c r="E11" s="159">
        <v>0</v>
      </c>
      <c r="F11" s="159">
        <v>14894</v>
      </c>
      <c r="G11" s="159">
        <v>0</v>
      </c>
      <c r="H11" s="159">
        <v>0</v>
      </c>
      <c r="I11" s="159">
        <v>14894</v>
      </c>
      <c r="J11" s="159">
        <v>1390800</v>
      </c>
      <c r="K11" s="159">
        <v>15101880</v>
      </c>
      <c r="L11" s="159">
        <v>868790</v>
      </c>
      <c r="M11" s="159">
        <v>0</v>
      </c>
      <c r="N11" s="159">
        <v>0</v>
      </c>
      <c r="O11" s="159">
        <v>17361470</v>
      </c>
      <c r="P11" s="159">
        <v>560383</v>
      </c>
      <c r="Q11" s="159">
        <v>383450</v>
      </c>
      <c r="R11" s="159" t="s">
        <v>67</v>
      </c>
      <c r="S11" s="159">
        <v>943833</v>
      </c>
      <c r="T11" s="159">
        <v>4642145</v>
      </c>
      <c r="U11" s="159">
        <v>2472467</v>
      </c>
      <c r="V11" s="159" t="s">
        <v>67</v>
      </c>
      <c r="W11" s="159">
        <v>7114612</v>
      </c>
      <c r="X11" s="159">
        <v>2430828</v>
      </c>
      <c r="Y11" s="159">
        <v>180899</v>
      </c>
      <c r="Z11" s="159" t="s">
        <v>67</v>
      </c>
      <c r="AA11" s="159">
        <v>2611727</v>
      </c>
      <c r="AB11" s="159">
        <v>202898</v>
      </c>
      <c r="AC11" s="160">
        <v>1598505</v>
      </c>
      <c r="AD11" s="160">
        <v>778647</v>
      </c>
      <c r="AE11" s="160">
        <v>2580050</v>
      </c>
      <c r="AF11" s="160">
        <v>0</v>
      </c>
      <c r="AG11" s="160">
        <v>27768</v>
      </c>
      <c r="AH11" s="160">
        <v>180803</v>
      </c>
      <c r="AI11" s="160">
        <v>37208</v>
      </c>
      <c r="AJ11" s="160">
        <v>28772</v>
      </c>
      <c r="AK11" s="160">
        <v>72609</v>
      </c>
      <c r="AL11" s="160">
        <v>10864</v>
      </c>
      <c r="AM11" s="160">
        <v>358024</v>
      </c>
      <c r="AN11" s="160">
        <v>0</v>
      </c>
      <c r="AO11" s="160">
        <v>0</v>
      </c>
      <c r="AP11" s="160">
        <v>0</v>
      </c>
      <c r="AQ11" s="160" t="s">
        <v>67</v>
      </c>
      <c r="AR11" s="159" t="s">
        <v>67</v>
      </c>
      <c r="AS11" s="159" t="s">
        <v>67</v>
      </c>
      <c r="AT11" s="159" t="s">
        <v>67</v>
      </c>
      <c r="AU11" s="159" t="s">
        <v>67</v>
      </c>
      <c r="AV11" s="159" t="s">
        <v>67</v>
      </c>
      <c r="AW11" s="159" t="s">
        <v>67</v>
      </c>
      <c r="AX11" s="159" t="s">
        <v>67</v>
      </c>
      <c r="AY11" s="159">
        <v>421180</v>
      </c>
      <c r="AZ11" s="159">
        <v>156434</v>
      </c>
      <c r="BA11" s="159" t="s">
        <v>67</v>
      </c>
      <c r="BB11" s="159">
        <v>56655</v>
      </c>
      <c r="BC11" s="159" t="s">
        <v>67</v>
      </c>
      <c r="BD11" s="161">
        <v>3074746</v>
      </c>
      <c r="BE11" s="161">
        <v>152</v>
      </c>
      <c r="BF11" s="161">
        <v>90216</v>
      </c>
      <c r="BG11" s="161">
        <v>3218</v>
      </c>
      <c r="BH11" s="161">
        <v>3802601</v>
      </c>
      <c r="BI11" s="161">
        <v>8715518</v>
      </c>
      <c r="BJ11" s="161"/>
      <c r="BK11" s="161">
        <v>305760</v>
      </c>
      <c r="BL11" s="161" t="s">
        <v>67</v>
      </c>
      <c r="BM11" s="161">
        <v>141313</v>
      </c>
      <c r="BN11" s="161">
        <v>1058602</v>
      </c>
      <c r="BO11" s="161">
        <v>231435</v>
      </c>
      <c r="BP11" s="162">
        <v>1737110</v>
      </c>
    </row>
    <row r="12" spans="1:68">
      <c r="A12" s="90" t="s">
        <v>72</v>
      </c>
      <c r="B12" s="159">
        <v>45122332</v>
      </c>
      <c r="C12" s="159">
        <v>0</v>
      </c>
      <c r="D12" s="159">
        <v>0</v>
      </c>
      <c r="E12" s="159">
        <v>0</v>
      </c>
      <c r="F12" s="159">
        <v>11359</v>
      </c>
      <c r="G12" s="159">
        <v>0</v>
      </c>
      <c r="H12" s="159">
        <v>0</v>
      </c>
      <c r="I12" s="159">
        <v>11359</v>
      </c>
      <c r="J12" s="159">
        <v>1337608</v>
      </c>
      <c r="K12" s="159">
        <v>15710009</v>
      </c>
      <c r="L12" s="159">
        <v>894887</v>
      </c>
      <c r="M12" s="159">
        <v>0</v>
      </c>
      <c r="N12" s="159">
        <v>0</v>
      </c>
      <c r="O12" s="159">
        <v>17942504</v>
      </c>
      <c r="P12" s="159">
        <v>391315</v>
      </c>
      <c r="Q12" s="159">
        <v>323756</v>
      </c>
      <c r="R12" s="159">
        <v>0</v>
      </c>
      <c r="S12" s="159">
        <v>715071</v>
      </c>
      <c r="T12" s="159">
        <v>4737617</v>
      </c>
      <c r="U12" s="159">
        <v>2441891</v>
      </c>
      <c r="V12" s="159">
        <v>0</v>
      </c>
      <c r="W12" s="159">
        <v>7179508</v>
      </c>
      <c r="X12" s="159">
        <v>2248591</v>
      </c>
      <c r="Y12" s="159">
        <v>143253</v>
      </c>
      <c r="Z12" s="159">
        <v>0</v>
      </c>
      <c r="AA12" s="159">
        <v>2391844</v>
      </c>
      <c r="AB12" s="159">
        <v>157580</v>
      </c>
      <c r="AC12" s="160">
        <v>1496719</v>
      </c>
      <c r="AD12" s="160">
        <v>938803</v>
      </c>
      <c r="AE12" s="160">
        <v>2593102</v>
      </c>
      <c r="AF12" s="160">
        <v>0</v>
      </c>
      <c r="AG12" s="160">
        <v>26335</v>
      </c>
      <c r="AH12" s="160">
        <v>191747</v>
      </c>
      <c r="AI12" s="160">
        <v>40690</v>
      </c>
      <c r="AJ12" s="160">
        <v>5427</v>
      </c>
      <c r="AK12" s="160">
        <v>46858</v>
      </c>
      <c r="AL12" s="160">
        <v>8406</v>
      </c>
      <c r="AM12" s="160">
        <v>319463</v>
      </c>
      <c r="AN12" s="160">
        <v>0</v>
      </c>
      <c r="AO12" s="160">
        <v>0</v>
      </c>
      <c r="AP12" s="160">
        <v>475</v>
      </c>
      <c r="AQ12" s="160">
        <v>0</v>
      </c>
      <c r="AR12" s="159">
        <v>0</v>
      </c>
      <c r="AS12" s="159">
        <v>0</v>
      </c>
      <c r="AT12" s="159">
        <v>0</v>
      </c>
      <c r="AU12" s="159">
        <v>0</v>
      </c>
      <c r="AV12" s="159">
        <v>0</v>
      </c>
      <c r="AW12" s="159">
        <v>0</v>
      </c>
      <c r="AX12" s="159">
        <v>0</v>
      </c>
      <c r="AY12" s="159">
        <v>448574</v>
      </c>
      <c r="AZ12" s="159">
        <v>160442</v>
      </c>
      <c r="BA12" s="159">
        <v>0</v>
      </c>
      <c r="BB12" s="159">
        <v>68160</v>
      </c>
      <c r="BC12" s="159">
        <v>0</v>
      </c>
      <c r="BD12" s="161">
        <v>3192259</v>
      </c>
      <c r="BE12" s="161">
        <v>0</v>
      </c>
      <c r="BF12" s="161">
        <v>61026</v>
      </c>
      <c r="BG12" s="161">
        <v>3274</v>
      </c>
      <c r="BH12" s="161">
        <v>3934210</v>
      </c>
      <c r="BI12" s="161">
        <v>7773795</v>
      </c>
      <c r="BJ12" s="161"/>
      <c r="BK12" s="161">
        <v>317700</v>
      </c>
      <c r="BL12" s="161">
        <v>0</v>
      </c>
      <c r="BM12" s="161">
        <v>138097</v>
      </c>
      <c r="BN12" s="161">
        <v>1523353</v>
      </c>
      <c r="BO12" s="161">
        <v>282326</v>
      </c>
      <c r="BP12" s="162">
        <v>2261476</v>
      </c>
    </row>
    <row r="13" spans="1:68">
      <c r="A13" s="90" t="s">
        <v>73</v>
      </c>
      <c r="B13" s="159">
        <v>45732629</v>
      </c>
      <c r="C13" s="159">
        <v>0</v>
      </c>
      <c r="D13" s="159">
        <v>0</v>
      </c>
      <c r="E13" s="159">
        <v>0</v>
      </c>
      <c r="F13" s="159">
        <v>8307</v>
      </c>
      <c r="G13" s="159">
        <v>0</v>
      </c>
      <c r="H13" s="159">
        <v>0</v>
      </c>
      <c r="I13" s="159">
        <v>8307</v>
      </c>
      <c r="J13" s="159">
        <v>1415018</v>
      </c>
      <c r="K13" s="159">
        <v>16770594</v>
      </c>
      <c r="L13" s="159">
        <v>740215</v>
      </c>
      <c r="M13" s="159">
        <v>0</v>
      </c>
      <c r="N13" s="159">
        <v>0</v>
      </c>
      <c r="O13" s="159">
        <v>18925827</v>
      </c>
      <c r="P13" s="159">
        <v>299180</v>
      </c>
      <c r="Q13" s="159">
        <v>245962</v>
      </c>
      <c r="R13" s="159">
        <v>0</v>
      </c>
      <c r="S13" s="159">
        <v>545142</v>
      </c>
      <c r="T13" s="159">
        <v>4089392</v>
      </c>
      <c r="U13" s="159">
        <v>2576597</v>
      </c>
      <c r="V13" s="159">
        <v>0</v>
      </c>
      <c r="W13" s="159">
        <v>6665989</v>
      </c>
      <c r="X13" s="159">
        <v>2165154</v>
      </c>
      <c r="Y13" s="159">
        <v>54256</v>
      </c>
      <c r="Z13" s="159">
        <v>0</v>
      </c>
      <c r="AA13" s="159">
        <v>2219410</v>
      </c>
      <c r="AB13" s="159">
        <v>174266</v>
      </c>
      <c r="AC13" s="160">
        <v>1440672</v>
      </c>
      <c r="AD13" s="160">
        <v>1034115</v>
      </c>
      <c r="AE13" s="160">
        <v>2649053</v>
      </c>
      <c r="AF13" s="160">
        <v>0</v>
      </c>
      <c r="AG13" s="160">
        <v>23740</v>
      </c>
      <c r="AH13" s="160">
        <v>201308</v>
      </c>
      <c r="AI13" s="160">
        <v>43280</v>
      </c>
      <c r="AJ13" s="160">
        <v>0</v>
      </c>
      <c r="AK13" s="160">
        <v>102335</v>
      </c>
      <c r="AL13" s="160">
        <v>5767</v>
      </c>
      <c r="AM13" s="160">
        <v>376430</v>
      </c>
      <c r="AN13" s="160">
        <v>0</v>
      </c>
      <c r="AO13" s="160">
        <v>0</v>
      </c>
      <c r="AP13" s="160">
        <v>0</v>
      </c>
      <c r="AQ13" s="160">
        <v>0</v>
      </c>
      <c r="AR13" s="159">
        <v>0</v>
      </c>
      <c r="AS13" s="159">
        <v>0</v>
      </c>
      <c r="AT13" s="159">
        <v>0</v>
      </c>
      <c r="AU13" s="159">
        <v>0</v>
      </c>
      <c r="AV13" s="159">
        <v>0</v>
      </c>
      <c r="AW13" s="159">
        <v>0</v>
      </c>
      <c r="AX13" s="159">
        <v>0</v>
      </c>
      <c r="AY13" s="159">
        <v>430648</v>
      </c>
      <c r="AZ13" s="159">
        <v>163599</v>
      </c>
      <c r="BA13" s="159">
        <v>0</v>
      </c>
      <c r="BB13" s="159">
        <v>72892</v>
      </c>
      <c r="BC13" s="159">
        <v>0</v>
      </c>
      <c r="BD13" s="161">
        <v>3452178</v>
      </c>
      <c r="BE13" s="161">
        <v>0</v>
      </c>
      <c r="BF13" s="161">
        <v>56952</v>
      </c>
      <c r="BG13" s="161">
        <v>2794</v>
      </c>
      <c r="BH13" s="161">
        <v>4179063</v>
      </c>
      <c r="BI13" s="161">
        <v>8154003</v>
      </c>
      <c r="BJ13" s="161"/>
      <c r="BK13" s="161">
        <v>281961</v>
      </c>
      <c r="BL13" s="161">
        <v>0</v>
      </c>
      <c r="BM13" s="161">
        <v>208629</v>
      </c>
      <c r="BN13" s="161">
        <v>1197153</v>
      </c>
      <c r="BO13" s="161">
        <v>321662</v>
      </c>
      <c r="BP13" s="162">
        <v>2009405</v>
      </c>
    </row>
    <row r="14" spans="1:68">
      <c r="A14" s="89" t="s">
        <v>74</v>
      </c>
      <c r="B14" s="163">
        <v>47109970</v>
      </c>
      <c r="C14" s="163">
        <v>0</v>
      </c>
      <c r="D14" s="163">
        <v>0</v>
      </c>
      <c r="E14" s="163">
        <v>0</v>
      </c>
      <c r="F14" s="163">
        <v>9703</v>
      </c>
      <c r="G14" s="163">
        <v>0</v>
      </c>
      <c r="H14" s="163">
        <v>0</v>
      </c>
      <c r="I14" s="163">
        <v>9703</v>
      </c>
      <c r="J14" s="163">
        <v>1295641</v>
      </c>
      <c r="K14" s="163">
        <v>17034903</v>
      </c>
      <c r="L14" s="163">
        <v>1173980</v>
      </c>
      <c r="M14" s="163">
        <v>0</v>
      </c>
      <c r="N14" s="163">
        <v>0</v>
      </c>
      <c r="O14" s="163">
        <v>19504524</v>
      </c>
      <c r="P14" s="159">
        <v>199389</v>
      </c>
      <c r="Q14" s="159">
        <v>166975</v>
      </c>
      <c r="R14" s="159">
        <v>0</v>
      </c>
      <c r="S14" s="159">
        <v>366364</v>
      </c>
      <c r="T14" s="159">
        <v>4407588</v>
      </c>
      <c r="U14" s="159">
        <v>2708065</v>
      </c>
      <c r="V14" s="159">
        <v>0</v>
      </c>
      <c r="W14" s="159">
        <v>7115653</v>
      </c>
      <c r="X14" s="159">
        <v>2213166</v>
      </c>
      <c r="Y14" s="159">
        <v>47536</v>
      </c>
      <c r="Z14" s="159">
        <v>0</v>
      </c>
      <c r="AA14" s="159">
        <v>2260702</v>
      </c>
      <c r="AB14" s="159">
        <v>144083</v>
      </c>
      <c r="AC14" s="160">
        <v>1375462</v>
      </c>
      <c r="AD14" s="160">
        <v>1120158</v>
      </c>
      <c r="AE14" s="160">
        <v>2639703</v>
      </c>
      <c r="AF14" s="160">
        <v>0</v>
      </c>
      <c r="AG14" s="160">
        <v>15713</v>
      </c>
      <c r="AH14" s="160">
        <v>216177</v>
      </c>
      <c r="AI14" s="160">
        <v>42447</v>
      </c>
      <c r="AJ14" s="160">
        <v>0</v>
      </c>
      <c r="AK14" s="160">
        <v>40383</v>
      </c>
      <c r="AL14" s="160">
        <v>8495</v>
      </c>
      <c r="AM14" s="160">
        <v>323215</v>
      </c>
      <c r="AN14" s="160">
        <v>0</v>
      </c>
      <c r="AO14" s="160">
        <v>0</v>
      </c>
      <c r="AP14" s="160">
        <v>0</v>
      </c>
      <c r="AQ14" s="160">
        <v>0</v>
      </c>
      <c r="AR14" s="159">
        <v>0</v>
      </c>
      <c r="AS14" s="159">
        <v>0</v>
      </c>
      <c r="AT14" s="159">
        <v>0</v>
      </c>
      <c r="AU14" s="159">
        <v>0</v>
      </c>
      <c r="AV14" s="159">
        <v>0</v>
      </c>
      <c r="AW14" s="159">
        <v>0</v>
      </c>
      <c r="AX14" s="159">
        <v>0</v>
      </c>
      <c r="AY14" s="159">
        <v>587523</v>
      </c>
      <c r="AZ14" s="159">
        <v>186251</v>
      </c>
      <c r="BA14" s="159">
        <v>0</v>
      </c>
      <c r="BB14" s="159">
        <v>47760</v>
      </c>
      <c r="BC14" s="159">
        <v>0</v>
      </c>
      <c r="BD14" s="161">
        <v>2993551</v>
      </c>
      <c r="BE14" s="161">
        <v>1012</v>
      </c>
      <c r="BF14" s="161">
        <v>55146</v>
      </c>
      <c r="BG14" s="161">
        <v>2290</v>
      </c>
      <c r="BH14" s="161">
        <v>3873533</v>
      </c>
      <c r="BI14" s="161">
        <v>8753001</v>
      </c>
      <c r="BJ14" s="161"/>
      <c r="BK14" s="161">
        <v>264053</v>
      </c>
      <c r="BL14" s="161">
        <v>0</v>
      </c>
      <c r="BM14" s="161">
        <v>200115</v>
      </c>
      <c r="BN14" s="161">
        <v>1358687</v>
      </c>
      <c r="BO14" s="161">
        <v>440717</v>
      </c>
      <c r="BP14" s="162">
        <v>2263572</v>
      </c>
    </row>
    <row r="15" spans="1:68">
      <c r="A15" s="89" t="s">
        <v>75</v>
      </c>
      <c r="B15" s="163">
        <v>44512467</v>
      </c>
      <c r="C15" s="163">
        <v>0</v>
      </c>
      <c r="D15" s="163">
        <v>0</v>
      </c>
      <c r="E15" s="163">
        <v>0</v>
      </c>
      <c r="F15" s="163">
        <v>7833</v>
      </c>
      <c r="G15" s="163">
        <v>0</v>
      </c>
      <c r="H15" s="163">
        <v>0</v>
      </c>
      <c r="I15" s="163">
        <v>7833</v>
      </c>
      <c r="J15" s="163">
        <v>922180</v>
      </c>
      <c r="K15" s="163">
        <v>15822987</v>
      </c>
      <c r="L15" s="163">
        <v>970713</v>
      </c>
      <c r="M15" s="163">
        <v>0</v>
      </c>
      <c r="N15" s="163">
        <v>0</v>
      </c>
      <c r="O15" s="163">
        <v>17715880</v>
      </c>
      <c r="P15" s="159">
        <v>174374</v>
      </c>
      <c r="Q15" s="159">
        <v>152212</v>
      </c>
      <c r="R15" s="159">
        <v>0</v>
      </c>
      <c r="S15" s="159">
        <v>326586</v>
      </c>
      <c r="T15" s="159">
        <v>4025969</v>
      </c>
      <c r="U15" s="159">
        <v>2351645</v>
      </c>
      <c r="V15" s="159">
        <v>0</v>
      </c>
      <c r="W15" s="159">
        <v>6377614</v>
      </c>
      <c r="X15" s="159">
        <v>2300746</v>
      </c>
      <c r="Y15" s="159">
        <v>43448</v>
      </c>
      <c r="Z15" s="159">
        <v>0</v>
      </c>
      <c r="AA15" s="159">
        <v>2344194</v>
      </c>
      <c r="AB15" s="159">
        <v>137641</v>
      </c>
      <c r="AC15" s="160">
        <v>1336867</v>
      </c>
      <c r="AD15" s="160">
        <v>1072677</v>
      </c>
      <c r="AE15" s="160">
        <v>2547185</v>
      </c>
      <c r="AF15" s="160">
        <v>0</v>
      </c>
      <c r="AG15" s="160">
        <v>20077</v>
      </c>
      <c r="AH15" s="160">
        <v>255256</v>
      </c>
      <c r="AI15" s="160">
        <v>52835</v>
      </c>
      <c r="AJ15" s="160">
        <v>0</v>
      </c>
      <c r="AK15" s="160">
        <v>87989</v>
      </c>
      <c r="AL15" s="160">
        <v>8510</v>
      </c>
      <c r="AM15" s="160">
        <v>424667</v>
      </c>
      <c r="AN15" s="160">
        <v>0</v>
      </c>
      <c r="AO15" s="160">
        <v>0</v>
      </c>
      <c r="AP15" s="160">
        <v>0</v>
      </c>
      <c r="AQ15" s="160">
        <v>0</v>
      </c>
      <c r="AR15" s="159">
        <v>0</v>
      </c>
      <c r="AS15" s="159">
        <v>0</v>
      </c>
      <c r="AT15" s="159">
        <v>0</v>
      </c>
      <c r="AU15" s="159">
        <v>0</v>
      </c>
      <c r="AV15" s="159">
        <v>0</v>
      </c>
      <c r="AW15" s="159">
        <v>0</v>
      </c>
      <c r="AX15" s="159">
        <v>0</v>
      </c>
      <c r="AY15" s="159">
        <v>1152860</v>
      </c>
      <c r="AZ15" s="159">
        <v>245268</v>
      </c>
      <c r="BA15" s="159">
        <v>0</v>
      </c>
      <c r="BB15" s="159">
        <v>48720</v>
      </c>
      <c r="BC15" s="159">
        <v>0</v>
      </c>
      <c r="BD15" s="161">
        <v>2676509</v>
      </c>
      <c r="BE15" s="161">
        <v>0</v>
      </c>
      <c r="BF15" s="161">
        <v>50106</v>
      </c>
      <c r="BG15" s="161">
        <v>2194</v>
      </c>
      <c r="BH15" s="161">
        <v>4175657</v>
      </c>
      <c r="BI15" s="161">
        <v>8925206</v>
      </c>
      <c r="BJ15" s="161"/>
      <c r="BK15" s="161">
        <v>206630</v>
      </c>
      <c r="BL15" s="161">
        <v>0</v>
      </c>
      <c r="BM15" s="161">
        <v>100440</v>
      </c>
      <c r="BN15" s="161">
        <v>990552</v>
      </c>
      <c r="BO15" s="161">
        <v>370023</v>
      </c>
      <c r="BP15" s="162">
        <v>1667645</v>
      </c>
    </row>
    <row r="16" spans="1:68">
      <c r="A16" s="89" t="s">
        <v>76</v>
      </c>
      <c r="B16" s="163">
        <v>41668802</v>
      </c>
      <c r="C16" s="163">
        <v>0</v>
      </c>
      <c r="D16" s="163">
        <v>0</v>
      </c>
      <c r="E16" s="163">
        <v>0</v>
      </c>
      <c r="F16" s="163">
        <v>2434</v>
      </c>
      <c r="G16" s="163">
        <v>0</v>
      </c>
      <c r="H16" s="163">
        <v>0</v>
      </c>
      <c r="I16" s="163">
        <v>2434</v>
      </c>
      <c r="J16" s="163">
        <v>524763</v>
      </c>
      <c r="K16" s="163">
        <v>13782123</v>
      </c>
      <c r="L16" s="163">
        <v>852903</v>
      </c>
      <c r="M16" s="163">
        <v>0</v>
      </c>
      <c r="N16" s="163">
        <v>0</v>
      </c>
      <c r="O16" s="163">
        <v>15159789</v>
      </c>
      <c r="P16" s="159">
        <v>233621</v>
      </c>
      <c r="Q16" s="159">
        <v>118244</v>
      </c>
      <c r="R16" s="159">
        <v>0</v>
      </c>
      <c r="S16" s="159">
        <v>351865</v>
      </c>
      <c r="T16" s="159">
        <v>4283986</v>
      </c>
      <c r="U16" s="159">
        <v>2281731</v>
      </c>
      <c r="V16" s="159">
        <v>0</v>
      </c>
      <c r="W16" s="159">
        <v>6565717</v>
      </c>
      <c r="X16" s="159">
        <v>1878893</v>
      </c>
      <c r="Y16" s="159">
        <v>88391</v>
      </c>
      <c r="Z16" s="159">
        <v>0</v>
      </c>
      <c r="AA16" s="159">
        <v>1967284</v>
      </c>
      <c r="AB16" s="159">
        <v>98059</v>
      </c>
      <c r="AC16" s="160">
        <v>1232910</v>
      </c>
      <c r="AD16" s="160">
        <v>1070655</v>
      </c>
      <c r="AE16" s="160">
        <v>2401624</v>
      </c>
      <c r="AF16" s="160">
        <v>0</v>
      </c>
      <c r="AG16" s="160">
        <v>18681</v>
      </c>
      <c r="AH16" s="160">
        <v>175661</v>
      </c>
      <c r="AI16" s="160">
        <v>46088</v>
      </c>
      <c r="AJ16" s="160">
        <v>0</v>
      </c>
      <c r="AK16" s="160">
        <v>39443</v>
      </c>
      <c r="AL16" s="160">
        <v>3428</v>
      </c>
      <c r="AM16" s="160">
        <v>283301</v>
      </c>
      <c r="AN16" s="160">
        <v>0</v>
      </c>
      <c r="AO16" s="160">
        <v>0</v>
      </c>
      <c r="AP16" s="160">
        <v>0</v>
      </c>
      <c r="AQ16" s="160">
        <v>0</v>
      </c>
      <c r="AR16" s="159">
        <v>0</v>
      </c>
      <c r="AS16" s="159">
        <v>0</v>
      </c>
      <c r="AT16" s="159">
        <v>0</v>
      </c>
      <c r="AU16" s="159">
        <v>0</v>
      </c>
      <c r="AV16" s="159">
        <v>0</v>
      </c>
      <c r="AW16" s="159">
        <v>0</v>
      </c>
      <c r="AX16" s="159">
        <v>0</v>
      </c>
      <c r="AY16" s="159">
        <v>1169962</v>
      </c>
      <c r="AZ16" s="159">
        <v>229346</v>
      </c>
      <c r="BA16" s="159">
        <v>0</v>
      </c>
      <c r="BB16" s="159">
        <v>37785</v>
      </c>
      <c r="BC16" s="159">
        <v>0</v>
      </c>
      <c r="BD16" s="161">
        <v>2352650</v>
      </c>
      <c r="BE16" s="161">
        <v>0</v>
      </c>
      <c r="BF16" s="161">
        <v>45444</v>
      </c>
      <c r="BG16" s="161">
        <v>2146</v>
      </c>
      <c r="BH16" s="161">
        <v>3837333</v>
      </c>
      <c r="BI16" s="161">
        <v>10034028</v>
      </c>
      <c r="BJ16" s="161">
        <v>956807</v>
      </c>
      <c r="BK16" s="161">
        <v>171847</v>
      </c>
      <c r="BL16" s="161">
        <v>0</v>
      </c>
      <c r="BM16" s="161">
        <v>52129</v>
      </c>
      <c r="BN16" s="161">
        <v>534493</v>
      </c>
      <c r="BO16" s="161">
        <v>306958</v>
      </c>
      <c r="BP16" s="162">
        <v>1065427</v>
      </c>
    </row>
    <row r="17" spans="1:68">
      <c r="A17" s="90" t="s">
        <v>77</v>
      </c>
      <c r="B17" s="163">
        <v>43340580</v>
      </c>
      <c r="C17" s="163">
        <v>0</v>
      </c>
      <c r="D17" s="163">
        <v>0</v>
      </c>
      <c r="E17" s="163">
        <v>0</v>
      </c>
      <c r="F17" s="163">
        <v>500</v>
      </c>
      <c r="G17" s="163">
        <v>0</v>
      </c>
      <c r="H17" s="163">
        <v>0</v>
      </c>
      <c r="I17" s="163">
        <v>500</v>
      </c>
      <c r="J17" s="163">
        <v>383302</v>
      </c>
      <c r="K17" s="163">
        <v>14590832</v>
      </c>
      <c r="L17" s="163">
        <v>848816</v>
      </c>
      <c r="M17" s="163">
        <v>0</v>
      </c>
      <c r="N17" s="163">
        <v>0</v>
      </c>
      <c r="O17" s="163">
        <v>15822950</v>
      </c>
      <c r="P17" s="159">
        <v>100916</v>
      </c>
      <c r="Q17" s="159">
        <v>80522</v>
      </c>
      <c r="R17" s="159">
        <v>0</v>
      </c>
      <c r="S17" s="159">
        <v>181438</v>
      </c>
      <c r="T17" s="159">
        <v>5027562</v>
      </c>
      <c r="U17" s="159">
        <v>2340728</v>
      </c>
      <c r="V17" s="159">
        <v>0</v>
      </c>
      <c r="W17" s="159">
        <v>7368290</v>
      </c>
      <c r="X17" s="159">
        <v>1663571</v>
      </c>
      <c r="Y17" s="159">
        <v>94102</v>
      </c>
      <c r="Z17" s="159">
        <v>0</v>
      </c>
      <c r="AA17" s="159">
        <v>1757673</v>
      </c>
      <c r="AB17" s="159">
        <v>45759</v>
      </c>
      <c r="AC17" s="160">
        <v>1147912</v>
      </c>
      <c r="AD17" s="160">
        <v>1008436</v>
      </c>
      <c r="AE17" s="160">
        <v>2202107</v>
      </c>
      <c r="AF17" s="160">
        <v>0</v>
      </c>
      <c r="AG17" s="160">
        <v>25769</v>
      </c>
      <c r="AH17" s="160">
        <v>163595</v>
      </c>
      <c r="AI17" s="160">
        <v>37939</v>
      </c>
      <c r="AJ17" s="160">
        <v>0</v>
      </c>
      <c r="AK17" s="160">
        <v>26971</v>
      </c>
      <c r="AL17" s="160">
        <v>1914</v>
      </c>
      <c r="AM17" s="160">
        <v>256188</v>
      </c>
      <c r="AN17" s="160">
        <v>0</v>
      </c>
      <c r="AO17" s="160">
        <v>0</v>
      </c>
      <c r="AP17" s="160">
        <v>0</v>
      </c>
      <c r="AQ17" s="160">
        <v>0</v>
      </c>
      <c r="AR17" s="159">
        <v>0</v>
      </c>
      <c r="AS17" s="159">
        <v>0</v>
      </c>
      <c r="AT17" s="159">
        <v>0</v>
      </c>
      <c r="AU17" s="159">
        <v>0</v>
      </c>
      <c r="AV17" s="159">
        <v>0</v>
      </c>
      <c r="AW17" s="159">
        <v>0</v>
      </c>
      <c r="AX17" s="159">
        <v>0</v>
      </c>
      <c r="AY17" s="159">
        <v>1087633</v>
      </c>
      <c r="AZ17" s="159">
        <v>243467</v>
      </c>
      <c r="BA17" s="159">
        <v>0</v>
      </c>
      <c r="BB17" s="159">
        <v>45455</v>
      </c>
      <c r="BC17" s="159">
        <v>0</v>
      </c>
      <c r="BD17" s="164">
        <v>2293455</v>
      </c>
      <c r="BE17" s="161">
        <v>0</v>
      </c>
      <c r="BF17" s="161">
        <v>13356</v>
      </c>
      <c r="BG17" s="161">
        <v>1978</v>
      </c>
      <c r="BH17" s="161">
        <v>3685344</v>
      </c>
      <c r="BI17" s="161">
        <v>11252745</v>
      </c>
      <c r="BJ17" s="161">
        <v>1069251</v>
      </c>
      <c r="BK17" s="161">
        <v>130960</v>
      </c>
      <c r="BL17" s="161">
        <v>0</v>
      </c>
      <c r="BM17" s="161">
        <v>26000</v>
      </c>
      <c r="BN17" s="161">
        <v>343192</v>
      </c>
      <c r="BO17" s="161">
        <v>313193</v>
      </c>
      <c r="BP17" s="162">
        <v>813345</v>
      </c>
    </row>
    <row r="18" spans="1:68">
      <c r="A18" s="89" t="s">
        <v>78</v>
      </c>
      <c r="B18" s="164">
        <v>44530715</v>
      </c>
      <c r="C18" s="161">
        <v>0</v>
      </c>
      <c r="D18" s="161">
        <v>0</v>
      </c>
      <c r="E18" s="161">
        <v>0</v>
      </c>
      <c r="F18" s="161">
        <v>0</v>
      </c>
      <c r="G18" s="161">
        <v>0</v>
      </c>
      <c r="H18" s="161">
        <v>0</v>
      </c>
      <c r="I18" s="161">
        <v>0</v>
      </c>
      <c r="J18" s="161">
        <v>371316</v>
      </c>
      <c r="K18" s="161">
        <v>15088791</v>
      </c>
      <c r="L18" s="161">
        <v>1017899</v>
      </c>
      <c r="M18" s="161">
        <v>0</v>
      </c>
      <c r="N18" s="161">
        <v>0</v>
      </c>
      <c r="O18" s="161">
        <v>16478006</v>
      </c>
      <c r="P18" s="164">
        <v>126352</v>
      </c>
      <c r="Q18" s="161">
        <v>97492</v>
      </c>
      <c r="R18" s="161">
        <v>0</v>
      </c>
      <c r="S18" s="161">
        <v>223844</v>
      </c>
      <c r="T18" s="161">
        <v>4070265</v>
      </c>
      <c r="U18" s="161">
        <v>2808051</v>
      </c>
      <c r="V18" s="161">
        <v>0</v>
      </c>
      <c r="W18" s="161">
        <v>6878316</v>
      </c>
      <c r="X18" s="161">
        <v>1857157</v>
      </c>
      <c r="Y18" s="161">
        <v>141771</v>
      </c>
      <c r="Z18" s="161">
        <v>0</v>
      </c>
      <c r="AA18" s="161">
        <v>1998928</v>
      </c>
      <c r="AB18" s="161">
        <v>47232</v>
      </c>
      <c r="AC18" s="165">
        <v>1137437</v>
      </c>
      <c r="AD18" s="166">
        <v>919645</v>
      </c>
      <c r="AE18" s="165">
        <v>2104314</v>
      </c>
      <c r="AF18" s="165">
        <v>0</v>
      </c>
      <c r="AG18" s="165">
        <v>13371</v>
      </c>
      <c r="AH18" s="165">
        <v>147734</v>
      </c>
      <c r="AI18" s="165">
        <v>36797</v>
      </c>
      <c r="AJ18" s="165">
        <v>0</v>
      </c>
      <c r="AK18" s="165">
        <v>32098</v>
      </c>
      <c r="AL18" s="165">
        <v>0</v>
      </c>
      <c r="AM18" s="165">
        <v>230000</v>
      </c>
      <c r="AN18" s="165">
        <v>0</v>
      </c>
      <c r="AO18" s="165">
        <v>0</v>
      </c>
      <c r="AP18" s="165">
        <v>0</v>
      </c>
      <c r="AQ18" s="160">
        <v>0</v>
      </c>
      <c r="AR18" s="159">
        <v>0</v>
      </c>
      <c r="AS18" s="159">
        <v>0</v>
      </c>
      <c r="AT18" s="159">
        <v>0</v>
      </c>
      <c r="AU18" s="159">
        <v>0</v>
      </c>
      <c r="AV18" s="159">
        <v>0</v>
      </c>
      <c r="AW18" s="159">
        <v>0</v>
      </c>
      <c r="AX18" s="159">
        <v>0</v>
      </c>
      <c r="AY18" s="159">
        <v>1596500</v>
      </c>
      <c r="AZ18" s="159">
        <v>219644</v>
      </c>
      <c r="BA18" s="159">
        <v>0</v>
      </c>
      <c r="BB18" s="159">
        <v>44865</v>
      </c>
      <c r="BC18" s="159">
        <v>0</v>
      </c>
      <c r="BD18" s="164">
        <v>2375454</v>
      </c>
      <c r="BE18" s="161">
        <v>0</v>
      </c>
      <c r="BF18" s="161">
        <v>0</v>
      </c>
      <c r="BG18" s="161">
        <v>280</v>
      </c>
      <c r="BH18" s="161">
        <v>4236743</v>
      </c>
      <c r="BI18" s="161">
        <v>11728968</v>
      </c>
      <c r="BJ18" s="161">
        <v>1126755</v>
      </c>
      <c r="BK18" s="161">
        <v>68991</v>
      </c>
      <c r="BL18" s="161">
        <v>269</v>
      </c>
      <c r="BM18" s="161">
        <v>11427</v>
      </c>
      <c r="BN18" s="161">
        <v>305454</v>
      </c>
      <c r="BO18" s="161">
        <v>265455</v>
      </c>
      <c r="BP18" s="162">
        <v>651596</v>
      </c>
    </row>
    <row r="19" spans="1:68">
      <c r="A19" s="89" t="s">
        <v>79</v>
      </c>
      <c r="B19" s="161">
        <v>46805628</v>
      </c>
      <c r="C19" s="161">
        <v>0</v>
      </c>
      <c r="D19" s="161">
        <v>0</v>
      </c>
      <c r="E19" s="161">
        <v>0</v>
      </c>
      <c r="F19" s="161">
        <v>0</v>
      </c>
      <c r="G19" s="161">
        <v>0</v>
      </c>
      <c r="H19" s="161">
        <v>0</v>
      </c>
      <c r="I19" s="161">
        <v>0</v>
      </c>
      <c r="J19" s="161">
        <v>368986</v>
      </c>
      <c r="K19" s="161">
        <v>16181340</v>
      </c>
      <c r="L19" s="161">
        <v>1120148</v>
      </c>
      <c r="M19" s="161">
        <v>0</v>
      </c>
      <c r="N19" s="161">
        <v>0</v>
      </c>
      <c r="O19" s="161">
        <v>17670474</v>
      </c>
      <c r="P19" s="164">
        <v>160156</v>
      </c>
      <c r="Q19" s="161">
        <v>102044</v>
      </c>
      <c r="R19" s="159">
        <v>0</v>
      </c>
      <c r="S19" s="161">
        <v>262200</v>
      </c>
      <c r="T19" s="161">
        <v>4136569</v>
      </c>
      <c r="U19" s="161">
        <v>2940398</v>
      </c>
      <c r="V19" s="159">
        <v>0</v>
      </c>
      <c r="W19" s="161">
        <v>7076967</v>
      </c>
      <c r="X19" s="161">
        <v>1896986</v>
      </c>
      <c r="Y19" s="161">
        <v>42371</v>
      </c>
      <c r="Z19" s="159">
        <v>0</v>
      </c>
      <c r="AA19" s="161">
        <v>1939357</v>
      </c>
      <c r="AB19" s="161">
        <v>48252</v>
      </c>
      <c r="AC19" s="165">
        <v>1044421</v>
      </c>
      <c r="AD19" s="166">
        <v>913466</v>
      </c>
      <c r="AE19" s="165">
        <v>2006139</v>
      </c>
      <c r="AF19" s="160">
        <v>0</v>
      </c>
      <c r="AG19" s="165">
        <v>18074</v>
      </c>
      <c r="AH19" s="165">
        <v>109961</v>
      </c>
      <c r="AI19" s="165">
        <v>41279</v>
      </c>
      <c r="AJ19" s="160">
        <v>0</v>
      </c>
      <c r="AK19" s="165">
        <v>12074</v>
      </c>
      <c r="AL19" s="165">
        <v>1035</v>
      </c>
      <c r="AM19" s="165">
        <v>182423</v>
      </c>
      <c r="AN19" s="160">
        <v>0</v>
      </c>
      <c r="AO19" s="160">
        <v>0</v>
      </c>
      <c r="AP19" s="160">
        <v>0</v>
      </c>
      <c r="AQ19" s="160">
        <v>0</v>
      </c>
      <c r="AR19" s="159">
        <v>0</v>
      </c>
      <c r="AS19" s="159">
        <v>0</v>
      </c>
      <c r="AT19" s="159">
        <v>0</v>
      </c>
      <c r="AU19" s="159">
        <v>0</v>
      </c>
      <c r="AV19" s="159">
        <v>0</v>
      </c>
      <c r="AW19" s="159">
        <v>0</v>
      </c>
      <c r="AX19" s="159">
        <v>0</v>
      </c>
      <c r="AY19" s="161">
        <v>1750048</v>
      </c>
      <c r="AZ19" s="161">
        <v>249741</v>
      </c>
      <c r="BA19" s="159">
        <v>0</v>
      </c>
      <c r="BB19" s="161">
        <v>42450</v>
      </c>
      <c r="BC19" s="159">
        <v>0</v>
      </c>
      <c r="BD19" s="161">
        <v>2641930</v>
      </c>
      <c r="BE19" s="161">
        <v>0</v>
      </c>
      <c r="BF19" s="161">
        <v>0</v>
      </c>
      <c r="BG19" s="161">
        <v>298</v>
      </c>
      <c r="BH19" s="161">
        <v>4684467</v>
      </c>
      <c r="BI19" s="161">
        <v>12443420</v>
      </c>
      <c r="BJ19" s="161">
        <v>1185355</v>
      </c>
      <c r="BK19" s="161">
        <v>38046</v>
      </c>
      <c r="BL19" s="161">
        <v>0</v>
      </c>
      <c r="BM19" s="161">
        <v>17461</v>
      </c>
      <c r="BN19" s="161">
        <v>236271</v>
      </c>
      <c r="BO19" s="161">
        <v>248403</v>
      </c>
      <c r="BP19" s="162">
        <v>540181</v>
      </c>
    </row>
    <row r="20" spans="1:68">
      <c r="A20" s="89" t="s">
        <v>80</v>
      </c>
      <c r="B20" s="161">
        <v>38897704</v>
      </c>
      <c r="C20" s="161">
        <v>0</v>
      </c>
      <c r="D20" s="161">
        <v>0</v>
      </c>
      <c r="E20" s="161">
        <v>0</v>
      </c>
      <c r="F20" s="161">
        <v>0</v>
      </c>
      <c r="G20" s="161">
        <v>0</v>
      </c>
      <c r="H20" s="161">
        <v>0</v>
      </c>
      <c r="I20" s="161">
        <v>0</v>
      </c>
      <c r="J20" s="161">
        <v>348671</v>
      </c>
      <c r="K20" s="161">
        <v>15216662</v>
      </c>
      <c r="L20" s="161">
        <v>449406</v>
      </c>
      <c r="M20" s="161">
        <v>0</v>
      </c>
      <c r="N20" s="161">
        <v>0</v>
      </c>
      <c r="O20" s="161">
        <v>16014739</v>
      </c>
      <c r="P20" s="161">
        <v>88487</v>
      </c>
      <c r="Q20" s="161">
        <v>64326</v>
      </c>
      <c r="R20" s="159">
        <v>0</v>
      </c>
      <c r="S20" s="161">
        <v>152813</v>
      </c>
      <c r="T20" s="161">
        <v>3370190</v>
      </c>
      <c r="U20" s="161">
        <v>2996704</v>
      </c>
      <c r="V20" s="159">
        <v>0</v>
      </c>
      <c r="W20" s="161">
        <v>6366894</v>
      </c>
      <c r="X20" s="161">
        <v>1894709</v>
      </c>
      <c r="Y20" s="161">
        <v>74610</v>
      </c>
      <c r="Z20" s="159">
        <v>0</v>
      </c>
      <c r="AA20" s="161">
        <v>1969319</v>
      </c>
      <c r="AB20" s="161">
        <v>50040</v>
      </c>
      <c r="AC20" s="165">
        <v>860830</v>
      </c>
      <c r="AD20" s="165">
        <v>907574</v>
      </c>
      <c r="AE20" s="165">
        <v>1818444</v>
      </c>
      <c r="AF20" s="160">
        <v>0</v>
      </c>
      <c r="AG20" s="165">
        <v>17254</v>
      </c>
      <c r="AH20" s="165">
        <v>157269</v>
      </c>
      <c r="AI20" s="165">
        <v>46802</v>
      </c>
      <c r="AJ20" s="160">
        <v>0</v>
      </c>
      <c r="AK20" s="165">
        <v>29868</v>
      </c>
      <c r="AL20" s="165">
        <v>1132</v>
      </c>
      <c r="AM20" s="165">
        <v>252325</v>
      </c>
      <c r="AN20" s="160">
        <v>0</v>
      </c>
      <c r="AO20" s="160">
        <v>0</v>
      </c>
      <c r="AP20" s="160">
        <v>0</v>
      </c>
      <c r="AQ20" s="160">
        <v>0</v>
      </c>
      <c r="AR20" s="159">
        <v>0</v>
      </c>
      <c r="AS20" s="159">
        <v>0</v>
      </c>
      <c r="AT20" s="159">
        <v>0</v>
      </c>
      <c r="AU20" s="159">
        <v>0</v>
      </c>
      <c r="AV20" s="159">
        <v>0</v>
      </c>
      <c r="AW20" s="159">
        <v>0</v>
      </c>
      <c r="AX20" s="159">
        <v>0</v>
      </c>
      <c r="AY20" s="161">
        <v>981174</v>
      </c>
      <c r="AZ20" s="161">
        <v>146595</v>
      </c>
      <c r="BA20" s="159">
        <v>0</v>
      </c>
      <c r="BB20" s="161">
        <v>41850</v>
      </c>
      <c r="BC20" s="159">
        <v>0</v>
      </c>
      <c r="BD20" s="161">
        <v>2165117</v>
      </c>
      <c r="BE20" s="161">
        <v>0</v>
      </c>
      <c r="BF20" s="161">
        <v>0</v>
      </c>
      <c r="BG20" s="161">
        <v>0</v>
      </c>
      <c r="BH20" s="161">
        <v>3334736</v>
      </c>
      <c r="BI20" s="161">
        <v>8511304</v>
      </c>
      <c r="BJ20" s="161">
        <v>799617</v>
      </c>
      <c r="BK20" s="161">
        <v>21217</v>
      </c>
      <c r="BL20" s="161">
        <v>0</v>
      </c>
      <c r="BM20" s="161">
        <v>12418</v>
      </c>
      <c r="BN20" s="161">
        <v>208861</v>
      </c>
      <c r="BO20" s="161">
        <v>234634</v>
      </c>
      <c r="BP20" s="162">
        <v>477130</v>
      </c>
    </row>
    <row r="21" spans="1:68">
      <c r="A21" s="89" t="s">
        <v>81</v>
      </c>
      <c r="B21" s="167">
        <v>39217445</v>
      </c>
      <c r="C21" s="167">
        <v>0</v>
      </c>
      <c r="D21" s="167">
        <v>0</v>
      </c>
      <c r="E21" s="167">
        <v>0</v>
      </c>
      <c r="F21" s="167">
        <v>0</v>
      </c>
      <c r="G21" s="167">
        <v>0</v>
      </c>
      <c r="H21" s="167">
        <v>0</v>
      </c>
      <c r="I21" s="167">
        <v>0</v>
      </c>
      <c r="J21" s="167">
        <v>330909</v>
      </c>
      <c r="K21" s="167">
        <v>14243201</v>
      </c>
      <c r="L21" s="167">
        <v>217306</v>
      </c>
      <c r="M21" s="167">
        <v>0</v>
      </c>
      <c r="N21" s="167">
        <v>0</v>
      </c>
      <c r="O21" s="167">
        <v>14791416</v>
      </c>
      <c r="P21" s="161">
        <v>146550</v>
      </c>
      <c r="Q21" s="161">
        <v>0</v>
      </c>
      <c r="R21" s="161">
        <v>0</v>
      </c>
      <c r="S21" s="161">
        <v>146550</v>
      </c>
      <c r="T21" s="161">
        <v>2728292</v>
      </c>
      <c r="U21" s="161">
        <v>3441683</v>
      </c>
      <c r="V21" s="161">
        <v>0</v>
      </c>
      <c r="W21" s="161">
        <v>6169975</v>
      </c>
      <c r="X21" s="161">
        <v>1970484</v>
      </c>
      <c r="Y21" s="161">
        <v>52909</v>
      </c>
      <c r="Z21" s="161">
        <v>0</v>
      </c>
      <c r="AA21" s="161">
        <v>2023393</v>
      </c>
      <c r="AB21" s="161">
        <v>58184</v>
      </c>
      <c r="AC21" s="165">
        <v>693944</v>
      </c>
      <c r="AD21" s="165">
        <v>888670</v>
      </c>
      <c r="AE21" s="165">
        <v>1640798</v>
      </c>
      <c r="AF21" s="165">
        <v>0</v>
      </c>
      <c r="AG21" s="165">
        <v>17678</v>
      </c>
      <c r="AH21" s="165">
        <v>202187</v>
      </c>
      <c r="AI21" s="165">
        <v>26519</v>
      </c>
      <c r="AJ21" s="165">
        <v>0</v>
      </c>
      <c r="AK21" s="165">
        <v>5725</v>
      </c>
      <c r="AL21" s="165">
        <v>2341</v>
      </c>
      <c r="AM21" s="165">
        <v>254450</v>
      </c>
      <c r="AN21" s="165">
        <v>0</v>
      </c>
      <c r="AO21" s="165">
        <v>0</v>
      </c>
      <c r="AP21" s="165">
        <v>0</v>
      </c>
      <c r="AQ21" s="160">
        <v>0</v>
      </c>
      <c r="AR21" s="159">
        <v>0</v>
      </c>
      <c r="AS21" s="159">
        <v>0</v>
      </c>
      <c r="AT21" s="159">
        <v>0</v>
      </c>
      <c r="AU21" s="159">
        <v>0</v>
      </c>
      <c r="AV21" s="159">
        <v>0</v>
      </c>
      <c r="AW21" s="159">
        <v>0</v>
      </c>
      <c r="AX21" s="159">
        <v>0</v>
      </c>
      <c r="AY21" s="161">
        <v>1627562</v>
      </c>
      <c r="AZ21" s="161">
        <v>106968</v>
      </c>
      <c r="BA21" s="159">
        <v>0</v>
      </c>
      <c r="BB21" s="161">
        <v>29595</v>
      </c>
      <c r="BC21" s="159">
        <v>0</v>
      </c>
      <c r="BD21" s="161">
        <v>2085722</v>
      </c>
      <c r="BE21" s="161">
        <v>0</v>
      </c>
      <c r="BF21" s="161">
        <v>0</v>
      </c>
      <c r="BG21" s="161">
        <v>0</v>
      </c>
      <c r="BH21" s="161">
        <v>3849847</v>
      </c>
      <c r="BI21" s="161">
        <v>9947590</v>
      </c>
      <c r="BJ21" s="161">
        <v>934111</v>
      </c>
      <c r="BK21" s="161">
        <v>1857</v>
      </c>
      <c r="BL21" s="161">
        <v>0</v>
      </c>
      <c r="BM21" s="161">
        <v>11048</v>
      </c>
      <c r="BN21" s="161">
        <v>235346</v>
      </c>
      <c r="BO21" s="161">
        <v>145175</v>
      </c>
      <c r="BP21" s="162">
        <v>393426</v>
      </c>
    </row>
    <row r="22" spans="1:68">
      <c r="A22" s="89" t="s">
        <v>82</v>
      </c>
      <c r="B22" s="167">
        <v>40011987</v>
      </c>
      <c r="C22" s="167">
        <v>0</v>
      </c>
      <c r="D22" s="167">
        <v>0</v>
      </c>
      <c r="E22" s="167">
        <v>0</v>
      </c>
      <c r="F22" s="167">
        <v>0</v>
      </c>
      <c r="G22" s="167">
        <v>0</v>
      </c>
      <c r="H22" s="167">
        <v>0</v>
      </c>
      <c r="I22" s="167">
        <v>0</v>
      </c>
      <c r="J22" s="167">
        <v>327606</v>
      </c>
      <c r="K22" s="167">
        <v>14081680</v>
      </c>
      <c r="L22" s="167">
        <v>266458</v>
      </c>
      <c r="M22" s="167">
        <v>0</v>
      </c>
      <c r="N22" s="167">
        <v>0</v>
      </c>
      <c r="O22" s="167">
        <v>14675744</v>
      </c>
      <c r="P22" s="161">
        <v>118936</v>
      </c>
      <c r="Q22" s="161">
        <v>0</v>
      </c>
      <c r="R22" s="161">
        <v>0</v>
      </c>
      <c r="S22" s="161">
        <v>118936</v>
      </c>
      <c r="T22" s="161">
        <v>1536453</v>
      </c>
      <c r="U22" s="161">
        <v>3758397</v>
      </c>
      <c r="V22" s="161">
        <v>0</v>
      </c>
      <c r="W22" s="161">
        <v>5294850</v>
      </c>
      <c r="X22" s="161">
        <v>2211468</v>
      </c>
      <c r="Y22" s="161">
        <v>0</v>
      </c>
      <c r="Z22" s="161">
        <v>0</v>
      </c>
      <c r="AA22" s="161">
        <v>2211468</v>
      </c>
      <c r="AB22" s="161">
        <v>58080</v>
      </c>
      <c r="AC22" s="165">
        <v>446907</v>
      </c>
      <c r="AD22" s="165">
        <v>843212</v>
      </c>
      <c r="AE22" s="165">
        <v>1348199</v>
      </c>
      <c r="AF22" s="165">
        <v>0</v>
      </c>
      <c r="AG22" s="165">
        <v>38534</v>
      </c>
      <c r="AH22" s="165">
        <v>81937</v>
      </c>
      <c r="AI22" s="165">
        <v>116063</v>
      </c>
      <c r="AJ22" s="165">
        <v>0</v>
      </c>
      <c r="AK22" s="165">
        <v>0</v>
      </c>
      <c r="AL22" s="165">
        <v>34227</v>
      </c>
      <c r="AM22" s="165">
        <v>270761</v>
      </c>
      <c r="AN22" s="165">
        <v>0</v>
      </c>
      <c r="AO22" s="165">
        <v>0</v>
      </c>
      <c r="AP22" s="165">
        <v>0</v>
      </c>
      <c r="AQ22" s="160">
        <v>0</v>
      </c>
      <c r="AR22" s="159">
        <v>0</v>
      </c>
      <c r="AS22" s="159">
        <v>0</v>
      </c>
      <c r="AT22" s="159">
        <v>0</v>
      </c>
      <c r="AU22" s="159">
        <v>0</v>
      </c>
      <c r="AV22" s="159">
        <v>0</v>
      </c>
      <c r="AW22" s="159">
        <v>0</v>
      </c>
      <c r="AX22" s="159">
        <v>0</v>
      </c>
      <c r="AY22" s="161">
        <v>1842085</v>
      </c>
      <c r="AZ22" s="161">
        <v>275708</v>
      </c>
      <c r="BA22" s="159">
        <v>0</v>
      </c>
      <c r="BB22" s="161">
        <v>41160</v>
      </c>
      <c r="BC22" s="159">
        <v>0</v>
      </c>
      <c r="BD22" s="161">
        <v>1844661</v>
      </c>
      <c r="BE22" s="161">
        <v>0</v>
      </c>
      <c r="BF22" s="161">
        <v>0</v>
      </c>
      <c r="BG22" s="161">
        <v>0</v>
      </c>
      <c r="BH22" s="161">
        <v>4003614</v>
      </c>
      <c r="BI22" s="161">
        <v>11678460</v>
      </c>
      <c r="BJ22" s="161">
        <v>1099956</v>
      </c>
      <c r="BK22" s="161">
        <v>0</v>
      </c>
      <c r="BL22" s="161">
        <v>0</v>
      </c>
      <c r="BM22" s="161">
        <v>5037</v>
      </c>
      <c r="BN22" s="161">
        <v>232950</v>
      </c>
      <c r="BO22" s="161">
        <v>171968</v>
      </c>
      <c r="BP22" s="162">
        <v>409955</v>
      </c>
    </row>
    <row r="23" spans="1:68">
      <c r="A23" s="89" t="s">
        <v>83</v>
      </c>
      <c r="B23" s="167">
        <v>40308928</v>
      </c>
      <c r="C23" s="167">
        <v>0</v>
      </c>
      <c r="D23" s="167">
        <v>0</v>
      </c>
      <c r="E23" s="167">
        <v>0</v>
      </c>
      <c r="F23" s="167">
        <v>0</v>
      </c>
      <c r="G23" s="167">
        <v>0</v>
      </c>
      <c r="H23" s="167">
        <v>0</v>
      </c>
      <c r="I23" s="167">
        <v>0</v>
      </c>
      <c r="J23" s="167">
        <v>320567</v>
      </c>
      <c r="K23" s="167">
        <v>13970151</v>
      </c>
      <c r="L23" s="167">
        <v>311727</v>
      </c>
      <c r="M23" s="167">
        <v>0</v>
      </c>
      <c r="N23" s="167">
        <v>0</v>
      </c>
      <c r="O23" s="167">
        <v>14602445</v>
      </c>
      <c r="P23" s="161">
        <v>107889</v>
      </c>
      <c r="Q23" s="161">
        <v>0</v>
      </c>
      <c r="R23" s="161">
        <v>0</v>
      </c>
      <c r="S23" s="161">
        <v>107889</v>
      </c>
      <c r="T23" s="161">
        <v>1741369</v>
      </c>
      <c r="U23" s="161">
        <v>3134260</v>
      </c>
      <c r="V23" s="161">
        <v>0</v>
      </c>
      <c r="W23" s="161">
        <v>4875629</v>
      </c>
      <c r="X23" s="161">
        <v>2318957</v>
      </c>
      <c r="Y23" s="161">
        <v>0</v>
      </c>
      <c r="Z23" s="161">
        <v>0</v>
      </c>
      <c r="AA23" s="161">
        <v>2318957</v>
      </c>
      <c r="AB23" s="161">
        <v>63696</v>
      </c>
      <c r="AC23" s="165">
        <v>303264</v>
      </c>
      <c r="AD23" s="168">
        <v>805802</v>
      </c>
      <c r="AE23" s="165">
        <v>1172762</v>
      </c>
      <c r="AF23" s="165">
        <v>0</v>
      </c>
      <c r="AG23" s="165">
        <v>22234</v>
      </c>
      <c r="AH23" s="165">
        <v>61449</v>
      </c>
      <c r="AI23" s="165">
        <v>128180</v>
      </c>
      <c r="AJ23" s="165">
        <v>0</v>
      </c>
      <c r="AK23" s="165">
        <v>0</v>
      </c>
      <c r="AL23" s="165">
        <v>37223</v>
      </c>
      <c r="AM23" s="165">
        <v>249086</v>
      </c>
      <c r="AN23" s="165">
        <v>0</v>
      </c>
      <c r="AO23" s="165">
        <v>0</v>
      </c>
      <c r="AP23" s="165">
        <v>0</v>
      </c>
      <c r="AQ23" s="160">
        <v>0</v>
      </c>
      <c r="AR23" s="159">
        <v>0</v>
      </c>
      <c r="AS23" s="159">
        <v>0</v>
      </c>
      <c r="AT23" s="159">
        <v>0</v>
      </c>
      <c r="AU23" s="159">
        <v>0</v>
      </c>
      <c r="AV23" s="159">
        <v>0</v>
      </c>
      <c r="AW23" s="159">
        <v>0</v>
      </c>
      <c r="AX23" s="159">
        <v>0</v>
      </c>
      <c r="AY23" s="161">
        <v>2280864</v>
      </c>
      <c r="AZ23" s="161">
        <v>388615</v>
      </c>
      <c r="BA23" s="159">
        <v>0</v>
      </c>
      <c r="BB23" s="161">
        <v>47412</v>
      </c>
      <c r="BC23" s="159">
        <v>0</v>
      </c>
      <c r="BD23" s="161">
        <v>1722533</v>
      </c>
      <c r="BE23" s="161">
        <v>0</v>
      </c>
      <c r="BF23" s="161">
        <v>0</v>
      </c>
      <c r="BG23" s="161">
        <v>0</v>
      </c>
      <c r="BH23" s="161">
        <v>4439424</v>
      </c>
      <c r="BI23" s="161">
        <v>12109946</v>
      </c>
      <c r="BJ23" s="161">
        <v>1138665</v>
      </c>
      <c r="BK23" s="161">
        <v>0</v>
      </c>
      <c r="BL23" s="161">
        <v>0</v>
      </c>
      <c r="BM23" s="161">
        <v>10474</v>
      </c>
      <c r="BN23" s="161">
        <v>251500</v>
      </c>
      <c r="BO23" s="161">
        <v>170816</v>
      </c>
      <c r="BP23" s="162">
        <v>432790</v>
      </c>
    </row>
    <row r="24" spans="1:68">
      <c r="A24" s="89" t="s">
        <v>84</v>
      </c>
      <c r="B24" s="167">
        <v>39822270</v>
      </c>
      <c r="C24" s="167">
        <v>0</v>
      </c>
      <c r="D24" s="167">
        <v>0</v>
      </c>
      <c r="E24" s="167">
        <v>0</v>
      </c>
      <c r="F24" s="167">
        <v>0</v>
      </c>
      <c r="G24" s="167">
        <v>0</v>
      </c>
      <c r="H24" s="167">
        <v>0</v>
      </c>
      <c r="I24" s="167">
        <v>0</v>
      </c>
      <c r="J24" s="169">
        <v>316831</v>
      </c>
      <c r="K24" s="169">
        <v>14242162</v>
      </c>
      <c r="L24" s="169">
        <v>287801</v>
      </c>
      <c r="M24" s="167">
        <v>0</v>
      </c>
      <c r="N24" s="167">
        <v>0</v>
      </c>
      <c r="O24" s="167">
        <v>14846794</v>
      </c>
      <c r="P24" s="161">
        <v>92794</v>
      </c>
      <c r="Q24" s="161">
        <v>0</v>
      </c>
      <c r="R24" s="161">
        <v>0</v>
      </c>
      <c r="S24" s="161">
        <v>92794</v>
      </c>
      <c r="T24" s="161">
        <v>1239043</v>
      </c>
      <c r="U24" s="161">
        <v>3345638</v>
      </c>
      <c r="V24" s="161">
        <v>0</v>
      </c>
      <c r="W24" s="161">
        <v>4584681</v>
      </c>
      <c r="X24" s="161">
        <v>1943870</v>
      </c>
      <c r="Y24" s="161">
        <v>0</v>
      </c>
      <c r="Z24" s="161">
        <v>0</v>
      </c>
      <c r="AA24" s="161">
        <v>1943870</v>
      </c>
      <c r="AB24" s="161">
        <v>61080</v>
      </c>
      <c r="AC24" s="165">
        <v>269646</v>
      </c>
      <c r="AD24" s="168">
        <v>702409</v>
      </c>
      <c r="AE24" s="168">
        <v>1033135</v>
      </c>
      <c r="AF24" s="165">
        <v>0</v>
      </c>
      <c r="AG24" s="170">
        <v>1670</v>
      </c>
      <c r="AH24" s="168">
        <v>49144</v>
      </c>
      <c r="AI24" s="168">
        <v>77468</v>
      </c>
      <c r="AJ24" s="165">
        <v>0</v>
      </c>
      <c r="AK24" s="165">
        <v>0</v>
      </c>
      <c r="AL24" s="168">
        <v>13867</v>
      </c>
      <c r="AM24" s="168">
        <v>142149</v>
      </c>
      <c r="AN24" s="165">
        <v>0</v>
      </c>
      <c r="AO24" s="165">
        <v>0</v>
      </c>
      <c r="AP24" s="165">
        <v>0</v>
      </c>
      <c r="AQ24" s="160">
        <v>0</v>
      </c>
      <c r="AR24" s="159">
        <v>0</v>
      </c>
      <c r="AS24" s="159">
        <v>0</v>
      </c>
      <c r="AT24" s="159">
        <v>0</v>
      </c>
      <c r="AU24" s="159">
        <v>0</v>
      </c>
      <c r="AV24" s="159">
        <v>0</v>
      </c>
      <c r="AW24" s="159">
        <v>0</v>
      </c>
      <c r="AX24" s="159">
        <v>0</v>
      </c>
      <c r="AY24" s="159">
        <v>2316940</v>
      </c>
      <c r="AZ24" s="159">
        <v>327392</v>
      </c>
      <c r="BA24" s="159">
        <v>0</v>
      </c>
      <c r="BB24" s="159">
        <v>41310</v>
      </c>
      <c r="BC24" s="159">
        <v>0</v>
      </c>
      <c r="BD24" s="161">
        <v>2178018</v>
      </c>
      <c r="BE24" s="161">
        <v>0</v>
      </c>
      <c r="BF24" s="161">
        <v>0</v>
      </c>
      <c r="BG24" s="161">
        <v>0</v>
      </c>
      <c r="BH24" s="171">
        <v>4863660</v>
      </c>
      <c r="BI24" s="161">
        <v>11852929</v>
      </c>
      <c r="BJ24" s="172">
        <v>1096654</v>
      </c>
      <c r="BK24" s="171">
        <v>342</v>
      </c>
      <c r="BL24" s="161">
        <v>0</v>
      </c>
      <c r="BM24" s="171">
        <v>3796</v>
      </c>
      <c r="BN24" s="171">
        <v>216700</v>
      </c>
      <c r="BO24" s="171">
        <v>241420</v>
      </c>
      <c r="BP24" s="173">
        <v>462258</v>
      </c>
    </row>
    <row r="25" spans="1:68">
      <c r="A25" s="103" t="s">
        <v>85</v>
      </c>
      <c r="B25" s="174">
        <v>37379168</v>
      </c>
      <c r="C25" s="174">
        <v>0</v>
      </c>
      <c r="D25" s="174">
        <v>0</v>
      </c>
      <c r="E25" s="174">
        <v>0</v>
      </c>
      <c r="F25" s="174">
        <v>0</v>
      </c>
      <c r="G25" s="174">
        <v>0</v>
      </c>
      <c r="H25" s="174">
        <v>0</v>
      </c>
      <c r="I25" s="174">
        <v>0</v>
      </c>
      <c r="J25" s="175">
        <v>293618</v>
      </c>
      <c r="K25" s="175">
        <v>13644768</v>
      </c>
      <c r="L25" s="175">
        <v>187463</v>
      </c>
      <c r="M25" s="174">
        <v>0</v>
      </c>
      <c r="N25" s="174">
        <v>0</v>
      </c>
      <c r="O25" s="174">
        <v>14125849</v>
      </c>
      <c r="P25" s="176">
        <v>28432</v>
      </c>
      <c r="Q25" s="176" t="s">
        <v>67</v>
      </c>
      <c r="R25" s="176" t="s">
        <v>67</v>
      </c>
      <c r="S25" s="176">
        <v>28432</v>
      </c>
      <c r="T25" s="176">
        <v>944080</v>
      </c>
      <c r="U25" s="176">
        <v>3344409</v>
      </c>
      <c r="V25" s="176" t="s">
        <v>67</v>
      </c>
      <c r="W25" s="176">
        <v>4288489</v>
      </c>
      <c r="X25" s="176">
        <v>2106333</v>
      </c>
      <c r="Y25" s="176" t="s">
        <v>67</v>
      </c>
      <c r="Z25" s="176" t="s">
        <v>67</v>
      </c>
      <c r="AA25" s="176">
        <v>2106333</v>
      </c>
      <c r="AB25" s="176">
        <v>52520</v>
      </c>
      <c r="AC25" s="177">
        <v>282703</v>
      </c>
      <c r="AD25" s="178">
        <v>554584</v>
      </c>
      <c r="AE25" s="179">
        <v>889807</v>
      </c>
      <c r="AF25" s="178">
        <v>0</v>
      </c>
      <c r="AG25" s="178">
        <v>0</v>
      </c>
      <c r="AH25" s="178">
        <v>50279</v>
      </c>
      <c r="AI25" s="178">
        <v>91299</v>
      </c>
      <c r="AJ25" s="178">
        <v>0</v>
      </c>
      <c r="AK25" s="178">
        <v>0</v>
      </c>
      <c r="AL25" s="178">
        <v>11157</v>
      </c>
      <c r="AM25" s="179">
        <v>152735</v>
      </c>
      <c r="AN25" s="178">
        <v>0</v>
      </c>
      <c r="AO25" s="178">
        <v>0</v>
      </c>
      <c r="AP25" s="178">
        <v>0</v>
      </c>
      <c r="AQ25" s="180">
        <v>0</v>
      </c>
      <c r="AR25" s="181">
        <v>0</v>
      </c>
      <c r="AS25" s="181">
        <v>0</v>
      </c>
      <c r="AT25" s="181">
        <v>0</v>
      </c>
      <c r="AU25" s="181">
        <v>0</v>
      </c>
      <c r="AV25" s="181">
        <v>0</v>
      </c>
      <c r="AW25" s="181">
        <v>0</v>
      </c>
      <c r="AX25" s="181">
        <v>0</v>
      </c>
      <c r="AY25" s="181">
        <v>2383816</v>
      </c>
      <c r="AZ25" s="181">
        <v>263542</v>
      </c>
      <c r="BA25" s="181">
        <v>0</v>
      </c>
      <c r="BB25" s="181">
        <v>37368</v>
      </c>
      <c r="BC25" s="181">
        <v>0</v>
      </c>
      <c r="BD25" s="182">
        <v>2224046</v>
      </c>
      <c r="BE25" s="183">
        <v>0</v>
      </c>
      <c r="BF25" s="183">
        <v>0</v>
      </c>
      <c r="BG25" s="183">
        <v>0</v>
      </c>
      <c r="BH25" s="182">
        <v>4908772</v>
      </c>
      <c r="BI25" s="182">
        <v>10386279</v>
      </c>
      <c r="BJ25" s="182">
        <v>944693</v>
      </c>
      <c r="BK25" s="182">
        <v>266</v>
      </c>
      <c r="BL25" s="183">
        <v>0</v>
      </c>
      <c r="BM25" s="182">
        <v>4155</v>
      </c>
      <c r="BN25" s="182">
        <v>220850</v>
      </c>
      <c r="BO25" s="182">
        <v>267201</v>
      </c>
      <c r="BP25" s="184">
        <v>492472</v>
      </c>
    </row>
    <row r="26" spans="1:68">
      <c r="A26" s="89"/>
      <c r="B26" s="102"/>
      <c r="C26" s="102"/>
      <c r="D26" s="102"/>
      <c r="E26" s="102"/>
      <c r="F26" s="102"/>
      <c r="G26" s="102"/>
      <c r="H26" s="102"/>
      <c r="I26" s="102"/>
      <c r="J26" s="17"/>
      <c r="K26" s="17"/>
      <c r="L26" s="17"/>
      <c r="M26" s="102"/>
      <c r="N26" s="102"/>
      <c r="O26" s="16"/>
      <c r="P26" s="18"/>
      <c r="Q26" s="150"/>
      <c r="R26" s="150"/>
      <c r="S26" s="18"/>
      <c r="T26" s="18"/>
      <c r="U26" s="18"/>
      <c r="V26" s="150"/>
      <c r="W26" s="18"/>
      <c r="X26" s="18"/>
      <c r="Y26" s="150"/>
      <c r="Z26" s="150"/>
      <c r="AA26" s="18"/>
      <c r="AB26" s="18"/>
      <c r="AC26" s="8"/>
      <c r="AD26" s="7"/>
      <c r="AE26" s="6"/>
      <c r="AF26" s="5"/>
      <c r="AG26" s="7"/>
      <c r="AH26" s="7"/>
      <c r="AI26" s="7"/>
      <c r="AJ26" s="5"/>
      <c r="AK26" s="5"/>
      <c r="AL26" s="7"/>
      <c r="AM26" s="4"/>
      <c r="AN26" s="5"/>
      <c r="AO26" s="5"/>
      <c r="AP26" s="5"/>
      <c r="AQ26" s="9"/>
      <c r="AR26" s="20"/>
      <c r="AS26" s="20"/>
      <c r="AT26" s="20"/>
      <c r="AU26" s="20"/>
      <c r="AV26" s="20"/>
      <c r="AW26" s="20"/>
      <c r="AX26" s="20"/>
      <c r="AY26" s="21"/>
      <c r="AZ26" s="21"/>
      <c r="BA26" s="20"/>
      <c r="BB26" s="21"/>
      <c r="BC26" s="20"/>
      <c r="BD26" s="19"/>
      <c r="BE26" s="22"/>
      <c r="BF26" s="22"/>
      <c r="BG26" s="22"/>
      <c r="BH26" s="23"/>
      <c r="BI26" s="19"/>
      <c r="BJ26" s="19"/>
      <c r="BK26" s="19"/>
      <c r="BL26" s="22"/>
      <c r="BM26" s="19"/>
      <c r="BN26" s="19"/>
      <c r="BO26" s="19"/>
      <c r="BP26" s="23"/>
    </row>
    <row r="27" spans="1:68">
      <c r="A27" s="127"/>
      <c r="B27" s="15"/>
      <c r="C27" s="15"/>
      <c r="D27" s="15"/>
      <c r="E27" s="15"/>
      <c r="F27" s="15"/>
      <c r="G27" s="15"/>
      <c r="H27" s="15"/>
      <c r="I27" s="15"/>
      <c r="J27" s="17"/>
      <c r="K27" s="17"/>
      <c r="L27" s="17"/>
      <c r="M27" s="15"/>
      <c r="N27" s="15"/>
      <c r="O27" s="157"/>
      <c r="P27" s="105"/>
      <c r="Q27" s="127"/>
      <c r="R27" s="105"/>
      <c r="S27" s="105"/>
      <c r="T27" s="105"/>
      <c r="U27" s="105"/>
      <c r="V27" s="105"/>
      <c r="W27" s="105"/>
      <c r="X27" s="105"/>
      <c r="Y27" s="105"/>
      <c r="Z27" s="105"/>
      <c r="AA27" s="105"/>
      <c r="AB27" s="105"/>
      <c r="AC27" s="105"/>
      <c r="AD27" s="127"/>
      <c r="AE27" s="105"/>
      <c r="AF27" s="105"/>
      <c r="AG27" s="105"/>
      <c r="AH27" s="105"/>
      <c r="AI27" s="105"/>
      <c r="AJ27" s="105"/>
      <c r="AK27" s="105"/>
      <c r="AL27" s="105"/>
      <c r="AM27" s="105"/>
      <c r="AN27" s="105"/>
      <c r="AO27" s="105"/>
      <c r="AP27" s="105"/>
      <c r="AQ27" s="127"/>
      <c r="AR27" s="105"/>
      <c r="AS27" s="105"/>
      <c r="AT27" s="105"/>
      <c r="AU27" s="105"/>
      <c r="AV27" s="105"/>
      <c r="AW27" s="105"/>
      <c r="AX27" s="105"/>
      <c r="AY27" s="105"/>
      <c r="AZ27" s="105"/>
      <c r="BA27" s="105"/>
      <c r="BB27" s="105"/>
      <c r="BC27" s="105"/>
      <c r="BD27" s="105"/>
      <c r="BE27" s="105"/>
      <c r="BF27" s="105"/>
      <c r="BG27" s="127"/>
      <c r="BH27" s="105"/>
      <c r="BI27" s="105"/>
      <c r="BJ27" s="105"/>
      <c r="BK27" s="105" t="s">
        <v>434</v>
      </c>
      <c r="BL27" s="105"/>
      <c r="BM27" s="105"/>
      <c r="BN27" s="105"/>
      <c r="BO27" s="105"/>
      <c r="BP27" s="105"/>
    </row>
    <row r="28" spans="1:68" ht="16.5" customHeight="1">
      <c r="A28" s="285" t="s">
        <v>454</v>
      </c>
      <c r="B28" s="295" t="s">
        <v>2</v>
      </c>
      <c r="C28" s="287" t="s">
        <v>466</v>
      </c>
      <c r="D28" s="288"/>
      <c r="E28" s="288"/>
      <c r="F28" s="288"/>
      <c r="G28" s="288"/>
      <c r="H28" s="288"/>
      <c r="I28" s="288"/>
      <c r="J28" s="288"/>
      <c r="K28" s="288"/>
      <c r="L28" s="289"/>
      <c r="M28" s="290" t="s">
        <v>467</v>
      </c>
      <c r="N28" s="290"/>
      <c r="O28" s="290"/>
      <c r="P28" s="290"/>
      <c r="Q28" s="291" t="s">
        <v>468</v>
      </c>
      <c r="R28" s="292"/>
      <c r="S28" s="292"/>
      <c r="T28" s="292"/>
      <c r="U28" s="292"/>
      <c r="V28" s="292"/>
      <c r="W28" s="292" t="s">
        <v>463</v>
      </c>
      <c r="X28" s="292"/>
      <c r="Y28" s="292"/>
      <c r="Z28" s="292"/>
      <c r="AA28" s="292"/>
      <c r="AB28" s="292"/>
      <c r="AC28" s="293"/>
      <c r="AD28" s="290" t="s">
        <v>462</v>
      </c>
      <c r="AE28" s="290"/>
      <c r="AF28" s="290"/>
      <c r="AG28" s="290"/>
      <c r="AH28" s="287" t="s">
        <v>469</v>
      </c>
      <c r="AI28" s="288"/>
      <c r="AJ28" s="288"/>
      <c r="AK28" s="289"/>
      <c r="AL28" s="294" t="s">
        <v>470</v>
      </c>
      <c r="AM28" s="294"/>
      <c r="AN28" s="294"/>
      <c r="AO28" s="294"/>
      <c r="AP28" s="294"/>
      <c r="AQ28" s="294"/>
      <c r="AR28" s="294"/>
      <c r="AS28" s="294"/>
      <c r="AT28" s="294"/>
      <c r="AU28" s="294"/>
      <c r="AV28" s="287" t="s">
        <v>471</v>
      </c>
      <c r="AW28" s="288"/>
      <c r="AX28" s="288"/>
      <c r="AY28" s="294" t="s">
        <v>472</v>
      </c>
      <c r="AZ28" s="294"/>
      <c r="BA28" s="294"/>
      <c r="BB28" s="294"/>
      <c r="BC28" s="294"/>
      <c r="BD28" s="294"/>
      <c r="BE28" s="294"/>
      <c r="BF28" s="294"/>
      <c r="BG28" s="287" t="s">
        <v>473</v>
      </c>
      <c r="BH28" s="288"/>
      <c r="BI28" s="288"/>
      <c r="BJ28" s="288"/>
      <c r="BK28" s="289"/>
    </row>
    <row r="29" spans="1:68" ht="21" customHeight="1">
      <c r="A29" s="286"/>
      <c r="B29" s="296"/>
      <c r="C29" s="243" t="s">
        <v>94</v>
      </c>
      <c r="D29" s="243" t="s">
        <v>95</v>
      </c>
      <c r="E29" s="243" t="s">
        <v>96</v>
      </c>
      <c r="F29" s="243" t="s">
        <v>23</v>
      </c>
      <c r="G29" s="243" t="s">
        <v>97</v>
      </c>
      <c r="H29" s="243" t="s">
        <v>98</v>
      </c>
      <c r="I29" s="243" t="s">
        <v>99</v>
      </c>
      <c r="J29" s="243" t="s">
        <v>100</v>
      </c>
      <c r="K29" s="243" t="s">
        <v>101</v>
      </c>
      <c r="L29" s="243" t="s">
        <v>20</v>
      </c>
      <c r="M29" s="244" t="s">
        <v>22</v>
      </c>
      <c r="N29" s="245" t="s">
        <v>23</v>
      </c>
      <c r="O29" s="244" t="s">
        <v>102</v>
      </c>
      <c r="P29" s="245" t="s">
        <v>20</v>
      </c>
      <c r="Q29" s="244" t="s">
        <v>103</v>
      </c>
      <c r="R29" s="245" t="s">
        <v>104</v>
      </c>
      <c r="S29" s="244" t="s">
        <v>105</v>
      </c>
      <c r="T29" s="245" t="s">
        <v>106</v>
      </c>
      <c r="U29" s="244" t="s">
        <v>107</v>
      </c>
      <c r="V29" s="244" t="s">
        <v>20</v>
      </c>
      <c r="W29" s="239" t="s">
        <v>108</v>
      </c>
      <c r="X29" s="245" t="s">
        <v>109</v>
      </c>
      <c r="Y29" s="243" t="s">
        <v>110</v>
      </c>
      <c r="Z29" s="245" t="s">
        <v>111</v>
      </c>
      <c r="AA29" s="243" t="s">
        <v>112</v>
      </c>
      <c r="AB29" s="243" t="s">
        <v>113</v>
      </c>
      <c r="AC29" s="243" t="s">
        <v>20</v>
      </c>
      <c r="AD29" s="244" t="s">
        <v>114</v>
      </c>
      <c r="AE29" s="244" t="s">
        <v>115</v>
      </c>
      <c r="AF29" s="245" t="s">
        <v>116</v>
      </c>
      <c r="AG29" s="245" t="s">
        <v>20</v>
      </c>
      <c r="AH29" s="243" t="s">
        <v>117</v>
      </c>
      <c r="AI29" s="243" t="s">
        <v>118</v>
      </c>
      <c r="AJ29" s="243" t="s">
        <v>119</v>
      </c>
      <c r="AK29" s="243" t="s">
        <v>20</v>
      </c>
      <c r="AL29" s="243" t="s">
        <v>97</v>
      </c>
      <c r="AM29" s="243" t="s">
        <v>120</v>
      </c>
      <c r="AN29" s="243" t="s">
        <v>121</v>
      </c>
      <c r="AO29" s="243" t="s">
        <v>122</v>
      </c>
      <c r="AP29" s="243" t="s">
        <v>123</v>
      </c>
      <c r="AQ29" s="243" t="s">
        <v>124</v>
      </c>
      <c r="AR29" s="243" t="s">
        <v>125</v>
      </c>
      <c r="AS29" s="243" t="s">
        <v>126</v>
      </c>
      <c r="AT29" s="243" t="s">
        <v>127</v>
      </c>
      <c r="AU29" s="243" t="s">
        <v>20</v>
      </c>
      <c r="AV29" s="243" t="s">
        <v>128</v>
      </c>
      <c r="AW29" s="243" t="s">
        <v>129</v>
      </c>
      <c r="AX29" s="243" t="s">
        <v>20</v>
      </c>
      <c r="AY29" s="243" t="s">
        <v>130</v>
      </c>
      <c r="AZ29" s="243" t="s">
        <v>131</v>
      </c>
      <c r="BA29" s="243" t="s">
        <v>132</v>
      </c>
      <c r="BB29" s="243" t="s">
        <v>133</v>
      </c>
      <c r="BC29" s="243" t="s">
        <v>134</v>
      </c>
      <c r="BD29" s="243" t="s">
        <v>135</v>
      </c>
      <c r="BE29" s="243" t="s">
        <v>136</v>
      </c>
      <c r="BF29" s="243" t="s">
        <v>20</v>
      </c>
      <c r="BG29" s="243" t="s">
        <v>137</v>
      </c>
      <c r="BH29" s="243" t="s">
        <v>138</v>
      </c>
      <c r="BI29" s="243" t="s">
        <v>139</v>
      </c>
      <c r="BJ29" s="243" t="s">
        <v>140</v>
      </c>
      <c r="BK29" s="243" t="s">
        <v>20</v>
      </c>
    </row>
    <row r="30" spans="1:68">
      <c r="A30" s="246" t="s">
        <v>141</v>
      </c>
      <c r="B30" s="247">
        <v>37093642</v>
      </c>
      <c r="C30" s="248">
        <v>9341755</v>
      </c>
      <c r="D30" s="248">
        <v>284424</v>
      </c>
      <c r="E30" s="248">
        <v>83200</v>
      </c>
      <c r="F30" s="248">
        <v>24200</v>
      </c>
      <c r="G30" s="248">
        <v>25350</v>
      </c>
      <c r="H30" s="248">
        <v>53300</v>
      </c>
      <c r="I30" s="248">
        <v>28892</v>
      </c>
      <c r="J30" s="248">
        <v>150</v>
      </c>
      <c r="K30" s="248">
        <v>0</v>
      </c>
      <c r="L30" s="248">
        <v>9841271</v>
      </c>
      <c r="M30" s="248">
        <v>14413495</v>
      </c>
      <c r="N30" s="248">
        <v>197807</v>
      </c>
      <c r="O30" s="248">
        <v>279282</v>
      </c>
      <c r="P30" s="185">
        <v>14890584</v>
      </c>
      <c r="Q30" s="249">
        <v>465006</v>
      </c>
      <c r="R30" s="249">
        <v>453166</v>
      </c>
      <c r="S30" s="249">
        <v>878350</v>
      </c>
      <c r="T30" s="249">
        <v>1958518</v>
      </c>
      <c r="U30" s="249">
        <v>65105</v>
      </c>
      <c r="V30" s="249">
        <v>3820145</v>
      </c>
      <c r="W30" s="249">
        <v>317524</v>
      </c>
      <c r="X30" s="249">
        <v>339814</v>
      </c>
      <c r="Y30" s="249">
        <v>28974</v>
      </c>
      <c r="Z30" s="249">
        <v>264887</v>
      </c>
      <c r="AA30" s="249">
        <v>56680</v>
      </c>
      <c r="AB30" s="249">
        <v>7929</v>
      </c>
      <c r="AC30" s="185">
        <v>1015808</v>
      </c>
      <c r="AD30" s="249">
        <v>903654</v>
      </c>
      <c r="AE30" s="249">
        <v>214216</v>
      </c>
      <c r="AF30" s="249">
        <v>939626</v>
      </c>
      <c r="AG30" s="249">
        <v>2057496</v>
      </c>
      <c r="AH30" s="249">
        <v>1070941</v>
      </c>
      <c r="AI30" s="249">
        <v>1277939</v>
      </c>
      <c r="AJ30" s="249">
        <v>363944</v>
      </c>
      <c r="AK30" s="249">
        <v>2712824</v>
      </c>
      <c r="AL30" s="249">
        <v>195224</v>
      </c>
      <c r="AM30" s="249">
        <v>287226</v>
      </c>
      <c r="AN30" s="249">
        <v>478300</v>
      </c>
      <c r="AO30" s="249">
        <v>239414</v>
      </c>
      <c r="AP30" s="185">
        <v>41140</v>
      </c>
      <c r="AQ30" s="249">
        <v>0</v>
      </c>
      <c r="AR30" s="249">
        <v>42864</v>
      </c>
      <c r="AS30" s="249">
        <v>100335</v>
      </c>
      <c r="AT30" s="249">
        <v>777418</v>
      </c>
      <c r="AU30" s="249">
        <v>2161921</v>
      </c>
      <c r="AV30" s="250">
        <v>103336</v>
      </c>
      <c r="AW30" s="250">
        <v>11176</v>
      </c>
      <c r="AX30" s="250">
        <v>114512</v>
      </c>
      <c r="AY30" s="250">
        <v>117</v>
      </c>
      <c r="AZ30" s="250">
        <v>190755</v>
      </c>
      <c r="BA30" s="250">
        <v>13388</v>
      </c>
      <c r="BB30" s="250">
        <v>100</v>
      </c>
      <c r="BC30" s="249">
        <v>603</v>
      </c>
      <c r="BD30" s="249">
        <v>627</v>
      </c>
      <c r="BE30" s="249">
        <v>8018</v>
      </c>
      <c r="BF30" s="186">
        <v>213608</v>
      </c>
      <c r="BG30" s="249">
        <v>232600</v>
      </c>
      <c r="BH30" s="249">
        <v>28903</v>
      </c>
      <c r="BI30" s="249">
        <v>2310</v>
      </c>
      <c r="BJ30" s="249">
        <v>1660</v>
      </c>
      <c r="BK30" s="251">
        <v>265473</v>
      </c>
    </row>
    <row r="31" spans="1:68">
      <c r="A31" s="230" t="s">
        <v>142</v>
      </c>
      <c r="B31" s="167">
        <v>32555441</v>
      </c>
      <c r="C31" s="163">
        <v>8026752</v>
      </c>
      <c r="D31" s="163">
        <v>245571</v>
      </c>
      <c r="E31" s="163">
        <v>82050</v>
      </c>
      <c r="F31" s="163">
        <v>20450</v>
      </c>
      <c r="G31" s="163">
        <v>20450</v>
      </c>
      <c r="H31" s="163">
        <v>58250</v>
      </c>
      <c r="I31" s="163">
        <v>46004</v>
      </c>
      <c r="J31" s="163">
        <v>0</v>
      </c>
      <c r="K31" s="163">
        <v>0</v>
      </c>
      <c r="L31" s="163">
        <v>8499527</v>
      </c>
      <c r="M31" s="163">
        <v>13140603</v>
      </c>
      <c r="N31" s="163">
        <v>128250</v>
      </c>
      <c r="O31" s="163">
        <v>218988</v>
      </c>
      <c r="P31" s="187">
        <v>13487841</v>
      </c>
      <c r="Q31" s="163">
        <v>599807</v>
      </c>
      <c r="R31" s="163">
        <v>369718</v>
      </c>
      <c r="S31" s="163">
        <v>527629</v>
      </c>
      <c r="T31" s="163">
        <v>1753819</v>
      </c>
      <c r="U31" s="163">
        <v>56938</v>
      </c>
      <c r="V31" s="163">
        <v>3307911</v>
      </c>
      <c r="W31" s="163">
        <v>281907</v>
      </c>
      <c r="X31" s="163">
        <v>216148</v>
      </c>
      <c r="Y31" s="163">
        <v>20760</v>
      </c>
      <c r="Z31" s="163">
        <v>208657</v>
      </c>
      <c r="AA31" s="163">
        <v>0</v>
      </c>
      <c r="AB31" s="163">
        <v>7880</v>
      </c>
      <c r="AC31" s="187">
        <v>735352</v>
      </c>
      <c r="AD31" s="163">
        <v>875883</v>
      </c>
      <c r="AE31" s="163">
        <v>89397</v>
      </c>
      <c r="AF31" s="163">
        <v>745208</v>
      </c>
      <c r="AG31" s="163">
        <v>1710488</v>
      </c>
      <c r="AH31" s="163">
        <v>1025377</v>
      </c>
      <c r="AI31" s="163">
        <v>1166991</v>
      </c>
      <c r="AJ31" s="163">
        <v>103624</v>
      </c>
      <c r="AK31" s="163">
        <v>2295992</v>
      </c>
      <c r="AL31" s="163">
        <v>130332</v>
      </c>
      <c r="AM31" s="163">
        <v>216813</v>
      </c>
      <c r="AN31" s="163">
        <v>510550</v>
      </c>
      <c r="AO31" s="163">
        <v>231506</v>
      </c>
      <c r="AP31" s="187">
        <v>42551</v>
      </c>
      <c r="AQ31" s="163">
        <v>0</v>
      </c>
      <c r="AR31" s="163">
        <v>34599</v>
      </c>
      <c r="AS31" s="163">
        <v>108519</v>
      </c>
      <c r="AT31" s="163">
        <v>719743</v>
      </c>
      <c r="AU31" s="163">
        <v>1994613</v>
      </c>
      <c r="AV31" s="163">
        <v>88659</v>
      </c>
      <c r="AW31" s="163">
        <v>20079</v>
      </c>
      <c r="AX31" s="163">
        <v>108738</v>
      </c>
      <c r="AY31" s="163">
        <v>114</v>
      </c>
      <c r="AZ31" s="163">
        <v>174268</v>
      </c>
      <c r="BA31" s="163">
        <v>8423</v>
      </c>
      <c r="BB31" s="163">
        <v>0</v>
      </c>
      <c r="BC31" s="163">
        <v>86</v>
      </c>
      <c r="BD31" s="163">
        <v>581</v>
      </c>
      <c r="BE31" s="163">
        <v>6333</v>
      </c>
      <c r="BF31" s="187">
        <v>189805</v>
      </c>
      <c r="BG31" s="163">
        <v>191650</v>
      </c>
      <c r="BH31" s="163">
        <v>27588</v>
      </c>
      <c r="BI31" s="163">
        <v>3040</v>
      </c>
      <c r="BJ31" s="163">
        <v>2896</v>
      </c>
      <c r="BK31" s="188">
        <v>225174</v>
      </c>
    </row>
    <row r="32" spans="1:68">
      <c r="A32" s="252" t="s">
        <v>437</v>
      </c>
      <c r="B32" s="167">
        <v>31669610</v>
      </c>
      <c r="C32" s="163">
        <v>7817933</v>
      </c>
      <c r="D32" s="163">
        <v>257416</v>
      </c>
      <c r="E32" s="163">
        <v>60500</v>
      </c>
      <c r="F32" s="163">
        <v>34550</v>
      </c>
      <c r="G32" s="163">
        <v>1550</v>
      </c>
      <c r="H32" s="163">
        <v>246500</v>
      </c>
      <c r="I32" s="163">
        <v>47058</v>
      </c>
      <c r="J32" s="163" t="s">
        <v>436</v>
      </c>
      <c r="K32" s="163" t="s">
        <v>436</v>
      </c>
      <c r="L32" s="163">
        <v>8465507</v>
      </c>
      <c r="M32" s="163">
        <v>12882083</v>
      </c>
      <c r="N32" s="163">
        <v>104350</v>
      </c>
      <c r="O32" s="163">
        <v>236161</v>
      </c>
      <c r="P32" s="187">
        <v>13222594</v>
      </c>
      <c r="Q32" s="163">
        <v>201061</v>
      </c>
      <c r="R32" s="163">
        <v>382752</v>
      </c>
      <c r="S32" s="163">
        <v>260037</v>
      </c>
      <c r="T32" s="163">
        <v>1794689</v>
      </c>
      <c r="U32" s="163">
        <v>85957</v>
      </c>
      <c r="V32" s="163">
        <v>2724496</v>
      </c>
      <c r="W32" s="163">
        <v>208593</v>
      </c>
      <c r="X32" s="163">
        <v>66002</v>
      </c>
      <c r="Y32" s="163">
        <v>7334</v>
      </c>
      <c r="Z32" s="163">
        <v>224641</v>
      </c>
      <c r="AA32" s="163" t="s">
        <v>436</v>
      </c>
      <c r="AB32" s="163">
        <v>1857</v>
      </c>
      <c r="AC32" s="187">
        <v>508427</v>
      </c>
      <c r="AD32" s="163">
        <v>882255</v>
      </c>
      <c r="AE32" s="163">
        <v>81282</v>
      </c>
      <c r="AF32" s="163">
        <v>696038</v>
      </c>
      <c r="AG32" s="163">
        <v>1659575</v>
      </c>
      <c r="AH32" s="163">
        <v>1030393</v>
      </c>
      <c r="AI32" s="163">
        <v>1371126</v>
      </c>
      <c r="AJ32" s="163">
        <v>84074</v>
      </c>
      <c r="AK32" s="163">
        <v>2485593</v>
      </c>
      <c r="AL32" s="163">
        <v>68225</v>
      </c>
      <c r="AM32" s="163">
        <v>172828</v>
      </c>
      <c r="AN32" s="163">
        <v>570000</v>
      </c>
      <c r="AO32" s="187">
        <v>223808</v>
      </c>
      <c r="AP32" s="163">
        <v>26880</v>
      </c>
      <c r="AQ32" s="163" t="s">
        <v>436</v>
      </c>
      <c r="AR32" s="163">
        <v>31046</v>
      </c>
      <c r="AS32" s="163">
        <v>108849</v>
      </c>
      <c r="AT32" s="163">
        <v>860927</v>
      </c>
      <c r="AU32" s="163">
        <v>2062563</v>
      </c>
      <c r="AV32" s="163">
        <v>73517</v>
      </c>
      <c r="AW32" s="163">
        <v>33247</v>
      </c>
      <c r="AX32" s="163">
        <v>106764</v>
      </c>
      <c r="AY32" s="163" t="s">
        <v>436</v>
      </c>
      <c r="AZ32" s="163">
        <v>181687</v>
      </c>
      <c r="BA32" s="163">
        <v>9088</v>
      </c>
      <c r="BB32" s="163">
        <v>800</v>
      </c>
      <c r="BC32" s="163">
        <v>86</v>
      </c>
      <c r="BD32" s="163">
        <v>129</v>
      </c>
      <c r="BE32" s="163">
        <v>5042</v>
      </c>
      <c r="BF32" s="163">
        <v>196832</v>
      </c>
      <c r="BG32" s="163">
        <v>213150</v>
      </c>
      <c r="BH32" s="163">
        <v>21054</v>
      </c>
      <c r="BI32" s="163">
        <v>542</v>
      </c>
      <c r="BJ32" s="163">
        <v>2513</v>
      </c>
      <c r="BK32" s="189">
        <v>237259</v>
      </c>
      <c r="BM32" s="158"/>
      <c r="BN32" s="158"/>
      <c r="BO32" s="158"/>
    </row>
    <row r="33" spans="1:63">
      <c r="A33" s="253" t="s">
        <v>584</v>
      </c>
      <c r="B33" s="254">
        <v>30914733</v>
      </c>
      <c r="C33" s="254">
        <v>8680582</v>
      </c>
      <c r="D33" s="254">
        <v>760247</v>
      </c>
      <c r="E33" s="254">
        <v>343568</v>
      </c>
      <c r="F33" s="254">
        <v>14550</v>
      </c>
      <c r="G33" s="254"/>
      <c r="H33" s="254">
        <v>27300</v>
      </c>
      <c r="I33" s="254">
        <v>48051</v>
      </c>
      <c r="J33" s="254"/>
      <c r="K33" s="254"/>
      <c r="L33" s="254">
        <v>9874298</v>
      </c>
      <c r="M33" s="254">
        <v>12136076</v>
      </c>
      <c r="N33" s="254">
        <v>20548</v>
      </c>
      <c r="O33" s="254">
        <v>239643</v>
      </c>
      <c r="P33" s="254">
        <v>12396267</v>
      </c>
      <c r="Q33" s="254">
        <v>143170</v>
      </c>
      <c r="R33" s="254">
        <v>290613</v>
      </c>
      <c r="S33" s="254"/>
      <c r="T33" s="254">
        <v>1571366</v>
      </c>
      <c r="U33" s="254">
        <v>23745</v>
      </c>
      <c r="V33" s="254">
        <v>2028894</v>
      </c>
      <c r="W33" s="254"/>
      <c r="X33" s="254"/>
      <c r="Y33" s="254"/>
      <c r="Z33" s="254">
        <v>190636</v>
      </c>
      <c r="AA33" s="254"/>
      <c r="AB33" s="254"/>
      <c r="AC33" s="254">
        <v>190636</v>
      </c>
      <c r="AD33" s="254">
        <v>729037</v>
      </c>
      <c r="AE33" s="254">
        <v>144502</v>
      </c>
      <c r="AF33" s="254">
        <v>782673</v>
      </c>
      <c r="AG33" s="254">
        <v>1656212</v>
      </c>
      <c r="AH33" s="254">
        <v>935282</v>
      </c>
      <c r="AI33" s="254">
        <v>1271882</v>
      </c>
      <c r="AJ33" s="254">
        <v>148462</v>
      </c>
      <c r="AK33" s="254">
        <v>2355626</v>
      </c>
      <c r="AL33" s="254">
        <v>49746</v>
      </c>
      <c r="AM33" s="254">
        <v>178187</v>
      </c>
      <c r="AN33" s="254">
        <v>547200</v>
      </c>
      <c r="AO33" s="254">
        <v>241256</v>
      </c>
      <c r="AP33" s="254">
        <v>24887</v>
      </c>
      <c r="AQ33" s="254"/>
      <c r="AR33" s="254"/>
      <c r="AS33" s="254">
        <v>122033</v>
      </c>
      <c r="AT33" s="254">
        <v>690131</v>
      </c>
      <c r="AU33" s="254">
        <v>1853440</v>
      </c>
      <c r="AV33" s="254">
        <v>84909</v>
      </c>
      <c r="AW33" s="254">
        <v>29687</v>
      </c>
      <c r="AX33" s="254">
        <v>114596</v>
      </c>
      <c r="AY33" s="254"/>
      <c r="AZ33" s="254">
        <v>167349</v>
      </c>
      <c r="BA33" s="254">
        <v>8948</v>
      </c>
      <c r="BB33" s="254"/>
      <c r="BC33" s="254">
        <v>737</v>
      </c>
      <c r="BD33" s="254"/>
      <c r="BE33" s="254">
        <v>6612</v>
      </c>
      <c r="BF33" s="254">
        <v>183646</v>
      </c>
      <c r="BG33" s="254">
        <v>232750</v>
      </c>
      <c r="BH33" s="254">
        <v>25060</v>
      </c>
      <c r="BI33" s="254">
        <v>702</v>
      </c>
      <c r="BJ33" s="254">
        <v>2606</v>
      </c>
      <c r="BK33" s="255">
        <v>261118</v>
      </c>
    </row>
    <row r="34" spans="1:63">
      <c r="A34" s="230">
        <v>1</v>
      </c>
      <c r="B34" s="256">
        <v>2311664</v>
      </c>
      <c r="C34" s="256">
        <v>750721</v>
      </c>
      <c r="D34" s="256">
        <v>21000</v>
      </c>
      <c r="E34" s="256">
        <v>27450</v>
      </c>
      <c r="F34" s="256">
        <v>0</v>
      </c>
      <c r="G34" s="256"/>
      <c r="H34" s="256">
        <v>2900</v>
      </c>
      <c r="I34" s="256">
        <v>3175</v>
      </c>
      <c r="J34" s="256"/>
      <c r="K34" s="256"/>
      <c r="L34" s="256">
        <v>805246</v>
      </c>
      <c r="M34" s="256">
        <v>757357</v>
      </c>
      <c r="N34" s="256">
        <v>9415</v>
      </c>
      <c r="O34" s="256">
        <v>8748</v>
      </c>
      <c r="P34" s="256">
        <v>775520</v>
      </c>
      <c r="Q34" s="256">
        <v>15700</v>
      </c>
      <c r="R34" s="256">
        <v>23182</v>
      </c>
      <c r="S34" s="256"/>
      <c r="T34" s="256">
        <v>119781</v>
      </c>
      <c r="U34" s="256">
        <v>4208</v>
      </c>
      <c r="V34" s="256">
        <v>162871</v>
      </c>
      <c r="W34" s="256"/>
      <c r="X34" s="256"/>
      <c r="Y34" s="256"/>
      <c r="Z34" s="256">
        <v>24081</v>
      </c>
      <c r="AA34" s="256"/>
      <c r="AB34" s="256"/>
      <c r="AC34" s="256">
        <v>24081</v>
      </c>
      <c r="AD34" s="256">
        <v>71890</v>
      </c>
      <c r="AE34" s="256">
        <v>9502</v>
      </c>
      <c r="AF34" s="256">
        <v>76234</v>
      </c>
      <c r="AG34" s="256">
        <v>157626</v>
      </c>
      <c r="AH34" s="256">
        <v>70507</v>
      </c>
      <c r="AI34" s="256">
        <v>106054</v>
      </c>
      <c r="AJ34" s="256">
        <v>12237</v>
      </c>
      <c r="AK34" s="256">
        <v>188798</v>
      </c>
      <c r="AL34" s="256">
        <v>4106</v>
      </c>
      <c r="AM34" s="256">
        <v>16656</v>
      </c>
      <c r="AN34" s="256">
        <v>51700</v>
      </c>
      <c r="AO34" s="256">
        <v>19662</v>
      </c>
      <c r="AP34" s="256">
        <v>3648</v>
      </c>
      <c r="AQ34" s="256"/>
      <c r="AR34" s="256"/>
      <c r="AS34" s="256">
        <v>11611</v>
      </c>
      <c r="AT34" s="256">
        <v>60400</v>
      </c>
      <c r="AU34" s="256">
        <v>167783</v>
      </c>
      <c r="AV34" s="256">
        <v>10504</v>
      </c>
      <c r="AW34" s="256">
        <v>224</v>
      </c>
      <c r="AX34" s="256">
        <v>10728</v>
      </c>
      <c r="AY34" s="256"/>
      <c r="AZ34" s="256">
        <v>14979</v>
      </c>
      <c r="BA34" s="256">
        <v>857</v>
      </c>
      <c r="BB34" s="256"/>
      <c r="BC34" s="256">
        <v>0</v>
      </c>
      <c r="BD34" s="256"/>
      <c r="BE34" s="256">
        <v>449</v>
      </c>
      <c r="BF34" s="256">
        <v>16285</v>
      </c>
      <c r="BG34" s="256">
        <v>2400</v>
      </c>
      <c r="BH34" s="256">
        <v>326</v>
      </c>
      <c r="BI34" s="256">
        <v>0</v>
      </c>
      <c r="BJ34" s="256">
        <v>0</v>
      </c>
      <c r="BK34" s="257">
        <v>2726</v>
      </c>
    </row>
    <row r="35" spans="1:63">
      <c r="A35" s="230">
        <v>2</v>
      </c>
      <c r="B35" s="256">
        <v>1960049</v>
      </c>
      <c r="C35" s="256">
        <v>639925</v>
      </c>
      <c r="D35" s="256">
        <v>20100</v>
      </c>
      <c r="E35" s="256">
        <v>23650</v>
      </c>
      <c r="F35" s="256">
        <v>1500</v>
      </c>
      <c r="G35" s="256"/>
      <c r="H35" s="256">
        <v>3550</v>
      </c>
      <c r="I35" s="256">
        <v>855</v>
      </c>
      <c r="J35" s="256"/>
      <c r="K35" s="256"/>
      <c r="L35" s="256">
        <v>689580</v>
      </c>
      <c r="M35" s="256">
        <v>643424</v>
      </c>
      <c r="N35" s="256">
        <v>4129</v>
      </c>
      <c r="O35" s="256">
        <v>12216</v>
      </c>
      <c r="P35" s="256">
        <v>659769</v>
      </c>
      <c r="Q35" s="256">
        <v>8900</v>
      </c>
      <c r="R35" s="256">
        <v>15316</v>
      </c>
      <c r="S35" s="256"/>
      <c r="T35" s="256">
        <v>90472</v>
      </c>
      <c r="U35" s="256">
        <v>5291</v>
      </c>
      <c r="V35" s="256">
        <v>119979</v>
      </c>
      <c r="W35" s="256"/>
      <c r="X35" s="256"/>
      <c r="Y35" s="256"/>
      <c r="Z35" s="256">
        <v>15257</v>
      </c>
      <c r="AA35" s="256"/>
      <c r="AB35" s="256"/>
      <c r="AC35" s="256">
        <v>15257</v>
      </c>
      <c r="AD35" s="256">
        <v>63339</v>
      </c>
      <c r="AE35" s="256">
        <v>12325</v>
      </c>
      <c r="AF35" s="256">
        <v>65491</v>
      </c>
      <c r="AG35" s="256">
        <v>141155</v>
      </c>
      <c r="AH35" s="256">
        <v>64685</v>
      </c>
      <c r="AI35" s="256">
        <v>85744</v>
      </c>
      <c r="AJ35" s="256">
        <v>8083</v>
      </c>
      <c r="AK35" s="256">
        <v>158512</v>
      </c>
      <c r="AL35" s="256">
        <v>2164</v>
      </c>
      <c r="AM35" s="256">
        <v>13419</v>
      </c>
      <c r="AN35" s="256">
        <v>43800</v>
      </c>
      <c r="AO35" s="256">
        <v>18220</v>
      </c>
      <c r="AP35" s="256">
        <v>3888</v>
      </c>
      <c r="AQ35" s="256"/>
      <c r="AR35" s="256"/>
      <c r="AS35" s="256">
        <v>8766</v>
      </c>
      <c r="AT35" s="256">
        <v>53078</v>
      </c>
      <c r="AU35" s="256">
        <v>143335</v>
      </c>
      <c r="AV35" s="256">
        <v>8879</v>
      </c>
      <c r="AW35" s="256">
        <v>59</v>
      </c>
      <c r="AX35" s="256">
        <v>8938</v>
      </c>
      <c r="AY35" s="256"/>
      <c r="AZ35" s="256">
        <v>10983</v>
      </c>
      <c r="BA35" s="256">
        <v>896</v>
      </c>
      <c r="BB35" s="256"/>
      <c r="BC35" s="256">
        <v>0</v>
      </c>
      <c r="BD35" s="256"/>
      <c r="BE35" s="256">
        <v>436</v>
      </c>
      <c r="BF35" s="256">
        <v>12315</v>
      </c>
      <c r="BG35" s="256">
        <v>8050</v>
      </c>
      <c r="BH35" s="256">
        <v>2108</v>
      </c>
      <c r="BI35" s="256">
        <v>43</v>
      </c>
      <c r="BJ35" s="256">
        <v>1008</v>
      </c>
      <c r="BK35" s="257">
        <v>11209</v>
      </c>
    </row>
    <row r="36" spans="1:63">
      <c r="A36" s="230">
        <v>3</v>
      </c>
      <c r="B36" s="256">
        <v>2748706</v>
      </c>
      <c r="C36" s="256">
        <v>758310</v>
      </c>
      <c r="D36" s="256">
        <v>44658</v>
      </c>
      <c r="E36" s="256">
        <v>34810</v>
      </c>
      <c r="F36" s="256">
        <v>2900</v>
      </c>
      <c r="G36" s="256"/>
      <c r="H36" s="256">
        <v>3400</v>
      </c>
      <c r="I36" s="256">
        <v>3345</v>
      </c>
      <c r="J36" s="256"/>
      <c r="K36" s="256"/>
      <c r="L36" s="256">
        <v>847423</v>
      </c>
      <c r="M36" s="256">
        <v>1106798</v>
      </c>
      <c r="N36" s="256">
        <v>6298</v>
      </c>
      <c r="O36" s="256">
        <v>23574</v>
      </c>
      <c r="P36" s="256">
        <v>1136670</v>
      </c>
      <c r="Q36" s="256">
        <v>9350</v>
      </c>
      <c r="R36" s="256">
        <v>23143</v>
      </c>
      <c r="S36" s="256"/>
      <c r="T36" s="256">
        <v>136080</v>
      </c>
      <c r="U36" s="256">
        <v>4758</v>
      </c>
      <c r="V36" s="256">
        <v>173331</v>
      </c>
      <c r="W36" s="256"/>
      <c r="X36" s="256"/>
      <c r="Y36" s="256"/>
      <c r="Z36" s="256">
        <v>17908</v>
      </c>
      <c r="AA36" s="256"/>
      <c r="AB36" s="256"/>
      <c r="AC36" s="256">
        <v>17908</v>
      </c>
      <c r="AD36" s="256">
        <v>74656</v>
      </c>
      <c r="AE36" s="256">
        <v>6687</v>
      </c>
      <c r="AF36" s="256">
        <v>78727</v>
      </c>
      <c r="AG36" s="256">
        <v>160070</v>
      </c>
      <c r="AH36" s="256">
        <v>71350</v>
      </c>
      <c r="AI36" s="256">
        <v>109534</v>
      </c>
      <c r="AJ36" s="256">
        <v>6072</v>
      </c>
      <c r="AK36" s="256">
        <v>186956</v>
      </c>
      <c r="AL36" s="256">
        <v>5126</v>
      </c>
      <c r="AM36" s="256">
        <v>15729</v>
      </c>
      <c r="AN36" s="256">
        <v>52750</v>
      </c>
      <c r="AO36" s="256">
        <v>20810</v>
      </c>
      <c r="AP36" s="256">
        <v>6096</v>
      </c>
      <c r="AQ36" s="256"/>
      <c r="AR36" s="256"/>
      <c r="AS36" s="256">
        <v>9771</v>
      </c>
      <c r="AT36" s="256">
        <v>62785</v>
      </c>
      <c r="AU36" s="256">
        <v>173067</v>
      </c>
      <c r="AV36" s="256">
        <v>12634</v>
      </c>
      <c r="AW36" s="256">
        <v>130</v>
      </c>
      <c r="AX36" s="256">
        <v>12764</v>
      </c>
      <c r="AY36" s="256"/>
      <c r="AZ36" s="256">
        <v>16400</v>
      </c>
      <c r="BA36" s="256">
        <v>872</v>
      </c>
      <c r="BB36" s="256"/>
      <c r="BC36" s="256">
        <v>0</v>
      </c>
      <c r="BD36" s="256"/>
      <c r="BE36" s="256">
        <v>573</v>
      </c>
      <c r="BF36" s="256">
        <v>17845</v>
      </c>
      <c r="BG36" s="256">
        <v>20100</v>
      </c>
      <c r="BH36" s="256">
        <v>2317</v>
      </c>
      <c r="BI36" s="256">
        <v>43</v>
      </c>
      <c r="BJ36" s="256">
        <v>212</v>
      </c>
      <c r="BK36" s="257">
        <v>22672</v>
      </c>
    </row>
    <row r="37" spans="1:63">
      <c r="A37" s="230">
        <v>4</v>
      </c>
      <c r="B37" s="256">
        <v>2785114</v>
      </c>
      <c r="C37" s="256">
        <v>710417</v>
      </c>
      <c r="D37" s="256">
        <v>64628</v>
      </c>
      <c r="E37" s="256">
        <v>32216</v>
      </c>
      <c r="F37" s="256">
        <v>2150</v>
      </c>
      <c r="G37" s="256"/>
      <c r="H37" s="256">
        <v>4150</v>
      </c>
      <c r="I37" s="256">
        <v>5478</v>
      </c>
      <c r="J37" s="256"/>
      <c r="K37" s="256"/>
      <c r="L37" s="256">
        <v>819039</v>
      </c>
      <c r="M37" s="256">
        <v>1181864</v>
      </c>
      <c r="N37" s="256">
        <v>706</v>
      </c>
      <c r="O37" s="256">
        <v>24615</v>
      </c>
      <c r="P37" s="256">
        <v>1207185</v>
      </c>
      <c r="Q37" s="256">
        <v>13509</v>
      </c>
      <c r="R37" s="256">
        <v>25746</v>
      </c>
      <c r="S37" s="256"/>
      <c r="T37" s="256">
        <v>136605</v>
      </c>
      <c r="U37" s="256">
        <v>0</v>
      </c>
      <c r="V37" s="256">
        <v>175860</v>
      </c>
      <c r="W37" s="256"/>
      <c r="X37" s="256"/>
      <c r="Y37" s="256"/>
      <c r="Z37" s="256">
        <v>14347</v>
      </c>
      <c r="AA37" s="256"/>
      <c r="AB37" s="256"/>
      <c r="AC37" s="256">
        <v>14347</v>
      </c>
      <c r="AD37" s="256">
        <v>64424</v>
      </c>
      <c r="AE37" s="256">
        <v>11366</v>
      </c>
      <c r="AF37" s="256">
        <v>70399</v>
      </c>
      <c r="AG37" s="256">
        <v>146189</v>
      </c>
      <c r="AH37" s="256">
        <v>79427</v>
      </c>
      <c r="AI37" s="256">
        <v>103141</v>
      </c>
      <c r="AJ37" s="256">
        <v>11000</v>
      </c>
      <c r="AK37" s="256">
        <v>193568</v>
      </c>
      <c r="AL37" s="256">
        <v>6326</v>
      </c>
      <c r="AM37" s="256">
        <v>15132</v>
      </c>
      <c r="AN37" s="256">
        <v>52950</v>
      </c>
      <c r="AO37" s="256">
        <v>19602</v>
      </c>
      <c r="AP37" s="256">
        <v>5735</v>
      </c>
      <c r="AQ37" s="256"/>
      <c r="AR37" s="256"/>
      <c r="AS37" s="256">
        <v>10882</v>
      </c>
      <c r="AT37" s="256">
        <v>59069</v>
      </c>
      <c r="AU37" s="256">
        <v>169696</v>
      </c>
      <c r="AV37" s="256">
        <v>6000</v>
      </c>
      <c r="AW37" s="256">
        <v>4843</v>
      </c>
      <c r="AX37" s="256">
        <v>10843</v>
      </c>
      <c r="AY37" s="256"/>
      <c r="AZ37" s="256">
        <v>16210</v>
      </c>
      <c r="BA37" s="256">
        <v>815</v>
      </c>
      <c r="BB37" s="256"/>
      <c r="BC37" s="256">
        <v>433</v>
      </c>
      <c r="BD37" s="256"/>
      <c r="BE37" s="256">
        <v>731</v>
      </c>
      <c r="BF37" s="256">
        <v>18189</v>
      </c>
      <c r="BG37" s="256">
        <v>28700</v>
      </c>
      <c r="BH37" s="256">
        <v>1387</v>
      </c>
      <c r="BI37" s="256">
        <v>0</v>
      </c>
      <c r="BJ37" s="256">
        <v>111</v>
      </c>
      <c r="BK37" s="257">
        <v>30198</v>
      </c>
    </row>
    <row r="38" spans="1:63">
      <c r="A38" s="230">
        <v>5</v>
      </c>
      <c r="B38" s="256">
        <v>2799251</v>
      </c>
      <c r="C38" s="256">
        <v>737538</v>
      </c>
      <c r="D38" s="256">
        <v>56825</v>
      </c>
      <c r="E38" s="256">
        <v>28200</v>
      </c>
      <c r="F38" s="256">
        <v>2150</v>
      </c>
      <c r="G38" s="256"/>
      <c r="H38" s="256">
        <v>1800</v>
      </c>
      <c r="I38" s="256">
        <v>3984</v>
      </c>
      <c r="J38" s="256"/>
      <c r="K38" s="256"/>
      <c r="L38" s="256">
        <v>830497</v>
      </c>
      <c r="M38" s="256">
        <v>1171230</v>
      </c>
      <c r="N38" s="256">
        <v>0</v>
      </c>
      <c r="O38" s="256">
        <v>21267</v>
      </c>
      <c r="P38" s="256">
        <v>1192497</v>
      </c>
      <c r="Q38" s="256">
        <v>13600</v>
      </c>
      <c r="R38" s="256">
        <v>27331</v>
      </c>
      <c r="S38" s="256"/>
      <c r="T38" s="256">
        <v>170514</v>
      </c>
      <c r="U38" s="256">
        <v>3667</v>
      </c>
      <c r="V38" s="256">
        <v>215112</v>
      </c>
      <c r="W38" s="256"/>
      <c r="X38" s="256"/>
      <c r="Y38" s="256"/>
      <c r="Z38" s="256">
        <v>17263</v>
      </c>
      <c r="AA38" s="256"/>
      <c r="AB38" s="256"/>
      <c r="AC38" s="256">
        <v>17263</v>
      </c>
      <c r="AD38" s="256">
        <v>69062</v>
      </c>
      <c r="AE38" s="256">
        <v>15293</v>
      </c>
      <c r="AF38" s="256">
        <v>60961</v>
      </c>
      <c r="AG38" s="256">
        <v>145316</v>
      </c>
      <c r="AH38" s="256">
        <v>72751</v>
      </c>
      <c r="AI38" s="256">
        <v>109620</v>
      </c>
      <c r="AJ38" s="256">
        <v>8398</v>
      </c>
      <c r="AK38" s="256">
        <v>190769</v>
      </c>
      <c r="AL38" s="256">
        <v>1025</v>
      </c>
      <c r="AM38" s="256">
        <v>14572</v>
      </c>
      <c r="AN38" s="256">
        <v>53450</v>
      </c>
      <c r="AO38" s="256">
        <v>20426</v>
      </c>
      <c r="AP38" s="256">
        <v>960</v>
      </c>
      <c r="AQ38" s="256"/>
      <c r="AR38" s="256"/>
      <c r="AS38" s="256">
        <v>9787</v>
      </c>
      <c r="AT38" s="256">
        <v>58751</v>
      </c>
      <c r="AU38" s="256">
        <v>158971</v>
      </c>
      <c r="AV38" s="256">
        <v>3385</v>
      </c>
      <c r="AW38" s="256">
        <v>1045</v>
      </c>
      <c r="AX38" s="256">
        <v>4430</v>
      </c>
      <c r="AY38" s="256"/>
      <c r="AZ38" s="256">
        <v>13619</v>
      </c>
      <c r="BA38" s="256">
        <v>846</v>
      </c>
      <c r="BB38" s="256"/>
      <c r="BC38" s="256">
        <v>0</v>
      </c>
      <c r="BD38" s="256"/>
      <c r="BE38" s="256">
        <v>960</v>
      </c>
      <c r="BF38" s="256">
        <v>15425</v>
      </c>
      <c r="BG38" s="256">
        <v>26200</v>
      </c>
      <c r="BH38" s="256">
        <v>2685</v>
      </c>
      <c r="BI38" s="256">
        <v>86</v>
      </c>
      <c r="BJ38" s="256">
        <v>0</v>
      </c>
      <c r="BK38" s="257">
        <v>28971</v>
      </c>
    </row>
    <row r="39" spans="1:63">
      <c r="A39" s="230">
        <v>6</v>
      </c>
      <c r="B39" s="256">
        <v>2793747</v>
      </c>
      <c r="C39" s="256">
        <v>732289</v>
      </c>
      <c r="D39" s="256">
        <v>70137</v>
      </c>
      <c r="E39" s="256">
        <v>23216</v>
      </c>
      <c r="F39" s="256">
        <v>1850</v>
      </c>
      <c r="G39" s="256"/>
      <c r="H39" s="256">
        <v>2650</v>
      </c>
      <c r="I39" s="256">
        <v>3626</v>
      </c>
      <c r="J39" s="256"/>
      <c r="K39" s="256"/>
      <c r="L39" s="256">
        <v>833768</v>
      </c>
      <c r="M39" s="256">
        <v>1173728</v>
      </c>
      <c r="N39" s="256">
        <v>0</v>
      </c>
      <c r="O39" s="256">
        <v>26397</v>
      </c>
      <c r="P39" s="256">
        <v>1200125</v>
      </c>
      <c r="Q39" s="256">
        <v>13600</v>
      </c>
      <c r="R39" s="256">
        <v>29778</v>
      </c>
      <c r="S39" s="256"/>
      <c r="T39" s="256">
        <v>158189</v>
      </c>
      <c r="U39" s="256">
        <v>4780</v>
      </c>
      <c r="V39" s="256">
        <v>206347</v>
      </c>
      <c r="W39" s="256"/>
      <c r="X39" s="256"/>
      <c r="Y39" s="256"/>
      <c r="Z39" s="256">
        <v>16271</v>
      </c>
      <c r="AA39" s="256"/>
      <c r="AB39" s="256"/>
      <c r="AC39" s="256">
        <v>16271</v>
      </c>
      <c r="AD39" s="256">
        <v>69778</v>
      </c>
      <c r="AE39" s="256">
        <v>14329</v>
      </c>
      <c r="AF39" s="256">
        <v>66445</v>
      </c>
      <c r="AG39" s="256">
        <v>150552</v>
      </c>
      <c r="AH39" s="256">
        <v>69282</v>
      </c>
      <c r="AI39" s="256">
        <v>105633</v>
      </c>
      <c r="AJ39" s="256">
        <v>9851</v>
      </c>
      <c r="AK39" s="256">
        <v>184766</v>
      </c>
      <c r="AL39" s="256">
        <v>4696</v>
      </c>
      <c r="AM39" s="256">
        <v>14984</v>
      </c>
      <c r="AN39" s="256">
        <v>36700</v>
      </c>
      <c r="AO39" s="256">
        <v>19986</v>
      </c>
      <c r="AP39" s="256">
        <v>0</v>
      </c>
      <c r="AQ39" s="256"/>
      <c r="AR39" s="256"/>
      <c r="AS39" s="256">
        <v>9310</v>
      </c>
      <c r="AT39" s="256">
        <v>64846</v>
      </c>
      <c r="AU39" s="256">
        <v>150522</v>
      </c>
      <c r="AV39" s="256">
        <v>3076</v>
      </c>
      <c r="AW39" s="256">
        <v>2696</v>
      </c>
      <c r="AX39" s="256">
        <v>5772</v>
      </c>
      <c r="AY39" s="256"/>
      <c r="AZ39" s="256">
        <v>14111</v>
      </c>
      <c r="BA39" s="256">
        <v>636</v>
      </c>
      <c r="BB39" s="256"/>
      <c r="BC39" s="256">
        <v>86</v>
      </c>
      <c r="BD39" s="256"/>
      <c r="BE39" s="256">
        <v>560</v>
      </c>
      <c r="BF39" s="256">
        <v>15393</v>
      </c>
      <c r="BG39" s="256">
        <v>26800</v>
      </c>
      <c r="BH39" s="256">
        <v>3431</v>
      </c>
      <c r="BI39" s="256">
        <v>0</v>
      </c>
      <c r="BJ39" s="256">
        <v>0</v>
      </c>
      <c r="BK39" s="257">
        <v>30231</v>
      </c>
    </row>
    <row r="40" spans="1:63">
      <c r="A40" s="230">
        <v>7</v>
      </c>
      <c r="B40" s="256">
        <v>2697835</v>
      </c>
      <c r="C40" s="256">
        <v>749308</v>
      </c>
      <c r="D40" s="256">
        <v>71210</v>
      </c>
      <c r="E40" s="256">
        <v>31392</v>
      </c>
      <c r="F40" s="256">
        <v>0</v>
      </c>
      <c r="G40" s="256"/>
      <c r="H40" s="256">
        <v>3000</v>
      </c>
      <c r="I40" s="256">
        <v>6073</v>
      </c>
      <c r="J40" s="256"/>
      <c r="K40" s="256"/>
      <c r="L40" s="256">
        <v>860983</v>
      </c>
      <c r="M40" s="256">
        <v>1065360</v>
      </c>
      <c r="N40" s="256">
        <v>0</v>
      </c>
      <c r="O40" s="256">
        <v>19014</v>
      </c>
      <c r="P40" s="256">
        <v>1084374</v>
      </c>
      <c r="Q40" s="256">
        <v>12450</v>
      </c>
      <c r="R40" s="256">
        <v>21544</v>
      </c>
      <c r="S40" s="256"/>
      <c r="T40" s="256">
        <v>163654</v>
      </c>
      <c r="U40" s="256">
        <v>1041</v>
      </c>
      <c r="V40" s="256">
        <v>198689</v>
      </c>
      <c r="W40" s="256"/>
      <c r="X40" s="256"/>
      <c r="Y40" s="256"/>
      <c r="Z40" s="256">
        <v>9102</v>
      </c>
      <c r="AA40" s="256"/>
      <c r="AB40" s="256"/>
      <c r="AC40" s="256">
        <v>9102</v>
      </c>
      <c r="AD40" s="256">
        <v>67445</v>
      </c>
      <c r="AE40" s="256">
        <v>13921</v>
      </c>
      <c r="AF40" s="256">
        <v>68634</v>
      </c>
      <c r="AG40" s="256">
        <v>150000</v>
      </c>
      <c r="AH40" s="256">
        <v>83900</v>
      </c>
      <c r="AI40" s="256">
        <v>106369</v>
      </c>
      <c r="AJ40" s="256">
        <v>8809</v>
      </c>
      <c r="AK40" s="256">
        <v>199078</v>
      </c>
      <c r="AL40" s="256">
        <v>0</v>
      </c>
      <c r="AM40" s="256">
        <v>13213</v>
      </c>
      <c r="AN40" s="256">
        <v>30850</v>
      </c>
      <c r="AO40" s="256">
        <v>20674</v>
      </c>
      <c r="AP40" s="256">
        <v>0</v>
      </c>
      <c r="AQ40" s="256"/>
      <c r="AR40" s="256"/>
      <c r="AS40" s="256">
        <v>9223</v>
      </c>
      <c r="AT40" s="256">
        <v>61600</v>
      </c>
      <c r="AU40" s="256">
        <v>135560</v>
      </c>
      <c r="AV40" s="256">
        <v>10176</v>
      </c>
      <c r="AW40" s="256">
        <v>4550</v>
      </c>
      <c r="AX40" s="256">
        <v>14726</v>
      </c>
      <c r="AY40" s="256"/>
      <c r="AZ40" s="256">
        <v>15219</v>
      </c>
      <c r="BA40" s="256">
        <v>752</v>
      </c>
      <c r="BB40" s="256"/>
      <c r="BC40" s="256">
        <v>175</v>
      </c>
      <c r="BD40" s="256"/>
      <c r="BE40" s="256">
        <v>765</v>
      </c>
      <c r="BF40" s="256">
        <v>16911</v>
      </c>
      <c r="BG40" s="256">
        <v>25700</v>
      </c>
      <c r="BH40" s="256">
        <v>2631</v>
      </c>
      <c r="BI40" s="256">
        <v>43</v>
      </c>
      <c r="BJ40" s="256">
        <v>38</v>
      </c>
      <c r="BK40" s="257">
        <v>28412</v>
      </c>
    </row>
    <row r="41" spans="1:63">
      <c r="A41" s="230">
        <v>8</v>
      </c>
      <c r="B41" s="256">
        <v>2446173</v>
      </c>
      <c r="C41" s="256">
        <v>729006</v>
      </c>
      <c r="D41" s="256">
        <v>78583</v>
      </c>
      <c r="E41" s="256">
        <v>31622</v>
      </c>
      <c r="F41" s="256">
        <v>0</v>
      </c>
      <c r="G41" s="256"/>
      <c r="H41" s="256">
        <v>0</v>
      </c>
      <c r="I41" s="256">
        <v>5032</v>
      </c>
      <c r="J41" s="256"/>
      <c r="K41" s="256"/>
      <c r="L41" s="256">
        <v>844243</v>
      </c>
      <c r="M41" s="256">
        <v>854018</v>
      </c>
      <c r="N41" s="256">
        <v>0</v>
      </c>
      <c r="O41" s="256">
        <v>16962</v>
      </c>
      <c r="P41" s="256">
        <v>870980</v>
      </c>
      <c r="Q41" s="256">
        <v>13200</v>
      </c>
      <c r="R41" s="256">
        <v>25788</v>
      </c>
      <c r="S41" s="256"/>
      <c r="T41" s="256">
        <v>133540</v>
      </c>
      <c r="U41" s="256">
        <v>0</v>
      </c>
      <c r="V41" s="256">
        <v>172528</v>
      </c>
      <c r="W41" s="256"/>
      <c r="X41" s="256"/>
      <c r="Y41" s="256"/>
      <c r="Z41" s="256">
        <v>13783</v>
      </c>
      <c r="AA41" s="256"/>
      <c r="AB41" s="256"/>
      <c r="AC41" s="256">
        <v>13783</v>
      </c>
      <c r="AD41" s="256">
        <v>68964</v>
      </c>
      <c r="AE41" s="256">
        <v>16237</v>
      </c>
      <c r="AF41" s="256">
        <v>58570</v>
      </c>
      <c r="AG41" s="256">
        <v>143771</v>
      </c>
      <c r="AH41" s="256">
        <v>84472</v>
      </c>
      <c r="AI41" s="256">
        <v>102436</v>
      </c>
      <c r="AJ41" s="256">
        <v>18813</v>
      </c>
      <c r="AK41" s="256">
        <v>205721</v>
      </c>
      <c r="AL41" s="256">
        <v>0</v>
      </c>
      <c r="AM41" s="256">
        <v>13289</v>
      </c>
      <c r="AN41" s="256">
        <v>39750</v>
      </c>
      <c r="AO41" s="256">
        <v>20668</v>
      </c>
      <c r="AP41" s="256">
        <v>0</v>
      </c>
      <c r="AQ41" s="256"/>
      <c r="AR41" s="256"/>
      <c r="AS41" s="256">
        <v>9588</v>
      </c>
      <c r="AT41" s="256">
        <v>57684</v>
      </c>
      <c r="AU41" s="256">
        <v>140979</v>
      </c>
      <c r="AV41" s="256">
        <v>8134</v>
      </c>
      <c r="AW41" s="256">
        <v>3144</v>
      </c>
      <c r="AX41" s="256">
        <v>11278</v>
      </c>
      <c r="AY41" s="256"/>
      <c r="AZ41" s="256">
        <v>13608</v>
      </c>
      <c r="BA41" s="256">
        <v>932</v>
      </c>
      <c r="BB41" s="256"/>
      <c r="BC41" s="256">
        <v>0</v>
      </c>
      <c r="BD41" s="256"/>
      <c r="BE41" s="256">
        <v>483</v>
      </c>
      <c r="BF41" s="256">
        <v>15023</v>
      </c>
      <c r="BG41" s="256">
        <v>24250</v>
      </c>
      <c r="BH41" s="256">
        <v>3403</v>
      </c>
      <c r="BI41" s="256">
        <v>0</v>
      </c>
      <c r="BJ41" s="256">
        <v>214</v>
      </c>
      <c r="BK41" s="257">
        <v>27867</v>
      </c>
    </row>
    <row r="42" spans="1:63">
      <c r="A42" s="230">
        <v>9</v>
      </c>
      <c r="B42" s="256">
        <v>2284900</v>
      </c>
      <c r="C42" s="256">
        <v>650343</v>
      </c>
      <c r="D42" s="256">
        <v>72693</v>
      </c>
      <c r="E42" s="256">
        <v>24854</v>
      </c>
      <c r="F42" s="256">
        <v>1500</v>
      </c>
      <c r="G42" s="256"/>
      <c r="H42" s="256">
        <v>0</v>
      </c>
      <c r="I42" s="256">
        <v>3786</v>
      </c>
      <c r="J42" s="256"/>
      <c r="K42" s="256"/>
      <c r="L42" s="256">
        <v>753176</v>
      </c>
      <c r="M42" s="256">
        <v>866407</v>
      </c>
      <c r="N42" s="256">
        <v>0</v>
      </c>
      <c r="O42" s="256">
        <v>21639</v>
      </c>
      <c r="P42" s="256">
        <v>888046</v>
      </c>
      <c r="Q42" s="256">
        <v>15000</v>
      </c>
      <c r="R42" s="256">
        <v>22791</v>
      </c>
      <c r="S42" s="256"/>
      <c r="T42" s="256">
        <v>109099</v>
      </c>
      <c r="U42" s="256">
        <v>0</v>
      </c>
      <c r="V42" s="256">
        <v>146890</v>
      </c>
      <c r="W42" s="256"/>
      <c r="X42" s="256"/>
      <c r="Y42" s="256"/>
      <c r="Z42" s="256">
        <v>14325</v>
      </c>
      <c r="AA42" s="256"/>
      <c r="AB42" s="256"/>
      <c r="AC42" s="256">
        <v>14325</v>
      </c>
      <c r="AD42" s="256">
        <v>43365</v>
      </c>
      <c r="AE42" s="256">
        <v>15232</v>
      </c>
      <c r="AF42" s="256">
        <v>61604</v>
      </c>
      <c r="AG42" s="256">
        <v>120201</v>
      </c>
      <c r="AH42" s="256">
        <v>82738</v>
      </c>
      <c r="AI42" s="256">
        <v>97264</v>
      </c>
      <c r="AJ42" s="256">
        <v>12274</v>
      </c>
      <c r="AK42" s="256">
        <v>192276</v>
      </c>
      <c r="AL42" s="256">
        <v>7394</v>
      </c>
      <c r="AM42" s="256">
        <v>13313</v>
      </c>
      <c r="AN42" s="256">
        <v>36250</v>
      </c>
      <c r="AO42" s="256">
        <v>20502</v>
      </c>
      <c r="AP42" s="256">
        <v>0</v>
      </c>
      <c r="AQ42" s="256"/>
      <c r="AR42" s="256"/>
      <c r="AS42" s="256">
        <v>8555</v>
      </c>
      <c r="AT42" s="256">
        <v>49469</v>
      </c>
      <c r="AU42" s="256">
        <v>135483</v>
      </c>
      <c r="AV42" s="256">
        <v>4054</v>
      </c>
      <c r="AW42" s="256">
        <v>192</v>
      </c>
      <c r="AX42" s="256">
        <v>4246</v>
      </c>
      <c r="AY42" s="256"/>
      <c r="AZ42" s="256">
        <v>12010</v>
      </c>
      <c r="BA42" s="256">
        <v>742</v>
      </c>
      <c r="BB42" s="256"/>
      <c r="BC42" s="256">
        <v>43</v>
      </c>
      <c r="BD42" s="256"/>
      <c r="BE42" s="256">
        <v>556</v>
      </c>
      <c r="BF42" s="256">
        <v>13351</v>
      </c>
      <c r="BG42" s="256">
        <v>14700</v>
      </c>
      <c r="BH42" s="256">
        <v>1524</v>
      </c>
      <c r="BI42" s="256">
        <v>0</v>
      </c>
      <c r="BJ42" s="256">
        <v>682</v>
      </c>
      <c r="BK42" s="257">
        <v>16906</v>
      </c>
    </row>
    <row r="43" spans="1:63">
      <c r="A43" s="230">
        <v>10</v>
      </c>
      <c r="B43" s="256">
        <v>2806778</v>
      </c>
      <c r="C43" s="256">
        <v>765440</v>
      </c>
      <c r="D43" s="256">
        <v>96214</v>
      </c>
      <c r="E43" s="256">
        <v>27286</v>
      </c>
      <c r="F43" s="256">
        <v>1250</v>
      </c>
      <c r="G43" s="256"/>
      <c r="H43" s="256">
        <v>750</v>
      </c>
      <c r="I43" s="256">
        <v>3493</v>
      </c>
      <c r="J43" s="256"/>
      <c r="K43" s="256"/>
      <c r="L43" s="256">
        <v>894433</v>
      </c>
      <c r="M43" s="256">
        <v>1140105</v>
      </c>
      <c r="N43" s="256">
        <v>0</v>
      </c>
      <c r="O43" s="256">
        <v>23418</v>
      </c>
      <c r="P43" s="256">
        <v>1163523</v>
      </c>
      <c r="Q43" s="256">
        <v>12811</v>
      </c>
      <c r="R43" s="256">
        <v>24469</v>
      </c>
      <c r="S43" s="256"/>
      <c r="T43" s="256">
        <v>125960</v>
      </c>
      <c r="U43" s="256">
        <v>0</v>
      </c>
      <c r="V43" s="256">
        <v>163240</v>
      </c>
      <c r="W43" s="256"/>
      <c r="X43" s="256"/>
      <c r="Y43" s="256"/>
      <c r="Z43" s="256">
        <v>17326</v>
      </c>
      <c r="AA43" s="256"/>
      <c r="AB43" s="256"/>
      <c r="AC43" s="256">
        <v>17326</v>
      </c>
      <c r="AD43" s="256">
        <v>46466</v>
      </c>
      <c r="AE43" s="256">
        <v>12415</v>
      </c>
      <c r="AF43" s="256">
        <v>69685</v>
      </c>
      <c r="AG43" s="256">
        <v>128566</v>
      </c>
      <c r="AH43" s="256">
        <v>87104</v>
      </c>
      <c r="AI43" s="256">
        <v>110548</v>
      </c>
      <c r="AJ43" s="256">
        <v>18249</v>
      </c>
      <c r="AK43" s="256">
        <v>215901</v>
      </c>
      <c r="AL43" s="256">
        <v>6540</v>
      </c>
      <c r="AM43" s="256">
        <v>15196</v>
      </c>
      <c r="AN43" s="256">
        <v>54000</v>
      </c>
      <c r="AO43" s="256">
        <v>19924</v>
      </c>
      <c r="AP43" s="256">
        <v>0</v>
      </c>
      <c r="AQ43" s="256"/>
      <c r="AR43" s="256"/>
      <c r="AS43" s="256">
        <v>11485</v>
      </c>
      <c r="AT43" s="256">
        <v>58469</v>
      </c>
      <c r="AU43" s="256">
        <v>165614</v>
      </c>
      <c r="AV43" s="256">
        <v>4396</v>
      </c>
      <c r="AW43" s="256">
        <v>10508</v>
      </c>
      <c r="AX43" s="256">
        <v>14904</v>
      </c>
      <c r="AY43" s="256"/>
      <c r="AZ43" s="256">
        <v>14468</v>
      </c>
      <c r="BA43" s="256">
        <v>472</v>
      </c>
      <c r="BB43" s="256"/>
      <c r="BC43" s="256">
        <v>0</v>
      </c>
      <c r="BD43" s="256"/>
      <c r="BE43" s="256">
        <v>499</v>
      </c>
      <c r="BF43" s="256">
        <v>15439</v>
      </c>
      <c r="BG43" s="256">
        <v>25450</v>
      </c>
      <c r="BH43" s="256">
        <v>1979</v>
      </c>
      <c r="BI43" s="256">
        <v>360</v>
      </c>
      <c r="BJ43" s="256">
        <v>43</v>
      </c>
      <c r="BK43" s="257">
        <v>27832</v>
      </c>
    </row>
    <row r="44" spans="1:63">
      <c r="A44" s="230">
        <v>11</v>
      </c>
      <c r="B44" s="256">
        <v>2774191</v>
      </c>
      <c r="C44" s="256">
        <v>752416</v>
      </c>
      <c r="D44" s="256">
        <v>81785</v>
      </c>
      <c r="E44" s="256">
        <v>28230</v>
      </c>
      <c r="F44" s="256">
        <v>550</v>
      </c>
      <c r="G44" s="256"/>
      <c r="H44" s="256">
        <v>3700</v>
      </c>
      <c r="I44" s="256">
        <v>4407</v>
      </c>
      <c r="J44" s="256"/>
      <c r="K44" s="256"/>
      <c r="L44" s="256">
        <v>871088</v>
      </c>
      <c r="M44" s="256">
        <v>1158276</v>
      </c>
      <c r="N44" s="256">
        <v>0</v>
      </c>
      <c r="O44" s="256">
        <v>24102</v>
      </c>
      <c r="P44" s="256">
        <v>1182378</v>
      </c>
      <c r="Q44" s="256">
        <v>8750</v>
      </c>
      <c r="R44" s="256">
        <v>37429</v>
      </c>
      <c r="S44" s="256"/>
      <c r="T44" s="256">
        <v>111691</v>
      </c>
      <c r="U44" s="256">
        <v>0</v>
      </c>
      <c r="V44" s="256">
        <v>157870</v>
      </c>
      <c r="W44" s="256"/>
      <c r="X44" s="256"/>
      <c r="Y44" s="256"/>
      <c r="Z44" s="256">
        <v>18127</v>
      </c>
      <c r="AA44" s="256"/>
      <c r="AB44" s="256"/>
      <c r="AC44" s="256">
        <v>18127</v>
      </c>
      <c r="AD44" s="256">
        <v>45362</v>
      </c>
      <c r="AE44" s="256">
        <v>8594</v>
      </c>
      <c r="AF44" s="256">
        <v>52667</v>
      </c>
      <c r="AG44" s="256">
        <v>106623</v>
      </c>
      <c r="AH44" s="256">
        <v>89862</v>
      </c>
      <c r="AI44" s="256">
        <v>122670</v>
      </c>
      <c r="AJ44" s="256">
        <v>17470</v>
      </c>
      <c r="AK44" s="256">
        <v>230002</v>
      </c>
      <c r="AL44" s="256">
        <v>5400</v>
      </c>
      <c r="AM44" s="256">
        <v>16670</v>
      </c>
      <c r="AN44" s="256">
        <v>49300</v>
      </c>
      <c r="AO44" s="256">
        <v>19988</v>
      </c>
      <c r="AP44" s="256">
        <v>624</v>
      </c>
      <c r="AQ44" s="256"/>
      <c r="AR44" s="256"/>
      <c r="AS44" s="256">
        <v>11912</v>
      </c>
      <c r="AT44" s="256">
        <v>62271</v>
      </c>
      <c r="AU44" s="256">
        <v>166165</v>
      </c>
      <c r="AV44" s="256">
        <v>5704</v>
      </c>
      <c r="AW44" s="256">
        <v>112</v>
      </c>
      <c r="AX44" s="256">
        <v>5816</v>
      </c>
      <c r="AY44" s="256"/>
      <c r="AZ44" s="256">
        <v>14056</v>
      </c>
      <c r="BA44" s="256">
        <v>689</v>
      </c>
      <c r="BB44" s="256"/>
      <c r="BC44" s="256">
        <v>0</v>
      </c>
      <c r="BD44" s="256"/>
      <c r="BE44" s="256">
        <v>322</v>
      </c>
      <c r="BF44" s="256">
        <v>15067</v>
      </c>
      <c r="BG44" s="256">
        <v>18550</v>
      </c>
      <c r="BH44" s="256">
        <v>2209</v>
      </c>
      <c r="BI44" s="256">
        <v>84</v>
      </c>
      <c r="BJ44" s="256">
        <v>212</v>
      </c>
      <c r="BK44" s="257">
        <v>21055</v>
      </c>
    </row>
    <row r="45" spans="1:63">
      <c r="A45" s="231">
        <v>12</v>
      </c>
      <c r="B45" s="258">
        <v>2506325</v>
      </c>
      <c r="C45" s="258">
        <v>704869</v>
      </c>
      <c r="D45" s="258">
        <v>82414</v>
      </c>
      <c r="E45" s="258">
        <v>30642</v>
      </c>
      <c r="F45" s="258">
        <v>700</v>
      </c>
      <c r="G45" s="258"/>
      <c r="H45" s="258">
        <v>1400</v>
      </c>
      <c r="I45" s="258">
        <v>4797</v>
      </c>
      <c r="J45" s="258"/>
      <c r="K45" s="258"/>
      <c r="L45" s="258">
        <v>824822</v>
      </c>
      <c r="M45" s="258">
        <v>1017509</v>
      </c>
      <c r="N45" s="258">
        <v>0</v>
      </c>
      <c r="O45" s="258">
        <v>17691</v>
      </c>
      <c r="P45" s="258">
        <v>1035200</v>
      </c>
      <c r="Q45" s="258">
        <v>6300</v>
      </c>
      <c r="R45" s="258">
        <v>14096</v>
      </c>
      <c r="S45" s="258"/>
      <c r="T45" s="258">
        <v>115781</v>
      </c>
      <c r="U45" s="258">
        <v>0</v>
      </c>
      <c r="V45" s="258">
        <v>136177</v>
      </c>
      <c r="W45" s="258"/>
      <c r="X45" s="258"/>
      <c r="Y45" s="258"/>
      <c r="Z45" s="258">
        <v>12846</v>
      </c>
      <c r="AA45" s="258"/>
      <c r="AB45" s="258"/>
      <c r="AC45" s="258">
        <v>12846</v>
      </c>
      <c r="AD45" s="258">
        <v>44286</v>
      </c>
      <c r="AE45" s="258">
        <v>8601</v>
      </c>
      <c r="AF45" s="258">
        <v>53256</v>
      </c>
      <c r="AG45" s="258">
        <v>106143</v>
      </c>
      <c r="AH45" s="258">
        <v>79204</v>
      </c>
      <c r="AI45" s="258">
        <v>112869</v>
      </c>
      <c r="AJ45" s="258">
        <v>17206</v>
      </c>
      <c r="AK45" s="258">
        <v>209279</v>
      </c>
      <c r="AL45" s="258">
        <v>6969</v>
      </c>
      <c r="AM45" s="258">
        <v>16014</v>
      </c>
      <c r="AN45" s="258">
        <v>45700</v>
      </c>
      <c r="AO45" s="258">
        <v>20794</v>
      </c>
      <c r="AP45" s="258">
        <v>3936</v>
      </c>
      <c r="AQ45" s="258"/>
      <c r="AR45" s="258"/>
      <c r="AS45" s="258">
        <v>11143</v>
      </c>
      <c r="AT45" s="258">
        <v>41709</v>
      </c>
      <c r="AU45" s="258">
        <v>146265</v>
      </c>
      <c r="AV45" s="258">
        <v>7967</v>
      </c>
      <c r="AW45" s="258">
        <v>2184</v>
      </c>
      <c r="AX45" s="258">
        <v>10151</v>
      </c>
      <c r="AY45" s="258"/>
      <c r="AZ45" s="258">
        <v>11686</v>
      </c>
      <c r="BA45" s="258">
        <v>439</v>
      </c>
      <c r="BB45" s="258"/>
      <c r="BC45" s="258">
        <v>0</v>
      </c>
      <c r="BD45" s="258"/>
      <c r="BE45" s="258">
        <v>278</v>
      </c>
      <c r="BF45" s="258">
        <v>12403</v>
      </c>
      <c r="BG45" s="258">
        <v>11850</v>
      </c>
      <c r="BH45" s="258">
        <v>1060</v>
      </c>
      <c r="BI45" s="258">
        <v>43</v>
      </c>
      <c r="BJ45" s="258">
        <v>86</v>
      </c>
      <c r="BK45" s="259">
        <v>13039</v>
      </c>
    </row>
    <row r="46" spans="1:63">
      <c r="C46" s="235"/>
      <c r="D46" s="235"/>
      <c r="E46" s="235"/>
      <c r="F46" s="235"/>
      <c r="H46" s="235"/>
      <c r="I46" s="235"/>
      <c r="L46" s="235"/>
    </row>
    <row r="47" spans="1:63">
      <c r="C47" s="235"/>
    </row>
    <row r="48" spans="1:63">
      <c r="C48" s="235"/>
    </row>
    <row r="49" spans="3:3">
      <c r="C49" s="235"/>
    </row>
  </sheetData>
  <mergeCells count="27">
    <mergeCell ref="BK4:BP4"/>
    <mergeCell ref="BD4:BH4"/>
    <mergeCell ref="BI4:BJ4"/>
    <mergeCell ref="AY28:BF28"/>
    <mergeCell ref="AN4:AP4"/>
    <mergeCell ref="X4:AA4"/>
    <mergeCell ref="AB4:AC4"/>
    <mergeCell ref="AF4:AM4"/>
    <mergeCell ref="AQ4:BC4"/>
    <mergeCell ref="A4:A5"/>
    <mergeCell ref="J4:O4"/>
    <mergeCell ref="AD4:AE4"/>
    <mergeCell ref="P4:S4"/>
    <mergeCell ref="C4:I4"/>
    <mergeCell ref="T4:W4"/>
    <mergeCell ref="B4:B5"/>
    <mergeCell ref="A28:A29"/>
    <mergeCell ref="C28:L28"/>
    <mergeCell ref="BG28:BK28"/>
    <mergeCell ref="M28:P28"/>
    <mergeCell ref="Q28:V28"/>
    <mergeCell ref="W28:AC28"/>
    <mergeCell ref="AL28:AU28"/>
    <mergeCell ref="AD28:AG28"/>
    <mergeCell ref="AH28:AK28"/>
    <mergeCell ref="AV28:AX28"/>
    <mergeCell ref="B28:B29"/>
  </mergeCells>
  <phoneticPr fontId="1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50"/>
  <sheetViews>
    <sheetView zoomScale="85" zoomScaleNormal="85" workbookViewId="0">
      <selection activeCell="F24" sqref="F24"/>
    </sheetView>
  </sheetViews>
  <sheetFormatPr defaultColWidth="18" defaultRowHeight="17.399999999999999"/>
  <cols>
    <col min="2" max="3" width="24" bestFit="1" customWidth="1"/>
    <col min="4" max="4" width="20.59765625" bestFit="1" customWidth="1"/>
    <col min="5" max="5" width="21.8984375" bestFit="1" customWidth="1"/>
    <col min="6" max="6" width="20.59765625" bestFit="1" customWidth="1"/>
    <col min="7" max="7" width="19.3984375" bestFit="1" customWidth="1"/>
    <col min="8" max="8" width="20.59765625" bestFit="1" customWidth="1"/>
    <col min="9" max="9" width="19.3984375" bestFit="1" customWidth="1"/>
    <col min="10" max="10" width="20.59765625" bestFit="1" customWidth="1"/>
    <col min="11" max="12" width="24" bestFit="1" customWidth="1"/>
    <col min="13" max="13" width="19.3984375" bestFit="1" customWidth="1"/>
    <col min="14" max="14" width="20.59765625" bestFit="1" customWidth="1"/>
    <col min="15" max="15" width="24" bestFit="1" customWidth="1"/>
    <col min="16" max="17" width="20.59765625" bestFit="1" customWidth="1"/>
    <col min="18" max="18" width="21.8984375" bestFit="1" customWidth="1"/>
    <col min="19" max="19" width="19.3984375" bestFit="1" customWidth="1"/>
    <col min="20" max="20" width="21.8984375" bestFit="1" customWidth="1"/>
    <col min="21" max="22" width="20.59765625" bestFit="1" customWidth="1"/>
    <col min="23" max="23" width="21.8984375" bestFit="1" customWidth="1"/>
    <col min="24" max="24" width="20.59765625" bestFit="1" customWidth="1"/>
    <col min="25" max="28" width="21.8984375" bestFit="1" customWidth="1"/>
    <col min="29" max="29" width="20.59765625" bestFit="1" customWidth="1"/>
    <col min="30" max="30" width="21.8984375" bestFit="1" customWidth="1"/>
    <col min="31" max="32" width="20.59765625" bestFit="1" customWidth="1"/>
    <col min="33" max="33" width="21.8984375" bestFit="1" customWidth="1"/>
    <col min="34" max="34" width="20.59765625" bestFit="1" customWidth="1"/>
    <col min="35" max="35" width="19.3984375" bestFit="1" customWidth="1"/>
    <col min="36" max="36" width="20.59765625" bestFit="1" customWidth="1"/>
    <col min="37" max="38" width="21.8984375" bestFit="1" customWidth="1"/>
    <col min="39" max="40" width="20.59765625" bestFit="1" customWidth="1"/>
    <col min="41" max="42" width="19.3984375" bestFit="1" customWidth="1"/>
    <col min="43" max="44" width="20.59765625" bestFit="1" customWidth="1"/>
    <col min="45" max="45" width="19.3984375" bestFit="1" customWidth="1"/>
    <col min="46" max="46" width="18.3984375" bestFit="1" customWidth="1"/>
    <col min="47" max="47" width="19.3984375" bestFit="1" customWidth="1"/>
    <col min="48" max="49" width="20.59765625" bestFit="1" customWidth="1"/>
    <col min="50" max="50" width="19.3984375" bestFit="1" customWidth="1"/>
    <col min="51" max="52" width="18.3984375" bestFit="1" customWidth="1"/>
    <col min="53" max="53" width="20.59765625" bestFit="1" customWidth="1"/>
  </cols>
  <sheetData>
    <row r="1" spans="1:67" ht="20.399999999999999">
      <c r="A1" s="24"/>
      <c r="B1" s="24"/>
      <c r="C1" s="25"/>
      <c r="D1" s="26"/>
      <c r="E1" s="27" t="s">
        <v>416</v>
      </c>
      <c r="F1" s="28" t="s">
        <v>451</v>
      </c>
      <c r="G1" s="26"/>
      <c r="H1" s="26"/>
      <c r="I1" s="24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9"/>
      <c r="AL1" s="29"/>
      <c r="AM1" s="29"/>
      <c r="AN1" s="29"/>
      <c r="AO1" s="29"/>
      <c r="AP1" s="29"/>
      <c r="AQ1" s="29"/>
      <c r="AR1" s="29"/>
      <c r="AS1" s="29"/>
      <c r="AT1" s="29"/>
      <c r="AU1" s="29"/>
      <c r="AV1" s="29"/>
      <c r="AW1" s="29"/>
      <c r="AX1" s="29"/>
      <c r="AY1" s="29"/>
      <c r="AZ1" s="29"/>
      <c r="BA1" s="29"/>
      <c r="BB1" s="29"/>
      <c r="BC1" s="29"/>
      <c r="BD1" s="29"/>
      <c r="BE1" s="29"/>
      <c r="BF1" s="29"/>
      <c r="BG1" s="29"/>
      <c r="BH1" s="29"/>
      <c r="BI1" s="29"/>
      <c r="BJ1" s="29"/>
      <c r="BK1" s="29"/>
      <c r="BL1" s="29"/>
      <c r="BM1" s="29"/>
      <c r="BN1" s="29"/>
      <c r="BO1" s="29"/>
    </row>
    <row r="2" spans="1:67" ht="20.399999999999999">
      <c r="B2" s="24"/>
      <c r="C2" s="25"/>
      <c r="D2" s="30"/>
      <c r="E2" s="31"/>
      <c r="F2" s="32"/>
      <c r="G2" s="30"/>
      <c r="H2" s="24"/>
      <c r="I2" s="24"/>
      <c r="J2" s="47"/>
      <c r="K2" s="29"/>
      <c r="N2" s="29"/>
      <c r="O2" s="29"/>
      <c r="P2" s="29"/>
      <c r="Q2" s="29"/>
      <c r="R2" s="29"/>
      <c r="S2" s="29"/>
      <c r="T2" s="29"/>
      <c r="U2" s="29"/>
      <c r="V2" s="51"/>
      <c r="W2" s="52"/>
      <c r="X2" s="29"/>
      <c r="Y2" s="29"/>
      <c r="Z2" s="29"/>
      <c r="AA2" s="29"/>
      <c r="AB2" s="29"/>
      <c r="AC2" s="29"/>
      <c r="AD2" s="29"/>
      <c r="AE2" s="29"/>
      <c r="AF2" s="29"/>
      <c r="AG2" s="51"/>
      <c r="AH2" s="52"/>
      <c r="AI2" s="29"/>
      <c r="AJ2" s="29"/>
      <c r="AK2" s="29"/>
      <c r="AL2" s="29"/>
      <c r="AM2" s="29"/>
      <c r="AN2" s="29"/>
      <c r="AO2" s="29"/>
      <c r="AP2" s="51"/>
      <c r="AQ2" s="52"/>
      <c r="AR2" s="29"/>
      <c r="AS2" s="29"/>
      <c r="AT2" s="29"/>
      <c r="AU2" s="29"/>
      <c r="AV2" s="29"/>
      <c r="AW2" s="29"/>
      <c r="AX2" s="29"/>
      <c r="AY2" s="29"/>
      <c r="AZ2" s="29"/>
      <c r="BA2" s="29"/>
      <c r="BB2" s="29"/>
      <c r="BC2" s="51"/>
      <c r="BD2" s="52"/>
      <c r="BE2" s="29"/>
      <c r="BF2" s="29"/>
      <c r="BG2" s="29"/>
      <c r="BH2" s="29"/>
      <c r="BI2" s="29"/>
      <c r="BJ2" s="29"/>
      <c r="BK2" s="51"/>
      <c r="BL2" s="52"/>
      <c r="BM2" s="29"/>
      <c r="BN2" s="29"/>
      <c r="BO2" s="51"/>
    </row>
    <row r="3" spans="1:67" ht="20.399999999999999">
      <c r="A3" s="125"/>
      <c r="B3" s="24"/>
      <c r="C3" s="25"/>
      <c r="D3" s="24"/>
      <c r="E3" s="24"/>
      <c r="F3" s="25"/>
      <c r="G3" s="25"/>
      <c r="H3" s="25"/>
      <c r="I3" s="24"/>
      <c r="J3" s="29"/>
      <c r="K3" s="29"/>
      <c r="L3" s="51"/>
      <c r="M3" s="52"/>
      <c r="N3" s="29"/>
      <c r="O3" s="29"/>
      <c r="P3" s="29"/>
      <c r="Q3" s="29"/>
      <c r="R3" s="29"/>
      <c r="S3" s="29"/>
      <c r="T3" s="29"/>
      <c r="U3" s="29"/>
      <c r="V3" s="51"/>
      <c r="W3" s="52"/>
      <c r="X3" s="29"/>
      <c r="Y3" s="29"/>
      <c r="Z3" s="29"/>
      <c r="AA3" s="29"/>
      <c r="AB3" s="29"/>
      <c r="AC3" s="29"/>
      <c r="AD3" s="29"/>
      <c r="AE3" s="29"/>
      <c r="AF3" s="29"/>
      <c r="AG3" s="51"/>
      <c r="AH3" s="52"/>
      <c r="AI3" s="29"/>
      <c r="AJ3" s="29"/>
      <c r="AK3" s="29"/>
      <c r="AL3" s="29"/>
      <c r="AM3" s="29"/>
      <c r="AN3" s="29"/>
      <c r="AO3" s="29"/>
      <c r="AP3" s="51"/>
      <c r="AQ3" s="52"/>
      <c r="AR3" s="29"/>
      <c r="AS3" s="29"/>
      <c r="AT3" s="29"/>
      <c r="AU3" s="29"/>
      <c r="AV3" s="29"/>
      <c r="AW3" s="29"/>
      <c r="AX3" s="29"/>
      <c r="AY3" s="29"/>
      <c r="AZ3" s="29"/>
      <c r="BA3" s="29"/>
      <c r="BB3" s="29"/>
      <c r="BC3" s="51"/>
      <c r="BD3" s="52"/>
      <c r="BE3" s="29"/>
      <c r="BF3" s="29"/>
      <c r="BG3" s="29"/>
      <c r="BH3" s="29"/>
      <c r="BI3" s="29"/>
      <c r="BJ3" s="29"/>
      <c r="BK3" s="29"/>
      <c r="BL3" s="29"/>
      <c r="BM3" s="29"/>
      <c r="BN3" s="29"/>
      <c r="BO3" s="284" t="s">
        <v>435</v>
      </c>
    </row>
    <row r="4" spans="1:67">
      <c r="A4" s="314" t="s">
        <v>586</v>
      </c>
      <c r="B4" s="312" t="s">
        <v>144</v>
      </c>
      <c r="C4" s="297" t="s">
        <v>145</v>
      </c>
      <c r="D4" s="298"/>
      <c r="E4" s="298"/>
      <c r="F4" s="298"/>
      <c r="G4" s="298"/>
      <c r="H4" s="298"/>
      <c r="I4" s="299"/>
      <c r="J4" s="240" t="s">
        <v>589</v>
      </c>
      <c r="K4" s="307" t="s">
        <v>590</v>
      </c>
      <c r="L4" s="305"/>
      <c r="M4" s="305"/>
      <c r="N4" s="305"/>
      <c r="O4" s="305"/>
      <c r="P4" s="305" t="s">
        <v>591</v>
      </c>
      <c r="Q4" s="305"/>
      <c r="R4" s="305"/>
      <c r="S4" s="306"/>
      <c r="T4" s="44" t="s">
        <v>146</v>
      </c>
      <c r="U4" s="307" t="s">
        <v>592</v>
      </c>
      <c r="V4" s="305"/>
      <c r="W4" s="306"/>
      <c r="X4" s="241" t="s">
        <v>147</v>
      </c>
      <c r="Y4" s="305" t="s">
        <v>148</v>
      </c>
      <c r="Z4" s="305"/>
      <c r="AA4" s="306"/>
      <c r="AB4" s="307" t="s">
        <v>149</v>
      </c>
      <c r="AC4" s="305"/>
      <c r="AD4" s="305"/>
      <c r="AE4" s="240" t="s">
        <v>150</v>
      </c>
      <c r="AF4" s="297" t="s">
        <v>151</v>
      </c>
      <c r="AG4" s="298"/>
      <c r="AH4" s="298"/>
      <c r="AI4" s="298" t="s">
        <v>9</v>
      </c>
      <c r="AJ4" s="298"/>
      <c r="AK4" s="298"/>
      <c r="AL4" s="298"/>
      <c r="AM4" s="298"/>
      <c r="AN4" s="307" t="s">
        <v>152</v>
      </c>
      <c r="AO4" s="305"/>
      <c r="AP4" s="305"/>
      <c r="AQ4" s="305"/>
      <c r="AR4" s="305" t="s">
        <v>11</v>
      </c>
      <c r="AS4" s="305"/>
      <c r="AT4" s="305"/>
      <c r="AU4" s="305"/>
      <c r="AV4" s="305"/>
      <c r="AW4" s="307" t="s">
        <v>153</v>
      </c>
      <c r="AX4" s="305"/>
      <c r="AY4" s="305"/>
      <c r="AZ4" s="305"/>
      <c r="BA4" s="305"/>
      <c r="BB4" s="305"/>
      <c r="BC4" s="305"/>
      <c r="BD4" s="305"/>
      <c r="BE4" s="305"/>
      <c r="BF4" s="307" t="s">
        <v>154</v>
      </c>
      <c r="BG4" s="305"/>
      <c r="BH4" s="306"/>
      <c r="BI4" s="49" t="s">
        <v>155</v>
      </c>
      <c r="BJ4" s="305" t="s">
        <v>156</v>
      </c>
      <c r="BK4" s="305"/>
      <c r="BL4" s="305"/>
      <c r="BM4" s="305"/>
      <c r="BN4" s="305"/>
      <c r="BO4" s="308"/>
    </row>
    <row r="5" spans="1:67">
      <c r="A5" s="315"/>
      <c r="B5" s="313"/>
      <c r="C5" s="260" t="s">
        <v>14</v>
      </c>
      <c r="D5" s="260" t="s">
        <v>15</v>
      </c>
      <c r="E5" s="261" t="s">
        <v>157</v>
      </c>
      <c r="F5" s="262" t="s">
        <v>17</v>
      </c>
      <c r="G5" s="260" t="s">
        <v>158</v>
      </c>
      <c r="H5" s="263" t="s">
        <v>159</v>
      </c>
      <c r="I5" s="264" t="s">
        <v>20</v>
      </c>
      <c r="J5" s="265" t="s">
        <v>21</v>
      </c>
      <c r="K5" s="266" t="s">
        <v>160</v>
      </c>
      <c r="L5" s="267" t="s">
        <v>161</v>
      </c>
      <c r="M5" s="267" t="s">
        <v>162</v>
      </c>
      <c r="N5" s="266" t="s">
        <v>28</v>
      </c>
      <c r="O5" s="268" t="s">
        <v>20</v>
      </c>
      <c r="P5" s="269" t="s">
        <v>26</v>
      </c>
      <c r="Q5" s="270" t="s">
        <v>163</v>
      </c>
      <c r="R5" s="270" t="s">
        <v>159</v>
      </c>
      <c r="S5" s="270" t="s">
        <v>20</v>
      </c>
      <c r="T5" s="271" t="s">
        <v>164</v>
      </c>
      <c r="U5" s="270" t="s">
        <v>159</v>
      </c>
      <c r="V5" s="272" t="s">
        <v>162</v>
      </c>
      <c r="W5" s="266" t="s">
        <v>20</v>
      </c>
      <c r="X5" s="273" t="s">
        <v>164</v>
      </c>
      <c r="Y5" s="272" t="s">
        <v>162</v>
      </c>
      <c r="Z5" s="267" t="s">
        <v>159</v>
      </c>
      <c r="AA5" s="267" t="s">
        <v>20</v>
      </c>
      <c r="AB5" s="266" t="s">
        <v>31</v>
      </c>
      <c r="AC5" s="268" t="s">
        <v>32</v>
      </c>
      <c r="AD5" s="271" t="s">
        <v>33</v>
      </c>
      <c r="AE5" s="260" t="s">
        <v>20</v>
      </c>
      <c r="AF5" s="260" t="s">
        <v>165</v>
      </c>
      <c r="AG5" s="260" t="s">
        <v>166</v>
      </c>
      <c r="AH5" s="261" t="s">
        <v>167</v>
      </c>
      <c r="AI5" s="262" t="s">
        <v>168</v>
      </c>
      <c r="AJ5" s="263" t="s">
        <v>169</v>
      </c>
      <c r="AK5" s="264" t="s">
        <v>170</v>
      </c>
      <c r="AL5" s="264" t="s">
        <v>171</v>
      </c>
      <c r="AM5" s="274" t="s">
        <v>20</v>
      </c>
      <c r="AN5" s="267" t="s">
        <v>172</v>
      </c>
      <c r="AO5" s="267" t="s">
        <v>173</v>
      </c>
      <c r="AP5" s="268" t="s">
        <v>174</v>
      </c>
      <c r="AQ5" s="271" t="s">
        <v>44</v>
      </c>
      <c r="AR5" s="269" t="s">
        <v>45</v>
      </c>
      <c r="AS5" s="270" t="s">
        <v>46</v>
      </c>
      <c r="AT5" s="270" t="s">
        <v>175</v>
      </c>
      <c r="AU5" s="270" t="s">
        <v>48</v>
      </c>
      <c r="AV5" s="271" t="s">
        <v>49</v>
      </c>
      <c r="AW5" s="272" t="s">
        <v>176</v>
      </c>
      <c r="AX5" s="266" t="s">
        <v>51</v>
      </c>
      <c r="AY5" s="266" t="s">
        <v>177</v>
      </c>
      <c r="AZ5" s="273" t="s">
        <v>178</v>
      </c>
      <c r="BA5" s="275" t="s">
        <v>179</v>
      </c>
      <c r="BB5" s="267" t="s">
        <v>55</v>
      </c>
      <c r="BC5" s="268" t="s">
        <v>180</v>
      </c>
      <c r="BD5" s="270" t="s">
        <v>65</v>
      </c>
      <c r="BE5" s="261" t="s">
        <v>60</v>
      </c>
      <c r="BF5" s="270" t="s">
        <v>58</v>
      </c>
      <c r="BG5" s="270" t="s">
        <v>59</v>
      </c>
      <c r="BH5" s="270" t="s">
        <v>20</v>
      </c>
      <c r="BI5" s="273"/>
      <c r="BJ5" s="272" t="s">
        <v>61</v>
      </c>
      <c r="BK5" s="266" t="s">
        <v>62</v>
      </c>
      <c r="BL5" s="266" t="s">
        <v>63</v>
      </c>
      <c r="BM5" s="266" t="s">
        <v>64</v>
      </c>
      <c r="BN5" s="267" t="s">
        <v>65</v>
      </c>
      <c r="BO5" s="276" t="s">
        <v>20</v>
      </c>
    </row>
    <row r="6" spans="1:67">
      <c r="A6" s="104"/>
      <c r="B6" s="105"/>
      <c r="C6" s="106"/>
      <c r="D6" s="105"/>
      <c r="E6" s="107"/>
      <c r="F6" s="108"/>
      <c r="G6" s="108"/>
      <c r="H6" s="106"/>
      <c r="I6" s="105"/>
      <c r="J6" s="105"/>
      <c r="K6" s="109"/>
      <c r="L6" s="109"/>
      <c r="M6" s="109"/>
      <c r="N6" s="109"/>
      <c r="O6" s="109"/>
      <c r="P6" s="109"/>
      <c r="Q6" s="109"/>
      <c r="R6" s="109"/>
      <c r="S6" s="109"/>
      <c r="T6" s="109"/>
      <c r="U6" s="109"/>
      <c r="V6" s="109"/>
      <c r="W6" s="109"/>
      <c r="X6" s="109"/>
      <c r="Y6" s="109"/>
      <c r="Z6" s="109"/>
      <c r="AA6" s="109"/>
      <c r="AB6" s="109"/>
      <c r="AC6" s="109"/>
      <c r="AD6" s="109"/>
      <c r="AE6" s="109"/>
      <c r="AF6" s="109"/>
      <c r="AG6" s="109"/>
      <c r="AH6" s="109"/>
      <c r="AI6" s="109"/>
      <c r="AJ6" s="109"/>
      <c r="AK6" s="109"/>
      <c r="AL6" s="109"/>
      <c r="AM6" s="109"/>
      <c r="AN6" s="109"/>
      <c r="AO6" s="109"/>
      <c r="AP6" s="109"/>
      <c r="AQ6" s="109"/>
      <c r="AR6" s="109"/>
      <c r="AS6" s="109"/>
      <c r="AT6" s="109"/>
      <c r="AU6" s="109"/>
      <c r="AV6" s="109"/>
      <c r="AW6" s="109"/>
      <c r="AX6" s="109"/>
      <c r="AY6" s="109"/>
      <c r="AZ6" s="109"/>
      <c r="BA6" s="109"/>
      <c r="BB6" s="109"/>
      <c r="BC6" s="109"/>
      <c r="BD6" s="109"/>
      <c r="BE6" s="109"/>
      <c r="BF6" s="109"/>
      <c r="BG6" s="109"/>
      <c r="BH6" s="109"/>
      <c r="BI6" s="109"/>
      <c r="BJ6" s="109"/>
      <c r="BK6" s="109"/>
      <c r="BL6" s="109"/>
      <c r="BM6" s="109"/>
      <c r="BN6" s="109"/>
      <c r="BO6" s="110"/>
    </row>
    <row r="7" spans="1:67">
      <c r="A7" s="111" t="s">
        <v>66</v>
      </c>
      <c r="B7" s="112">
        <v>12946838717</v>
      </c>
      <c r="C7" s="112">
        <v>0</v>
      </c>
      <c r="D7" s="112">
        <v>0</v>
      </c>
      <c r="E7" s="112">
        <v>0</v>
      </c>
      <c r="F7" s="112">
        <v>4530503.5999999996</v>
      </c>
      <c r="G7" s="112">
        <v>0</v>
      </c>
      <c r="H7" s="112">
        <v>0</v>
      </c>
      <c r="I7" s="112">
        <v>4530503.5999999996</v>
      </c>
      <c r="J7" s="112">
        <v>748153644.5</v>
      </c>
      <c r="K7" s="131">
        <v>3083892167</v>
      </c>
      <c r="L7" s="106">
        <v>317966847.69999999</v>
      </c>
      <c r="M7" s="106" t="s">
        <v>67</v>
      </c>
      <c r="N7" s="106" t="s">
        <v>67</v>
      </c>
      <c r="O7" s="106">
        <v>4150012659.1999998</v>
      </c>
      <c r="P7" s="106">
        <v>360473016</v>
      </c>
      <c r="Q7" s="106">
        <v>388940.4</v>
      </c>
      <c r="R7" s="106" t="s">
        <v>67</v>
      </c>
      <c r="S7" s="106">
        <v>360861956.39999998</v>
      </c>
      <c r="T7" s="106">
        <v>909329250.89999998</v>
      </c>
      <c r="U7" s="106">
        <v>669546924.79999995</v>
      </c>
      <c r="V7" s="106" t="s">
        <v>67</v>
      </c>
      <c r="W7" s="106">
        <v>1578876175.7</v>
      </c>
      <c r="X7" s="106">
        <v>1010425423</v>
      </c>
      <c r="Y7" s="106">
        <v>36527180.100000001</v>
      </c>
      <c r="Z7" s="106" t="s">
        <v>67</v>
      </c>
      <c r="AA7" s="106">
        <v>1046952603.1</v>
      </c>
      <c r="AB7" s="106">
        <v>214148879.59999999</v>
      </c>
      <c r="AC7" s="106">
        <v>388170630.39999998</v>
      </c>
      <c r="AD7" s="106">
        <v>370085399</v>
      </c>
      <c r="AE7" s="106">
        <v>972404909</v>
      </c>
      <c r="AF7" s="106" t="s">
        <v>67</v>
      </c>
      <c r="AG7" s="106">
        <v>4645555.7</v>
      </c>
      <c r="AH7" s="106">
        <v>63165680.600000001</v>
      </c>
      <c r="AI7" s="106">
        <v>16875982.300000001</v>
      </c>
      <c r="AJ7" s="106">
        <v>11649464.1</v>
      </c>
      <c r="AK7" s="106">
        <v>26110139.399999999</v>
      </c>
      <c r="AL7" s="106">
        <v>13300712.6</v>
      </c>
      <c r="AM7" s="106">
        <v>135747534.69999999</v>
      </c>
      <c r="AN7" s="106" t="s">
        <v>67</v>
      </c>
      <c r="AO7" s="106" t="s">
        <v>67</v>
      </c>
      <c r="AP7" s="106">
        <v>931203.2</v>
      </c>
      <c r="AQ7" s="106" t="s">
        <v>67</v>
      </c>
      <c r="AR7" s="106" t="s">
        <v>67</v>
      </c>
      <c r="AS7" s="106" t="s">
        <v>67</v>
      </c>
      <c r="AT7" s="106" t="s">
        <v>67</v>
      </c>
      <c r="AU7" s="106" t="s">
        <v>67</v>
      </c>
      <c r="AV7" s="106" t="s">
        <v>67</v>
      </c>
      <c r="AW7" s="106" t="s">
        <v>67</v>
      </c>
      <c r="AX7" s="106" t="s">
        <v>67</v>
      </c>
      <c r="AY7" s="106">
        <v>182849361.90000001</v>
      </c>
      <c r="AZ7" s="106">
        <v>52996260.5</v>
      </c>
      <c r="BA7" s="106" t="s">
        <v>67</v>
      </c>
      <c r="BB7" s="106">
        <v>68122361.200000003</v>
      </c>
      <c r="BC7" s="106" t="s">
        <v>67</v>
      </c>
      <c r="BD7" s="106">
        <v>2008845478.2</v>
      </c>
      <c r="BE7" s="106">
        <v>4518060</v>
      </c>
      <c r="BF7" s="106" t="s">
        <v>67</v>
      </c>
      <c r="BG7" s="106">
        <v>16141203.199999999</v>
      </c>
      <c r="BH7" s="106">
        <v>2334403928.1999998</v>
      </c>
      <c r="BI7" s="106">
        <v>2219008741.9000001</v>
      </c>
      <c r="BJ7" s="106">
        <v>31057560</v>
      </c>
      <c r="BK7" s="106">
        <v>188225.6</v>
      </c>
      <c r="BL7" s="106" t="s">
        <v>67</v>
      </c>
      <c r="BM7" s="106">
        <v>30067895</v>
      </c>
      <c r="BN7" s="106">
        <v>82726024.599999994</v>
      </c>
      <c r="BO7" s="132">
        <v>144039705.19999999</v>
      </c>
    </row>
    <row r="8" spans="1:67">
      <c r="A8" s="111" t="s">
        <v>68</v>
      </c>
      <c r="B8" s="112">
        <v>12710083290.1</v>
      </c>
      <c r="C8" s="112">
        <v>0</v>
      </c>
      <c r="D8" s="112">
        <v>0</v>
      </c>
      <c r="E8" s="112">
        <v>0</v>
      </c>
      <c r="F8" s="112">
        <v>5387082.5</v>
      </c>
      <c r="G8" s="112">
        <v>0</v>
      </c>
      <c r="H8" s="112">
        <v>0</v>
      </c>
      <c r="I8" s="112">
        <v>5387082.5</v>
      </c>
      <c r="J8" s="112">
        <v>616312083.79999995</v>
      </c>
      <c r="K8" s="131">
        <v>3212071881.5</v>
      </c>
      <c r="L8" s="106">
        <v>397340146.10000002</v>
      </c>
      <c r="M8" s="106" t="s">
        <v>67</v>
      </c>
      <c r="N8" s="106" t="s">
        <v>67</v>
      </c>
      <c r="O8" s="106">
        <v>4225724111.4000001</v>
      </c>
      <c r="P8" s="106">
        <v>247874124.80000001</v>
      </c>
      <c r="Q8" s="106">
        <v>115073604.90000001</v>
      </c>
      <c r="R8" s="106" t="s">
        <v>67</v>
      </c>
      <c r="S8" s="106">
        <v>362947729.69999999</v>
      </c>
      <c r="T8" s="106">
        <v>782682062.39999998</v>
      </c>
      <c r="U8" s="106">
        <v>642480500.20000005</v>
      </c>
      <c r="V8" s="106" t="s">
        <v>67</v>
      </c>
      <c r="W8" s="106">
        <v>1425162562.5999999</v>
      </c>
      <c r="X8" s="106">
        <v>872943886.39999998</v>
      </c>
      <c r="Y8" s="106">
        <v>28393301.600000001</v>
      </c>
      <c r="Z8" s="106" t="s">
        <v>67</v>
      </c>
      <c r="AA8" s="106">
        <v>901337188</v>
      </c>
      <c r="AB8" s="106">
        <v>184573237.5</v>
      </c>
      <c r="AC8" s="106">
        <v>342477978</v>
      </c>
      <c r="AD8" s="106">
        <v>253164717.5</v>
      </c>
      <c r="AE8" s="106">
        <v>780215933</v>
      </c>
      <c r="AF8" s="106" t="s">
        <v>67</v>
      </c>
      <c r="AG8" s="106">
        <v>2814531.1</v>
      </c>
      <c r="AH8" s="106">
        <v>77040713.299999997</v>
      </c>
      <c r="AI8" s="106">
        <v>11896167.4</v>
      </c>
      <c r="AJ8" s="106">
        <v>16187066.800000001</v>
      </c>
      <c r="AK8" s="106">
        <v>23809151.399999999</v>
      </c>
      <c r="AL8" s="106">
        <v>12021868.300000001</v>
      </c>
      <c r="AM8" s="106">
        <v>143769498.30000001</v>
      </c>
      <c r="AN8" s="106" t="s">
        <v>67</v>
      </c>
      <c r="AO8" s="106" t="s">
        <v>67</v>
      </c>
      <c r="AP8" s="106">
        <v>153695.1</v>
      </c>
      <c r="AQ8" s="106" t="s">
        <v>67</v>
      </c>
      <c r="AR8" s="106" t="s">
        <v>67</v>
      </c>
      <c r="AS8" s="106" t="s">
        <v>67</v>
      </c>
      <c r="AT8" s="106" t="s">
        <v>67</v>
      </c>
      <c r="AU8" s="106" t="s">
        <v>67</v>
      </c>
      <c r="AV8" s="106" t="s">
        <v>67</v>
      </c>
      <c r="AW8" s="106" t="s">
        <v>67</v>
      </c>
      <c r="AX8" s="106" t="s">
        <v>67</v>
      </c>
      <c r="AY8" s="106">
        <v>151605075.09999999</v>
      </c>
      <c r="AZ8" s="106">
        <v>40780753.700000003</v>
      </c>
      <c r="BA8" s="106" t="s">
        <v>67</v>
      </c>
      <c r="BB8" s="106">
        <v>50807207.399999999</v>
      </c>
      <c r="BC8" s="106" t="s">
        <v>67</v>
      </c>
      <c r="BD8" s="106">
        <v>2031248649.2</v>
      </c>
      <c r="BE8" s="106">
        <v>3932206.5</v>
      </c>
      <c r="BF8" s="106" t="s">
        <v>67</v>
      </c>
      <c r="BG8" s="106">
        <v>16033735.199999999</v>
      </c>
      <c r="BH8" s="106">
        <v>2294561322.1999998</v>
      </c>
      <c r="BI8" s="106">
        <v>2404057484.5999999</v>
      </c>
      <c r="BJ8" s="106">
        <v>32193607.5</v>
      </c>
      <c r="BK8" s="106">
        <v>120992.9</v>
      </c>
      <c r="BL8" s="106">
        <v>21642786.899999999</v>
      </c>
      <c r="BM8" s="106">
        <v>45282209.5</v>
      </c>
      <c r="BN8" s="106">
        <v>67680781</v>
      </c>
      <c r="BO8" s="132">
        <v>166920377.80000001</v>
      </c>
    </row>
    <row r="9" spans="1:67">
      <c r="A9" s="111" t="s">
        <v>69</v>
      </c>
      <c r="B9" s="112">
        <v>10372300771.5</v>
      </c>
      <c r="C9" s="112">
        <v>0</v>
      </c>
      <c r="D9" s="112">
        <v>0</v>
      </c>
      <c r="E9" s="112">
        <v>0</v>
      </c>
      <c r="F9" s="112">
        <v>3234786.4</v>
      </c>
      <c r="G9" s="112">
        <v>0</v>
      </c>
      <c r="H9" s="112">
        <v>0</v>
      </c>
      <c r="I9" s="112">
        <v>3234786.4</v>
      </c>
      <c r="J9" s="112">
        <v>379666718.10000002</v>
      </c>
      <c r="K9" s="131">
        <v>2682484486.0999999</v>
      </c>
      <c r="L9" s="106">
        <v>195669962.90000001</v>
      </c>
      <c r="M9" s="106">
        <v>1559534.1</v>
      </c>
      <c r="N9" s="106" t="s">
        <v>67</v>
      </c>
      <c r="O9" s="106">
        <v>3259380701.1999998</v>
      </c>
      <c r="P9" s="106">
        <v>206485953.19999999</v>
      </c>
      <c r="Q9" s="106">
        <v>102664349.59999999</v>
      </c>
      <c r="R9" s="106" t="s">
        <v>67</v>
      </c>
      <c r="S9" s="106">
        <v>309150302.80000001</v>
      </c>
      <c r="T9" s="106">
        <v>786414522.70000005</v>
      </c>
      <c r="U9" s="106">
        <v>487586071.39999998</v>
      </c>
      <c r="V9" s="106" t="s">
        <v>67</v>
      </c>
      <c r="W9" s="106">
        <v>1274000594.0999999</v>
      </c>
      <c r="X9" s="106">
        <v>744182162.10000002</v>
      </c>
      <c r="Y9" s="106">
        <v>24272666.300000001</v>
      </c>
      <c r="Z9" s="106" t="s">
        <v>67</v>
      </c>
      <c r="AA9" s="106">
        <v>768454828.39999998</v>
      </c>
      <c r="AB9" s="106">
        <v>60460692.200000003</v>
      </c>
      <c r="AC9" s="106">
        <v>318175218.60000002</v>
      </c>
      <c r="AD9" s="106">
        <v>174522929.5</v>
      </c>
      <c r="AE9" s="106">
        <v>553158840.29999995</v>
      </c>
      <c r="AF9" s="106" t="s">
        <v>67</v>
      </c>
      <c r="AG9" s="106">
        <v>3428601.3</v>
      </c>
      <c r="AH9" s="106">
        <v>63283048</v>
      </c>
      <c r="AI9" s="106">
        <v>13336399.5</v>
      </c>
      <c r="AJ9" s="106">
        <v>13393545.800000001</v>
      </c>
      <c r="AK9" s="106">
        <v>16095834</v>
      </c>
      <c r="AL9" s="106">
        <v>5945645.5999999996</v>
      </c>
      <c r="AM9" s="106">
        <v>115483074.2</v>
      </c>
      <c r="AN9" s="106" t="s">
        <v>67</v>
      </c>
      <c r="AO9" s="106" t="s">
        <v>67</v>
      </c>
      <c r="AP9" s="106">
        <v>1104690.7</v>
      </c>
      <c r="AQ9" s="106" t="s">
        <v>67</v>
      </c>
      <c r="AR9" s="106" t="s">
        <v>67</v>
      </c>
      <c r="AS9" s="106" t="s">
        <v>67</v>
      </c>
      <c r="AT9" s="106" t="s">
        <v>67</v>
      </c>
      <c r="AU9" s="106" t="s">
        <v>67</v>
      </c>
      <c r="AV9" s="106" t="s">
        <v>67</v>
      </c>
      <c r="AW9" s="106" t="s">
        <v>67</v>
      </c>
      <c r="AX9" s="106" t="s">
        <v>67</v>
      </c>
      <c r="AY9" s="106">
        <v>174826172</v>
      </c>
      <c r="AZ9" s="106">
        <v>45023293.200000003</v>
      </c>
      <c r="BA9" s="106" t="s">
        <v>67</v>
      </c>
      <c r="BB9" s="106">
        <v>14887595.1</v>
      </c>
      <c r="BC9" s="106" t="s">
        <v>67</v>
      </c>
      <c r="BD9" s="106">
        <v>1101136145.7</v>
      </c>
      <c r="BE9" s="106">
        <v>2079274.5</v>
      </c>
      <c r="BF9" s="106" t="s">
        <v>67</v>
      </c>
      <c r="BG9" s="106">
        <v>15693854.4</v>
      </c>
      <c r="BH9" s="106">
        <v>1354751025.5999999</v>
      </c>
      <c r="BI9" s="106">
        <v>2563000926.4000001</v>
      </c>
      <c r="BJ9" s="106">
        <v>27257437.899999999</v>
      </c>
      <c r="BK9" s="106">
        <v>51975.4</v>
      </c>
      <c r="BL9" s="106">
        <v>34040519.200000003</v>
      </c>
      <c r="BM9" s="106">
        <v>55448559.200000003</v>
      </c>
      <c r="BN9" s="106">
        <v>54887200.399999999</v>
      </c>
      <c r="BO9" s="132">
        <v>171685692.09999999</v>
      </c>
    </row>
    <row r="10" spans="1:67">
      <c r="A10" s="111" t="s">
        <v>70</v>
      </c>
      <c r="B10" s="112">
        <v>10071972071.299999</v>
      </c>
      <c r="C10" s="112">
        <v>0</v>
      </c>
      <c r="D10" s="112">
        <v>0</v>
      </c>
      <c r="E10" s="112">
        <v>0</v>
      </c>
      <c r="F10" s="112">
        <v>3344071.7</v>
      </c>
      <c r="G10" s="112">
        <v>0</v>
      </c>
      <c r="H10" s="112">
        <v>0</v>
      </c>
      <c r="I10" s="112">
        <v>3344071.7</v>
      </c>
      <c r="J10" s="112">
        <v>320597490.19999999</v>
      </c>
      <c r="K10" s="131">
        <v>2721473011.6999998</v>
      </c>
      <c r="L10" s="106">
        <v>190831664.80000001</v>
      </c>
      <c r="M10" s="106" t="s">
        <v>67</v>
      </c>
      <c r="N10" s="106" t="s">
        <v>67</v>
      </c>
      <c r="O10" s="106">
        <v>3232902166.6999998</v>
      </c>
      <c r="P10" s="106">
        <v>177782380.59999999</v>
      </c>
      <c r="Q10" s="106">
        <v>112165491.7</v>
      </c>
      <c r="R10" s="106" t="s">
        <v>67</v>
      </c>
      <c r="S10" s="106">
        <v>289947872.30000001</v>
      </c>
      <c r="T10" s="106">
        <v>709381470.89999998</v>
      </c>
      <c r="U10" s="106">
        <v>510457425.89999998</v>
      </c>
      <c r="V10" s="106" t="s">
        <v>67</v>
      </c>
      <c r="W10" s="106">
        <v>1219838896.8</v>
      </c>
      <c r="X10" s="106">
        <v>713766582.10000002</v>
      </c>
      <c r="Y10" s="106">
        <v>22600627</v>
      </c>
      <c r="Z10" s="106" t="s">
        <v>67</v>
      </c>
      <c r="AA10" s="106">
        <v>736367209.10000002</v>
      </c>
      <c r="AB10" s="106">
        <v>70769479</v>
      </c>
      <c r="AC10" s="106">
        <v>313961272.10000002</v>
      </c>
      <c r="AD10" s="106">
        <v>193245303.09999999</v>
      </c>
      <c r="AE10" s="106">
        <v>577976054.20000005</v>
      </c>
      <c r="AF10" s="106" t="s">
        <v>67</v>
      </c>
      <c r="AG10" s="106">
        <v>3003175.8</v>
      </c>
      <c r="AH10" s="106">
        <v>52130746.200000003</v>
      </c>
      <c r="AI10" s="106">
        <v>9088696</v>
      </c>
      <c r="AJ10" s="106">
        <v>11566083.4</v>
      </c>
      <c r="AK10" s="106">
        <v>24406962.899999999</v>
      </c>
      <c r="AL10" s="106">
        <v>2371616.1</v>
      </c>
      <c r="AM10" s="106">
        <v>102567280.40000001</v>
      </c>
      <c r="AN10" s="106" t="s">
        <v>67</v>
      </c>
      <c r="AO10" s="106" t="s">
        <v>67</v>
      </c>
      <c r="AP10" s="106">
        <v>74279.5</v>
      </c>
      <c r="AQ10" s="106" t="s">
        <v>67</v>
      </c>
      <c r="AR10" s="106" t="s">
        <v>67</v>
      </c>
      <c r="AS10" s="106" t="s">
        <v>67</v>
      </c>
      <c r="AT10" s="106" t="s">
        <v>67</v>
      </c>
      <c r="AU10" s="106" t="s">
        <v>67</v>
      </c>
      <c r="AV10" s="106" t="s">
        <v>67</v>
      </c>
      <c r="AW10" s="106" t="s">
        <v>67</v>
      </c>
      <c r="AX10" s="106" t="s">
        <v>67</v>
      </c>
      <c r="AY10" s="106">
        <v>160520948.90000001</v>
      </c>
      <c r="AZ10" s="106">
        <v>44515740</v>
      </c>
      <c r="BA10" s="106" t="s">
        <v>67</v>
      </c>
      <c r="BB10" s="106">
        <v>20317590.100000001</v>
      </c>
      <c r="BC10" s="106" t="s">
        <v>67</v>
      </c>
      <c r="BD10" s="106">
        <v>747581041.29999995</v>
      </c>
      <c r="BE10" s="106">
        <v>1437944.5</v>
      </c>
      <c r="BF10" s="106" t="s">
        <v>67</v>
      </c>
      <c r="BG10" s="106">
        <v>14017777.199999999</v>
      </c>
      <c r="BH10" s="106">
        <v>988465321.5</v>
      </c>
      <c r="BI10" s="106">
        <v>2772177442.5</v>
      </c>
      <c r="BJ10" s="106">
        <v>29521972.600000001</v>
      </c>
      <c r="BK10" s="106" t="s">
        <v>67</v>
      </c>
      <c r="BL10" s="106">
        <v>23503565</v>
      </c>
      <c r="BM10" s="106">
        <v>50634073.100000001</v>
      </c>
      <c r="BN10" s="106">
        <v>44726145.399999999</v>
      </c>
      <c r="BO10" s="132">
        <v>148385756.09999999</v>
      </c>
    </row>
    <row r="11" spans="1:67">
      <c r="A11" s="111" t="s">
        <v>71</v>
      </c>
      <c r="B11" s="112">
        <v>10803025869</v>
      </c>
      <c r="C11" s="112">
        <v>0</v>
      </c>
      <c r="D11" s="112">
        <v>0</v>
      </c>
      <c r="E11" s="112">
        <v>0</v>
      </c>
      <c r="F11" s="112">
        <v>4462869.0999999996</v>
      </c>
      <c r="G11" s="112">
        <v>0</v>
      </c>
      <c r="H11" s="112">
        <v>0</v>
      </c>
      <c r="I11" s="112">
        <v>4462869.0999999996</v>
      </c>
      <c r="J11" s="112">
        <v>294681909.89999998</v>
      </c>
      <c r="K11" s="131">
        <v>3058985267.5999999</v>
      </c>
      <c r="L11" s="106">
        <v>188384790.90000001</v>
      </c>
      <c r="M11" s="106" t="s">
        <v>67</v>
      </c>
      <c r="N11" s="106" t="s">
        <v>67</v>
      </c>
      <c r="O11" s="106">
        <v>3542051968.4000001</v>
      </c>
      <c r="P11" s="106">
        <v>161075618.30000001</v>
      </c>
      <c r="Q11" s="106">
        <v>100594960.2</v>
      </c>
      <c r="R11" s="106" t="s">
        <v>67</v>
      </c>
      <c r="S11" s="106">
        <v>261670578.5</v>
      </c>
      <c r="T11" s="106">
        <v>794087545</v>
      </c>
      <c r="U11" s="106">
        <v>523134262.60000002</v>
      </c>
      <c r="V11" s="106" t="s">
        <v>67</v>
      </c>
      <c r="W11" s="106">
        <v>1317221807.5999999</v>
      </c>
      <c r="X11" s="106">
        <v>668534436.79999995</v>
      </c>
      <c r="Y11" s="106">
        <v>27494273.899999999</v>
      </c>
      <c r="Z11" s="106" t="s">
        <v>67</v>
      </c>
      <c r="AA11" s="106">
        <v>696028710.70000005</v>
      </c>
      <c r="AB11" s="106">
        <v>64830675.600000001</v>
      </c>
      <c r="AC11" s="106">
        <v>272180166</v>
      </c>
      <c r="AD11" s="106">
        <v>227967049.30000001</v>
      </c>
      <c r="AE11" s="106">
        <v>564977890.89999998</v>
      </c>
      <c r="AF11" s="106" t="s">
        <v>67</v>
      </c>
      <c r="AG11" s="106">
        <v>3744897.9</v>
      </c>
      <c r="AH11" s="106">
        <v>56618481.700000003</v>
      </c>
      <c r="AI11" s="106">
        <v>9475363.8000000007</v>
      </c>
      <c r="AJ11" s="106">
        <v>9973726.6999999993</v>
      </c>
      <c r="AK11" s="106">
        <v>21631140.199999999</v>
      </c>
      <c r="AL11" s="106">
        <v>2259036.4</v>
      </c>
      <c r="AM11" s="106">
        <v>103702646.7</v>
      </c>
      <c r="AN11" s="106" t="s">
        <v>67</v>
      </c>
      <c r="AO11" s="106" t="s">
        <v>67</v>
      </c>
      <c r="AP11" s="106" t="s">
        <v>67</v>
      </c>
      <c r="AQ11" s="106" t="s">
        <v>67</v>
      </c>
      <c r="AR11" s="106" t="s">
        <v>67</v>
      </c>
      <c r="AS11" s="106" t="s">
        <v>67</v>
      </c>
      <c r="AT11" s="106" t="s">
        <v>67</v>
      </c>
      <c r="AU11" s="106" t="s">
        <v>67</v>
      </c>
      <c r="AV11" s="106" t="s">
        <v>67</v>
      </c>
      <c r="AW11" s="106" t="s">
        <v>67</v>
      </c>
      <c r="AX11" s="106" t="s">
        <v>67</v>
      </c>
      <c r="AY11" s="106">
        <v>125459118.7</v>
      </c>
      <c r="AZ11" s="106">
        <v>50097273.5</v>
      </c>
      <c r="BA11" s="106" t="s">
        <v>67</v>
      </c>
      <c r="BB11" s="106">
        <v>24362416.5</v>
      </c>
      <c r="BC11" s="106" t="s">
        <v>67</v>
      </c>
      <c r="BD11" s="106">
        <v>802998437.60000002</v>
      </c>
      <c r="BE11" s="106">
        <v>1413667.4</v>
      </c>
      <c r="BF11" s="106">
        <v>7843.2</v>
      </c>
      <c r="BG11" s="106">
        <v>13957456.800000001</v>
      </c>
      <c r="BH11" s="106">
        <v>1018296213.7</v>
      </c>
      <c r="BI11" s="106">
        <v>3112792576.4000001</v>
      </c>
      <c r="BJ11" s="106">
        <v>32238146.300000001</v>
      </c>
      <c r="BK11" s="106" t="s">
        <v>67</v>
      </c>
      <c r="BL11" s="106">
        <v>32677688</v>
      </c>
      <c r="BM11" s="106">
        <v>68313568.400000006</v>
      </c>
      <c r="BN11" s="106">
        <v>48591204.299999997</v>
      </c>
      <c r="BO11" s="132">
        <v>181820607</v>
      </c>
    </row>
    <row r="12" spans="1:67">
      <c r="A12" s="111" t="s">
        <v>72</v>
      </c>
      <c r="B12" s="112">
        <v>10491957977.6</v>
      </c>
      <c r="C12" s="112">
        <v>0</v>
      </c>
      <c r="D12" s="112">
        <v>0</v>
      </c>
      <c r="E12" s="112">
        <v>0</v>
      </c>
      <c r="F12" s="112">
        <v>3384119.8</v>
      </c>
      <c r="G12" s="112">
        <v>0</v>
      </c>
      <c r="H12" s="112">
        <v>0</v>
      </c>
      <c r="I12" s="112">
        <v>3384119.8</v>
      </c>
      <c r="J12" s="112">
        <v>284585217.30000001</v>
      </c>
      <c r="K12" s="131">
        <v>3172892167.3000002</v>
      </c>
      <c r="L12" s="106">
        <v>182209252</v>
      </c>
      <c r="M12" s="106" t="s">
        <v>67</v>
      </c>
      <c r="N12" s="106" t="s">
        <v>67</v>
      </c>
      <c r="O12" s="106">
        <v>3639686636.5999999</v>
      </c>
      <c r="P12" s="106">
        <v>118389143.40000001</v>
      </c>
      <c r="Q12" s="106">
        <v>85539157.799999997</v>
      </c>
      <c r="R12" s="106" t="s">
        <v>67</v>
      </c>
      <c r="S12" s="106">
        <v>203928301.19999999</v>
      </c>
      <c r="T12" s="106">
        <v>840725271.10000002</v>
      </c>
      <c r="U12" s="106">
        <v>515128173.89999998</v>
      </c>
      <c r="V12" s="106" t="s">
        <v>67</v>
      </c>
      <c r="W12" s="106">
        <v>1355853445</v>
      </c>
      <c r="X12" s="106">
        <v>603729131.39999998</v>
      </c>
      <c r="Y12" s="106">
        <v>30650942.800000001</v>
      </c>
      <c r="Z12" s="106" t="s">
        <v>67</v>
      </c>
      <c r="AA12" s="106">
        <v>634380074.20000005</v>
      </c>
      <c r="AB12" s="106">
        <v>50774140</v>
      </c>
      <c r="AC12" s="106">
        <v>257055576.30000001</v>
      </c>
      <c r="AD12" s="106">
        <v>294603398.19999999</v>
      </c>
      <c r="AE12" s="106">
        <v>602433114.5</v>
      </c>
      <c r="AF12" s="106" t="s">
        <v>67</v>
      </c>
      <c r="AG12" s="106">
        <v>3901442.1</v>
      </c>
      <c r="AH12" s="106">
        <v>56873739.799999997</v>
      </c>
      <c r="AI12" s="106">
        <v>11153995.4</v>
      </c>
      <c r="AJ12" s="106">
        <v>1693972.5</v>
      </c>
      <c r="AK12" s="106">
        <v>13284173.300000001</v>
      </c>
      <c r="AL12" s="106">
        <v>1792079.2</v>
      </c>
      <c r="AM12" s="106">
        <v>88699402.299999997</v>
      </c>
      <c r="AN12" s="106" t="s">
        <v>67</v>
      </c>
      <c r="AO12" s="106" t="s">
        <v>67</v>
      </c>
      <c r="AP12" s="106">
        <v>87927.4</v>
      </c>
      <c r="AQ12" s="106" t="s">
        <v>67</v>
      </c>
      <c r="AR12" s="106" t="s">
        <v>67</v>
      </c>
      <c r="AS12" s="106" t="s">
        <v>67</v>
      </c>
      <c r="AT12" s="106" t="s">
        <v>67</v>
      </c>
      <c r="AU12" s="106" t="s">
        <v>67</v>
      </c>
      <c r="AV12" s="106" t="s">
        <v>67</v>
      </c>
      <c r="AW12" s="106" t="s">
        <v>67</v>
      </c>
      <c r="AX12" s="106" t="s">
        <v>67</v>
      </c>
      <c r="AY12" s="106">
        <v>136541071.69999999</v>
      </c>
      <c r="AZ12" s="106">
        <v>52974926.399999999</v>
      </c>
      <c r="BA12" s="106" t="s">
        <v>67</v>
      </c>
      <c r="BB12" s="106">
        <v>29117952</v>
      </c>
      <c r="BC12" s="106" t="s">
        <v>67</v>
      </c>
      <c r="BD12" s="106">
        <v>796939891.39999998</v>
      </c>
      <c r="BE12" s="106">
        <v>1438268.2</v>
      </c>
      <c r="BF12" s="106" t="s">
        <v>67</v>
      </c>
      <c r="BG12" s="106">
        <v>9437559.5999999996</v>
      </c>
      <c r="BH12" s="106">
        <v>1026537596.7</v>
      </c>
      <c r="BI12" s="106">
        <v>2726172422.3000002</v>
      </c>
      <c r="BJ12" s="106">
        <v>32630665.699999999</v>
      </c>
      <c r="BK12" s="106" t="s">
        <v>67</v>
      </c>
      <c r="BL12" s="106">
        <v>30519109.5</v>
      </c>
      <c r="BM12" s="106">
        <v>75383459.700000003</v>
      </c>
      <c r="BN12" s="106">
        <v>72349630.099999994</v>
      </c>
      <c r="BO12" s="132">
        <v>210882865</v>
      </c>
    </row>
    <row r="13" spans="1:67">
      <c r="A13" s="111" t="s">
        <v>73</v>
      </c>
      <c r="B13" s="112">
        <v>10783837247.700001</v>
      </c>
      <c r="C13" s="112">
        <v>0</v>
      </c>
      <c r="D13" s="112">
        <v>0</v>
      </c>
      <c r="E13" s="112">
        <v>0</v>
      </c>
      <c r="F13" s="112">
        <v>2583171.2999999998</v>
      </c>
      <c r="G13" s="112">
        <v>0</v>
      </c>
      <c r="H13" s="112">
        <v>0</v>
      </c>
      <c r="I13" s="112">
        <v>2583171.2999999998</v>
      </c>
      <c r="J13" s="112">
        <v>294473429.19999999</v>
      </c>
      <c r="K13" s="131">
        <v>3433174405.9000001</v>
      </c>
      <c r="L13" s="106">
        <v>154710019.5</v>
      </c>
      <c r="M13" s="106" t="s">
        <v>67</v>
      </c>
      <c r="N13" s="106" t="s">
        <v>67</v>
      </c>
      <c r="O13" s="106">
        <v>3882357854.5999999</v>
      </c>
      <c r="P13" s="106">
        <v>87892948.599999994</v>
      </c>
      <c r="Q13" s="106">
        <v>69434903.799999997</v>
      </c>
      <c r="R13" s="106" t="s">
        <v>67</v>
      </c>
      <c r="S13" s="106">
        <v>157327852.40000001</v>
      </c>
      <c r="T13" s="106">
        <v>727705114.39999998</v>
      </c>
      <c r="U13" s="106">
        <v>548969000.20000005</v>
      </c>
      <c r="V13" s="106" t="s">
        <v>67</v>
      </c>
      <c r="W13" s="106">
        <v>1276674114.5999999</v>
      </c>
      <c r="X13" s="106">
        <v>584707159.89999998</v>
      </c>
      <c r="Y13" s="106">
        <v>16112538.6</v>
      </c>
      <c r="Z13" s="106" t="s">
        <v>67</v>
      </c>
      <c r="AA13" s="106">
        <v>600819698.5</v>
      </c>
      <c r="AB13" s="106">
        <v>57232857.399999999</v>
      </c>
      <c r="AC13" s="106">
        <v>250232402.90000001</v>
      </c>
      <c r="AD13" s="106">
        <v>334524658.39999998</v>
      </c>
      <c r="AE13" s="106">
        <v>641989918.70000005</v>
      </c>
      <c r="AF13" s="106" t="s">
        <v>67</v>
      </c>
      <c r="AG13" s="106">
        <v>3687409</v>
      </c>
      <c r="AH13" s="106">
        <v>61047126.600000001</v>
      </c>
      <c r="AI13" s="106">
        <v>9721065.3000000007</v>
      </c>
      <c r="AJ13" s="106" t="s">
        <v>67</v>
      </c>
      <c r="AK13" s="106">
        <v>29049733.300000001</v>
      </c>
      <c r="AL13" s="106">
        <v>600623.19999999995</v>
      </c>
      <c r="AM13" s="106">
        <v>104105957.40000001</v>
      </c>
      <c r="AN13" s="106" t="s">
        <v>67</v>
      </c>
      <c r="AO13" s="106" t="s">
        <v>67</v>
      </c>
      <c r="AP13" s="106" t="s">
        <v>67</v>
      </c>
      <c r="AQ13" s="106" t="s">
        <v>67</v>
      </c>
      <c r="AR13" s="106" t="s">
        <v>67</v>
      </c>
      <c r="AS13" s="106" t="s">
        <v>67</v>
      </c>
      <c r="AT13" s="106" t="s">
        <v>67</v>
      </c>
      <c r="AU13" s="106" t="s">
        <v>67</v>
      </c>
      <c r="AV13" s="106" t="s">
        <v>67</v>
      </c>
      <c r="AW13" s="106" t="s">
        <v>67</v>
      </c>
      <c r="AX13" s="106" t="s">
        <v>67</v>
      </c>
      <c r="AY13" s="106">
        <v>134949605.59999999</v>
      </c>
      <c r="AZ13" s="106">
        <v>54468084.100000001</v>
      </c>
      <c r="BA13" s="106" t="s">
        <v>67</v>
      </c>
      <c r="BB13" s="106">
        <v>31076140</v>
      </c>
      <c r="BC13" s="106" t="s">
        <v>67</v>
      </c>
      <c r="BD13" s="106">
        <v>845480656.39999998</v>
      </c>
      <c r="BE13" s="106">
        <v>1227404.2</v>
      </c>
      <c r="BF13" s="106" t="s">
        <v>67</v>
      </c>
      <c r="BG13" s="106">
        <v>8800780.8000000007</v>
      </c>
      <c r="BH13" s="106">
        <v>1076002671.0999999</v>
      </c>
      <c r="BI13" s="106">
        <v>2834305972.3000002</v>
      </c>
      <c r="BJ13" s="106">
        <v>29671728.100000001</v>
      </c>
      <c r="BK13" s="106" t="s">
        <v>67</v>
      </c>
      <c r="BL13" s="106">
        <v>40456328.799999997</v>
      </c>
      <c r="BM13" s="106">
        <v>67456392.299999997</v>
      </c>
      <c r="BN13" s="106">
        <v>70085587.599999994</v>
      </c>
      <c r="BO13" s="132">
        <v>207670036.80000001</v>
      </c>
    </row>
    <row r="14" spans="1:67">
      <c r="A14" s="113" t="s">
        <v>74</v>
      </c>
      <c r="B14" s="34">
        <v>11056984445.599998</v>
      </c>
      <c r="C14" s="34">
        <v>0</v>
      </c>
      <c r="D14" s="34">
        <v>0</v>
      </c>
      <c r="E14" s="34">
        <v>0</v>
      </c>
      <c r="F14" s="34">
        <v>3196152.4</v>
      </c>
      <c r="G14" s="34">
        <v>0</v>
      </c>
      <c r="H14" s="34">
        <v>0</v>
      </c>
      <c r="I14" s="34">
        <v>3196152.4</v>
      </c>
      <c r="J14" s="34">
        <v>262859275</v>
      </c>
      <c r="K14" s="133">
        <v>3466902547.8000002</v>
      </c>
      <c r="L14" s="134">
        <v>245598673.19999999</v>
      </c>
      <c r="M14" s="134" t="s">
        <v>67</v>
      </c>
      <c r="N14" s="134" t="s">
        <v>67</v>
      </c>
      <c r="O14" s="134">
        <v>3975360496</v>
      </c>
      <c r="P14" s="134">
        <v>56987290.600000001</v>
      </c>
      <c r="Q14" s="134">
        <v>44964801.5</v>
      </c>
      <c r="R14" s="134" t="s">
        <v>67</v>
      </c>
      <c r="S14" s="134">
        <v>101952092.09999999</v>
      </c>
      <c r="T14" s="134">
        <v>796861127.70000005</v>
      </c>
      <c r="U14" s="134">
        <v>565884974</v>
      </c>
      <c r="V14" s="134" t="s">
        <v>67</v>
      </c>
      <c r="W14" s="134">
        <v>1362746101.7</v>
      </c>
      <c r="X14" s="134">
        <v>565506865.60000002</v>
      </c>
      <c r="Y14" s="134">
        <v>13435988.4</v>
      </c>
      <c r="Z14" s="134" t="s">
        <v>67</v>
      </c>
      <c r="AA14" s="134">
        <v>578942854</v>
      </c>
      <c r="AB14" s="134">
        <v>48745070.700000003</v>
      </c>
      <c r="AC14" s="134">
        <v>228060166.19999999</v>
      </c>
      <c r="AD14" s="134">
        <v>364179248.89999998</v>
      </c>
      <c r="AE14" s="134">
        <v>640984485.79999995</v>
      </c>
      <c r="AF14" s="134" t="s">
        <v>67</v>
      </c>
      <c r="AG14" s="134">
        <v>2441122.2000000002</v>
      </c>
      <c r="AH14" s="134">
        <v>65962090.600000001</v>
      </c>
      <c r="AI14" s="134">
        <v>9838142.3000000007</v>
      </c>
      <c r="AJ14" s="134" t="s">
        <v>67</v>
      </c>
      <c r="AK14" s="134">
        <v>12245841.800000001</v>
      </c>
      <c r="AL14" s="134">
        <v>937823.3</v>
      </c>
      <c r="AM14" s="134">
        <v>91425020.200000003</v>
      </c>
      <c r="AN14" s="134" t="s">
        <v>67</v>
      </c>
      <c r="AO14" s="134" t="s">
        <v>67</v>
      </c>
      <c r="AP14" s="134" t="s">
        <v>67</v>
      </c>
      <c r="AQ14" s="134" t="s">
        <v>67</v>
      </c>
      <c r="AR14" s="134" t="s">
        <v>67</v>
      </c>
      <c r="AS14" s="134" t="s">
        <v>67</v>
      </c>
      <c r="AT14" s="134" t="s">
        <v>67</v>
      </c>
      <c r="AU14" s="134" t="s">
        <v>67</v>
      </c>
      <c r="AV14" s="134" t="s">
        <v>67</v>
      </c>
      <c r="AW14" s="134" t="s">
        <v>67</v>
      </c>
      <c r="AX14" s="134" t="s">
        <v>67</v>
      </c>
      <c r="AY14" s="134">
        <v>191858731.80000001</v>
      </c>
      <c r="AZ14" s="134">
        <v>58627085.200000003</v>
      </c>
      <c r="BA14" s="134" t="s">
        <v>67</v>
      </c>
      <c r="BB14" s="134">
        <v>20403072</v>
      </c>
      <c r="BC14" s="134" t="s">
        <v>67</v>
      </c>
      <c r="BD14" s="134">
        <v>789562470.79999995</v>
      </c>
      <c r="BE14" s="134">
        <v>1005997</v>
      </c>
      <c r="BF14" s="134">
        <v>178516.8</v>
      </c>
      <c r="BG14" s="134">
        <v>8519788.1999999993</v>
      </c>
      <c r="BH14" s="134">
        <v>1070155661.8</v>
      </c>
      <c r="BI14" s="134">
        <v>3014299701.6999998</v>
      </c>
      <c r="BJ14" s="134">
        <v>29440429.100000001</v>
      </c>
      <c r="BK14" s="134" t="s">
        <v>67</v>
      </c>
      <c r="BL14" s="134">
        <v>45655006.5</v>
      </c>
      <c r="BM14" s="134">
        <v>75581733.299999997</v>
      </c>
      <c r="BN14" s="134">
        <v>67244711</v>
      </c>
      <c r="BO14" s="135">
        <v>217921879.90000001</v>
      </c>
    </row>
    <row r="15" spans="1:67">
      <c r="A15" s="113" t="s">
        <v>75</v>
      </c>
      <c r="B15" s="122">
        <v>10641017179.799999</v>
      </c>
      <c r="C15" s="37">
        <v>0</v>
      </c>
      <c r="D15" s="37">
        <v>0</v>
      </c>
      <c r="E15" s="37">
        <v>0</v>
      </c>
      <c r="F15" s="37">
        <v>2864931.6</v>
      </c>
      <c r="G15" s="37">
        <v>0</v>
      </c>
      <c r="H15" s="37">
        <v>0</v>
      </c>
      <c r="I15" s="37">
        <v>2864931.6</v>
      </c>
      <c r="J15" s="37">
        <v>182939095.20000002</v>
      </c>
      <c r="K15" s="128">
        <v>3257805230.5</v>
      </c>
      <c r="L15" s="129">
        <v>188452067.30000001</v>
      </c>
      <c r="M15" s="129" t="s">
        <v>67</v>
      </c>
      <c r="N15" s="129" t="s">
        <v>67</v>
      </c>
      <c r="O15" s="129">
        <v>3629196393</v>
      </c>
      <c r="P15" s="129">
        <v>48169529.700000003</v>
      </c>
      <c r="Q15" s="129">
        <v>42726410.799999997</v>
      </c>
      <c r="R15" s="129" t="s">
        <v>67</v>
      </c>
      <c r="S15" s="129">
        <v>90895940.5</v>
      </c>
      <c r="T15" s="129">
        <v>674551416.39999998</v>
      </c>
      <c r="U15" s="129">
        <v>489790527.80000001</v>
      </c>
      <c r="V15" s="129" t="s">
        <v>67</v>
      </c>
      <c r="W15" s="129">
        <v>1164341944.2</v>
      </c>
      <c r="X15" s="129">
        <v>577125940.60000002</v>
      </c>
      <c r="Y15" s="129">
        <v>12329984.800000001</v>
      </c>
      <c r="Z15" s="129" t="s">
        <v>67</v>
      </c>
      <c r="AA15" s="129">
        <v>589455925.39999998</v>
      </c>
      <c r="AB15" s="129">
        <v>47615486.899999999</v>
      </c>
      <c r="AC15" s="129">
        <v>223327360.59999999</v>
      </c>
      <c r="AD15" s="129">
        <v>342826961.69999999</v>
      </c>
      <c r="AE15" s="129">
        <v>613769809.20000005</v>
      </c>
      <c r="AF15" s="129" t="s">
        <v>67</v>
      </c>
      <c r="AG15" s="129">
        <v>2282602.2000000002</v>
      </c>
      <c r="AH15" s="129">
        <v>72396660.5</v>
      </c>
      <c r="AI15" s="129">
        <v>13060273.1</v>
      </c>
      <c r="AJ15" s="129" t="s">
        <v>67</v>
      </c>
      <c r="AK15" s="129">
        <v>32067106.5</v>
      </c>
      <c r="AL15" s="129">
        <v>756154.5</v>
      </c>
      <c r="AM15" s="129">
        <v>120562796.8</v>
      </c>
      <c r="AN15" s="129" t="s">
        <v>67</v>
      </c>
      <c r="AO15" s="129" t="s">
        <v>67</v>
      </c>
      <c r="AP15" s="129" t="s">
        <v>67</v>
      </c>
      <c r="AQ15" s="129" t="s">
        <v>67</v>
      </c>
      <c r="AR15" s="129" t="s">
        <v>67</v>
      </c>
      <c r="AS15" s="129" t="s">
        <v>67</v>
      </c>
      <c r="AT15" s="129" t="s">
        <v>67</v>
      </c>
      <c r="AU15" s="129" t="s">
        <v>67</v>
      </c>
      <c r="AV15" s="129" t="s">
        <v>67</v>
      </c>
      <c r="AW15" s="129" t="s">
        <v>67</v>
      </c>
      <c r="AX15" s="129" t="s">
        <v>67</v>
      </c>
      <c r="AY15" s="129">
        <v>427997206.5</v>
      </c>
      <c r="AZ15" s="129">
        <v>74708066.099999994</v>
      </c>
      <c r="BA15" s="129" t="s">
        <v>67</v>
      </c>
      <c r="BB15" s="129">
        <v>20813184</v>
      </c>
      <c r="BC15" s="129" t="s">
        <v>67</v>
      </c>
      <c r="BD15" s="129">
        <v>708693630.39999998</v>
      </c>
      <c r="BE15" s="129">
        <v>959516</v>
      </c>
      <c r="BF15" s="129" t="s">
        <v>67</v>
      </c>
      <c r="BG15" s="129">
        <v>7732149.5999999996</v>
      </c>
      <c r="BH15" s="129">
        <v>1240903752.5999999</v>
      </c>
      <c r="BI15" s="129">
        <v>3038824454.9000001</v>
      </c>
      <c r="BJ15" s="129">
        <v>25227354.399999999</v>
      </c>
      <c r="BK15" s="129" t="s">
        <v>67</v>
      </c>
      <c r="BL15" s="129">
        <v>18580716.800000001</v>
      </c>
      <c r="BM15" s="129">
        <v>63349964</v>
      </c>
      <c r="BN15" s="129">
        <v>43043196.399999999</v>
      </c>
      <c r="BO15" s="130">
        <v>150201231.59999999</v>
      </c>
    </row>
    <row r="16" spans="1:67">
      <c r="A16" s="113" t="s">
        <v>76</v>
      </c>
      <c r="B16" s="122">
        <v>10108279047.200001</v>
      </c>
      <c r="C16" s="37">
        <v>0</v>
      </c>
      <c r="D16" s="37">
        <v>0</v>
      </c>
      <c r="E16" s="37">
        <v>0</v>
      </c>
      <c r="F16" s="37">
        <v>794414.8</v>
      </c>
      <c r="G16" s="37">
        <v>0</v>
      </c>
      <c r="H16" s="37">
        <v>0</v>
      </c>
      <c r="I16" s="37">
        <v>794414.8</v>
      </c>
      <c r="J16" s="37">
        <v>102923964.5</v>
      </c>
      <c r="K16" s="128">
        <v>2816097642.1999998</v>
      </c>
      <c r="L16" s="129">
        <v>148020819</v>
      </c>
      <c r="M16" s="129" t="s">
        <v>67</v>
      </c>
      <c r="N16" s="129" t="s">
        <v>67</v>
      </c>
      <c r="O16" s="129">
        <v>3067042425.6999998</v>
      </c>
      <c r="P16" s="129">
        <v>65501079.899999999</v>
      </c>
      <c r="Q16" s="129">
        <v>34096097.600000001</v>
      </c>
      <c r="R16" s="129" t="s">
        <v>67</v>
      </c>
      <c r="S16" s="129">
        <v>99597177.5</v>
      </c>
      <c r="T16" s="129">
        <v>772260843.5</v>
      </c>
      <c r="U16" s="129">
        <v>443760353.69999999</v>
      </c>
      <c r="V16" s="129" t="s">
        <v>67</v>
      </c>
      <c r="W16" s="129">
        <v>1216021197.2</v>
      </c>
      <c r="X16" s="129">
        <v>485716825.39999998</v>
      </c>
      <c r="Y16" s="129">
        <v>26060131.800000001</v>
      </c>
      <c r="Z16" s="129" t="s">
        <v>67</v>
      </c>
      <c r="AA16" s="129">
        <v>511776957.19999999</v>
      </c>
      <c r="AB16" s="129">
        <v>34364162.5</v>
      </c>
      <c r="AC16" s="129">
        <v>209291904.80000001</v>
      </c>
      <c r="AD16" s="129">
        <v>349700066.39999998</v>
      </c>
      <c r="AE16" s="129">
        <v>593356133.70000005</v>
      </c>
      <c r="AF16" s="129" t="s">
        <v>67</v>
      </c>
      <c r="AG16" s="129">
        <v>3025282</v>
      </c>
      <c r="AH16" s="129">
        <v>51273155.200000003</v>
      </c>
      <c r="AI16" s="129">
        <v>10992833.199999999</v>
      </c>
      <c r="AJ16" s="129" t="s">
        <v>67</v>
      </c>
      <c r="AK16" s="129">
        <v>13937085.199999999</v>
      </c>
      <c r="AL16" s="129">
        <v>485747.6</v>
      </c>
      <c r="AM16" s="129">
        <v>79714103.200000003</v>
      </c>
      <c r="AN16" s="129" t="s">
        <v>67</v>
      </c>
      <c r="AO16" s="129" t="s">
        <v>67</v>
      </c>
      <c r="AP16" s="129" t="s">
        <v>67</v>
      </c>
      <c r="AQ16" s="129" t="s">
        <v>67</v>
      </c>
      <c r="AR16" s="129" t="s">
        <v>67</v>
      </c>
      <c r="AS16" s="129" t="s">
        <v>67</v>
      </c>
      <c r="AT16" s="129" t="s">
        <v>67</v>
      </c>
      <c r="AU16" s="129" t="s">
        <v>67</v>
      </c>
      <c r="AV16" s="129" t="s">
        <v>67</v>
      </c>
      <c r="AW16" s="129" t="s">
        <v>67</v>
      </c>
      <c r="AX16" s="129" t="s">
        <v>67</v>
      </c>
      <c r="AY16" s="129">
        <v>436657612.80000001</v>
      </c>
      <c r="AZ16" s="129">
        <v>73011717.900000006</v>
      </c>
      <c r="BA16" s="129" t="s">
        <v>67</v>
      </c>
      <c r="BB16" s="129">
        <v>16139628</v>
      </c>
      <c r="BC16" s="129" t="s">
        <v>67</v>
      </c>
      <c r="BD16" s="129">
        <v>616208464.10000002</v>
      </c>
      <c r="BE16" s="129">
        <v>937158.2</v>
      </c>
      <c r="BF16" s="129" t="s">
        <v>67</v>
      </c>
      <c r="BG16" s="129">
        <v>7028238</v>
      </c>
      <c r="BH16" s="129">
        <v>1149982819</v>
      </c>
      <c r="BI16" s="129">
        <v>3286679041.8000002</v>
      </c>
      <c r="BJ16" s="129">
        <v>22598124.600000001</v>
      </c>
      <c r="BK16" s="129" t="s">
        <v>67</v>
      </c>
      <c r="BL16" s="129">
        <v>10339833.800000001</v>
      </c>
      <c r="BM16" s="129">
        <v>31192357.800000001</v>
      </c>
      <c r="BN16" s="129">
        <v>39184460.899999999</v>
      </c>
      <c r="BO16" s="130">
        <v>103314777.09999999</v>
      </c>
    </row>
    <row r="17" spans="1:67">
      <c r="A17" s="114" t="s">
        <v>77</v>
      </c>
      <c r="B17" s="37">
        <v>10553675728.4</v>
      </c>
      <c r="C17" s="37">
        <v>0</v>
      </c>
      <c r="D17" s="37">
        <v>0</v>
      </c>
      <c r="E17" s="37">
        <v>0</v>
      </c>
      <c r="F17" s="37">
        <v>56900</v>
      </c>
      <c r="G17" s="37">
        <v>0</v>
      </c>
      <c r="H17" s="37">
        <v>0</v>
      </c>
      <c r="I17" s="37">
        <v>56900</v>
      </c>
      <c r="J17" s="37">
        <v>76686659.5</v>
      </c>
      <c r="K17" s="128">
        <v>2984131374.0999999</v>
      </c>
      <c r="L17" s="129">
        <v>154957328.30000001</v>
      </c>
      <c r="M17" s="129" t="s">
        <v>67</v>
      </c>
      <c r="N17" s="129" t="s">
        <v>67</v>
      </c>
      <c r="O17" s="129">
        <v>3215775361.9000001</v>
      </c>
      <c r="P17" s="129">
        <v>29505893.5</v>
      </c>
      <c r="Q17" s="129">
        <v>23766450.899999999</v>
      </c>
      <c r="R17" s="129" t="s">
        <v>67</v>
      </c>
      <c r="S17" s="129">
        <v>53272344.399999999</v>
      </c>
      <c r="T17" s="129">
        <v>913659613.60000002</v>
      </c>
      <c r="U17" s="129">
        <v>449550899.89999998</v>
      </c>
      <c r="V17" s="129" t="s">
        <v>67</v>
      </c>
      <c r="W17" s="129">
        <v>1363210513.5</v>
      </c>
      <c r="X17" s="129">
        <v>443460551.60000002</v>
      </c>
      <c r="Y17" s="129">
        <v>27035780.199999999</v>
      </c>
      <c r="Z17" s="129" t="s">
        <v>67</v>
      </c>
      <c r="AA17" s="129">
        <v>470496331.80000001</v>
      </c>
      <c r="AB17" s="129">
        <v>17934387.800000001</v>
      </c>
      <c r="AC17" s="129">
        <v>208317698.69999999</v>
      </c>
      <c r="AD17" s="129">
        <v>326916552.39999998</v>
      </c>
      <c r="AE17" s="129">
        <v>553168638.89999998</v>
      </c>
      <c r="AF17" s="129" t="s">
        <v>67</v>
      </c>
      <c r="AG17" s="129">
        <v>3413928</v>
      </c>
      <c r="AH17" s="129">
        <v>49570643</v>
      </c>
      <c r="AI17" s="129">
        <v>8898734.4000000004</v>
      </c>
      <c r="AJ17" s="129" t="s">
        <v>67</v>
      </c>
      <c r="AK17" s="129">
        <v>8371749.7999999998</v>
      </c>
      <c r="AL17" s="129">
        <v>462536.4</v>
      </c>
      <c r="AM17" s="129">
        <v>70717591.599999994</v>
      </c>
      <c r="AN17" s="129" t="s">
        <v>67</v>
      </c>
      <c r="AO17" s="129" t="s">
        <v>67</v>
      </c>
      <c r="AP17" s="129" t="s">
        <v>67</v>
      </c>
      <c r="AQ17" s="129" t="s">
        <v>67</v>
      </c>
      <c r="AR17" s="129" t="s">
        <v>67</v>
      </c>
      <c r="AS17" s="129" t="s">
        <v>67</v>
      </c>
      <c r="AT17" s="129" t="s">
        <v>67</v>
      </c>
      <c r="AU17" s="129" t="s">
        <v>67</v>
      </c>
      <c r="AV17" s="129" t="s">
        <v>67</v>
      </c>
      <c r="AW17" s="129" t="s">
        <v>67</v>
      </c>
      <c r="AX17" s="129" t="s">
        <v>67</v>
      </c>
      <c r="AY17" s="129">
        <v>407601546.69999999</v>
      </c>
      <c r="AZ17" s="129">
        <v>75810140.200000003</v>
      </c>
      <c r="BA17" s="129" t="s">
        <v>67</v>
      </c>
      <c r="BB17" s="129">
        <v>19388970</v>
      </c>
      <c r="BC17" s="129" t="s">
        <v>67</v>
      </c>
      <c r="BD17" s="129">
        <v>597304255</v>
      </c>
      <c r="BE17" s="129">
        <v>863792.6</v>
      </c>
      <c r="BF17" s="129" t="s">
        <v>67</v>
      </c>
      <c r="BG17" s="129">
        <v>2046844.8</v>
      </c>
      <c r="BH17" s="129">
        <v>1103015549.3</v>
      </c>
      <c r="BI17" s="129">
        <v>3643310023</v>
      </c>
      <c r="BJ17" s="129">
        <v>16516370.699999999</v>
      </c>
      <c r="BK17" s="129" t="s">
        <v>67</v>
      </c>
      <c r="BL17" s="129">
        <v>4641305.5</v>
      </c>
      <c r="BM17" s="129">
        <v>20313022.5</v>
      </c>
      <c r="BN17" s="129">
        <v>39181775.299999997</v>
      </c>
      <c r="BO17" s="130">
        <v>80652474</v>
      </c>
    </row>
    <row r="18" spans="1:67">
      <c r="A18" s="113" t="s">
        <v>78</v>
      </c>
      <c r="B18" s="122">
        <v>10927049794.1</v>
      </c>
      <c r="C18" s="122">
        <v>0</v>
      </c>
      <c r="D18" s="122">
        <v>0</v>
      </c>
      <c r="E18" s="122">
        <v>0</v>
      </c>
      <c r="F18" s="122">
        <v>0</v>
      </c>
      <c r="G18" s="122">
        <v>0</v>
      </c>
      <c r="H18" s="122">
        <v>0</v>
      </c>
      <c r="I18" s="122">
        <v>0</v>
      </c>
      <c r="J18" s="37">
        <v>74289362.000000015</v>
      </c>
      <c r="K18" s="136">
        <v>3037888176.1999998</v>
      </c>
      <c r="L18" s="137">
        <v>207337494.40000001</v>
      </c>
      <c r="M18" s="137" t="s">
        <v>67</v>
      </c>
      <c r="N18" s="137" t="s">
        <v>67</v>
      </c>
      <c r="O18" s="137">
        <v>3319515032.5999999</v>
      </c>
      <c r="P18" s="137">
        <v>34800131.399999999</v>
      </c>
      <c r="Q18" s="137">
        <v>25806706.600000001</v>
      </c>
      <c r="R18" s="137" t="s">
        <v>67</v>
      </c>
      <c r="S18" s="137">
        <v>60606838</v>
      </c>
      <c r="T18" s="137">
        <v>703545523</v>
      </c>
      <c r="U18" s="137">
        <v>537445776.20000005</v>
      </c>
      <c r="V18" s="137" t="s">
        <v>67</v>
      </c>
      <c r="W18" s="137">
        <v>1240991299.2</v>
      </c>
      <c r="X18" s="137">
        <v>471265071.19999999</v>
      </c>
      <c r="Y18" s="137">
        <v>37843128.600000001</v>
      </c>
      <c r="Z18" s="137" t="s">
        <v>67</v>
      </c>
      <c r="AA18" s="137">
        <v>509108199.80000001</v>
      </c>
      <c r="AB18" s="137">
        <v>18585792</v>
      </c>
      <c r="AC18" s="137">
        <v>216882027.30000001</v>
      </c>
      <c r="AD18" s="137">
        <v>293387168.89999998</v>
      </c>
      <c r="AE18" s="137">
        <v>528854988.19999999</v>
      </c>
      <c r="AF18" s="137" t="s">
        <v>67</v>
      </c>
      <c r="AG18" s="137">
        <v>2342204.1</v>
      </c>
      <c r="AH18" s="137">
        <v>50152760.399999999</v>
      </c>
      <c r="AI18" s="137">
        <v>8158207.7000000002</v>
      </c>
      <c r="AJ18" s="137" t="s">
        <v>67</v>
      </c>
      <c r="AK18" s="137">
        <v>7781449.9000000004</v>
      </c>
      <c r="AL18" s="137" t="s">
        <v>67</v>
      </c>
      <c r="AM18" s="137">
        <v>68434622.099999994</v>
      </c>
      <c r="AN18" s="137" t="s">
        <v>67</v>
      </c>
      <c r="AO18" s="137" t="s">
        <v>67</v>
      </c>
      <c r="AP18" s="137" t="s">
        <v>67</v>
      </c>
      <c r="AQ18" s="137" t="s">
        <v>67</v>
      </c>
      <c r="AR18" s="137" t="s">
        <v>67</v>
      </c>
      <c r="AS18" s="137" t="s">
        <v>67</v>
      </c>
      <c r="AT18" s="137" t="s">
        <v>67</v>
      </c>
      <c r="AU18" s="137" t="s">
        <v>67</v>
      </c>
      <c r="AV18" s="137" t="s">
        <v>67</v>
      </c>
      <c r="AW18" s="137" t="s">
        <v>67</v>
      </c>
      <c r="AX18" s="137" t="s">
        <v>67</v>
      </c>
      <c r="AY18" s="137">
        <v>598728019.70000005</v>
      </c>
      <c r="AZ18" s="137">
        <v>74041380.400000006</v>
      </c>
      <c r="BA18" s="137" t="s">
        <v>67</v>
      </c>
      <c r="BB18" s="137">
        <v>19139409</v>
      </c>
      <c r="BC18" s="137" t="s">
        <v>67</v>
      </c>
      <c r="BD18" s="137">
        <v>647678441.29999995</v>
      </c>
      <c r="BE18" s="137">
        <v>122276</v>
      </c>
      <c r="BF18" s="137" t="s">
        <v>67</v>
      </c>
      <c r="BG18" s="137" t="s">
        <v>67</v>
      </c>
      <c r="BH18" s="137">
        <v>1339709526.4000001</v>
      </c>
      <c r="BI18" s="137">
        <v>3799182608.9000001</v>
      </c>
      <c r="BJ18" s="137">
        <v>7674600.2999999998</v>
      </c>
      <c r="BK18" s="137">
        <v>18534.099999999999</v>
      </c>
      <c r="BL18" s="137">
        <v>2189067</v>
      </c>
      <c r="BM18" s="137">
        <v>20919855</v>
      </c>
      <c r="BN18" s="137">
        <v>29844622.5</v>
      </c>
      <c r="BO18" s="138">
        <v>60646678.899999999</v>
      </c>
    </row>
    <row r="19" spans="1:67">
      <c r="A19" s="113" t="s">
        <v>79</v>
      </c>
      <c r="B19" s="122">
        <v>11565633967</v>
      </c>
      <c r="C19" s="37">
        <v>0</v>
      </c>
      <c r="D19" s="37">
        <v>0</v>
      </c>
      <c r="E19" s="37">
        <v>0</v>
      </c>
      <c r="F19" s="122">
        <v>0</v>
      </c>
      <c r="G19" s="37">
        <v>0</v>
      </c>
      <c r="H19" s="37">
        <v>0</v>
      </c>
      <c r="I19" s="122">
        <v>0</v>
      </c>
      <c r="J19" s="122">
        <v>74443358.300000012</v>
      </c>
      <c r="K19" s="136">
        <v>3279063185.0999999</v>
      </c>
      <c r="L19" s="137">
        <v>208625018.69999999</v>
      </c>
      <c r="M19" s="137" t="s">
        <v>67</v>
      </c>
      <c r="N19" s="137" t="s">
        <v>67</v>
      </c>
      <c r="O19" s="137">
        <v>3562131562.0999999</v>
      </c>
      <c r="P19" s="137">
        <v>42384999.700000003</v>
      </c>
      <c r="Q19" s="137">
        <v>27400797.100000001</v>
      </c>
      <c r="R19" s="137" t="s">
        <v>67</v>
      </c>
      <c r="S19" s="137">
        <v>69785796.799999997</v>
      </c>
      <c r="T19" s="137">
        <v>706053170.10000002</v>
      </c>
      <c r="U19" s="137">
        <v>543622417.39999998</v>
      </c>
      <c r="V19" s="137" t="s">
        <v>67</v>
      </c>
      <c r="W19" s="137">
        <v>1249675587.5</v>
      </c>
      <c r="X19" s="137">
        <v>478630563</v>
      </c>
      <c r="Y19" s="137">
        <v>12021404.6</v>
      </c>
      <c r="Z19" s="137" t="s">
        <v>67</v>
      </c>
      <c r="AA19" s="137">
        <v>490651967.60000002</v>
      </c>
      <c r="AB19" s="137">
        <v>18921376.399999999</v>
      </c>
      <c r="AC19" s="137">
        <v>207958628.80000001</v>
      </c>
      <c r="AD19" s="137">
        <v>293020240.5</v>
      </c>
      <c r="AE19" s="137">
        <v>519900245.69999999</v>
      </c>
      <c r="AF19" s="137"/>
      <c r="AG19" s="137">
        <v>2189911.1</v>
      </c>
      <c r="AH19" s="137">
        <v>36062956</v>
      </c>
      <c r="AI19" s="137">
        <v>8847862.5</v>
      </c>
      <c r="AJ19" s="137"/>
      <c r="AK19" s="137">
        <v>3629079.5</v>
      </c>
      <c r="AL19" s="137">
        <v>274797.5</v>
      </c>
      <c r="AM19" s="137">
        <v>51004606.600000001</v>
      </c>
      <c r="AN19" s="137" t="s">
        <v>67</v>
      </c>
      <c r="AO19" s="137" t="s">
        <v>67</v>
      </c>
      <c r="AP19" s="137" t="s">
        <v>67</v>
      </c>
      <c r="AQ19" s="137" t="s">
        <v>67</v>
      </c>
      <c r="AR19" s="137" t="s">
        <v>67</v>
      </c>
      <c r="AS19" s="137" t="s">
        <v>67</v>
      </c>
      <c r="AT19" s="137" t="s">
        <v>67</v>
      </c>
      <c r="AU19" s="137" t="s">
        <v>67</v>
      </c>
      <c r="AV19" s="137" t="s">
        <v>67</v>
      </c>
      <c r="AW19" s="137" t="s">
        <v>67</v>
      </c>
      <c r="AX19" s="137" t="s">
        <v>67</v>
      </c>
      <c r="AY19" s="137">
        <v>661937347.60000002</v>
      </c>
      <c r="AZ19" s="137">
        <v>79315608.599999994</v>
      </c>
      <c r="BA19" s="137" t="s">
        <v>67</v>
      </c>
      <c r="BB19" s="137">
        <v>18108522</v>
      </c>
      <c r="BC19" s="137" t="s">
        <v>67</v>
      </c>
      <c r="BD19" s="137">
        <v>736884966.79999995</v>
      </c>
      <c r="BE19" s="137">
        <v>130136.6</v>
      </c>
      <c r="BF19" s="137" t="s">
        <v>67</v>
      </c>
      <c r="BG19" s="137" t="s">
        <v>67</v>
      </c>
      <c r="BH19" s="137">
        <v>1496376581.5999999</v>
      </c>
      <c r="BI19" s="137">
        <v>4071588191.8000002</v>
      </c>
      <c r="BJ19" s="137">
        <v>10350199.5</v>
      </c>
      <c r="BK19" s="137" t="s">
        <v>67</v>
      </c>
      <c r="BL19" s="137">
        <v>2959132.9</v>
      </c>
      <c r="BM19" s="137">
        <v>13619099</v>
      </c>
      <c r="BN19" s="137">
        <v>27590995.899999999</v>
      </c>
      <c r="BO19" s="138">
        <v>54519427.299999997</v>
      </c>
    </row>
    <row r="20" spans="1:67">
      <c r="A20" s="115" t="s">
        <v>80</v>
      </c>
      <c r="B20" s="122">
        <v>9273133463.7999992</v>
      </c>
      <c r="C20" s="37">
        <v>0</v>
      </c>
      <c r="D20" s="37">
        <v>0</v>
      </c>
      <c r="E20" s="37">
        <v>0</v>
      </c>
      <c r="F20" s="122">
        <v>0</v>
      </c>
      <c r="G20" s="37">
        <v>0</v>
      </c>
      <c r="H20" s="37">
        <v>0</v>
      </c>
      <c r="I20" s="122">
        <v>0</v>
      </c>
      <c r="J20" s="122">
        <v>72747110.700000003</v>
      </c>
      <c r="K20" s="136">
        <v>2948120056.9000001</v>
      </c>
      <c r="L20" s="137">
        <v>95161101.799999997</v>
      </c>
      <c r="M20" s="137" t="s">
        <v>67</v>
      </c>
      <c r="N20" s="137" t="s">
        <v>67</v>
      </c>
      <c r="O20" s="137">
        <v>3116028269.4000001</v>
      </c>
      <c r="P20" s="137">
        <v>23621525.800000001</v>
      </c>
      <c r="Q20" s="137">
        <v>16823369.800000001</v>
      </c>
      <c r="R20" s="137" t="s">
        <v>67</v>
      </c>
      <c r="S20" s="137">
        <v>40444895.600000001</v>
      </c>
      <c r="T20" s="137">
        <v>657845051.89999998</v>
      </c>
      <c r="U20" s="137">
        <v>586279268.60000002</v>
      </c>
      <c r="V20" s="137" t="s">
        <v>67</v>
      </c>
      <c r="W20" s="137">
        <v>1244124320.5</v>
      </c>
      <c r="X20" s="137">
        <v>469365186.30000001</v>
      </c>
      <c r="Y20" s="137">
        <v>10997514</v>
      </c>
      <c r="Z20" s="137" t="s">
        <v>67</v>
      </c>
      <c r="AA20" s="137">
        <v>480362700.30000001</v>
      </c>
      <c r="AB20" s="137">
        <v>19661416</v>
      </c>
      <c r="AC20" s="137">
        <v>187640830.40000001</v>
      </c>
      <c r="AD20" s="137">
        <v>293533210.69999999</v>
      </c>
      <c r="AE20" s="137">
        <v>500835457.10000002</v>
      </c>
      <c r="AF20" s="137" t="s">
        <v>67</v>
      </c>
      <c r="AG20" s="137">
        <v>2610469</v>
      </c>
      <c r="AH20" s="137">
        <v>53243064.5</v>
      </c>
      <c r="AI20" s="137">
        <v>10028944.6</v>
      </c>
      <c r="AJ20" s="137" t="s">
        <v>67</v>
      </c>
      <c r="AK20" s="137">
        <v>8714218.4000000004</v>
      </c>
      <c r="AL20" s="137">
        <v>168554.8</v>
      </c>
      <c r="AM20" s="137">
        <v>74765251.299999997</v>
      </c>
      <c r="AN20" s="137" t="s">
        <v>67</v>
      </c>
      <c r="AO20" s="137" t="s">
        <v>67</v>
      </c>
      <c r="AP20" s="137" t="s">
        <v>67</v>
      </c>
      <c r="AQ20" s="137" t="s">
        <v>67</v>
      </c>
      <c r="AR20" s="137" t="s">
        <v>67</v>
      </c>
      <c r="AS20" s="137" t="s">
        <v>67</v>
      </c>
      <c r="AT20" s="137" t="s">
        <v>67</v>
      </c>
      <c r="AU20" s="137" t="s">
        <v>67</v>
      </c>
      <c r="AV20" s="137" t="s">
        <v>67</v>
      </c>
      <c r="AW20" s="137" t="s">
        <v>67</v>
      </c>
      <c r="AX20" s="137" t="s">
        <v>67</v>
      </c>
      <c r="AY20" s="137">
        <v>382823559.60000002</v>
      </c>
      <c r="AZ20" s="137">
        <v>41653488.299999997</v>
      </c>
      <c r="BA20" s="137" t="s">
        <v>67</v>
      </c>
      <c r="BB20" s="137">
        <v>17701353</v>
      </c>
      <c r="BC20" s="137" t="s">
        <v>67</v>
      </c>
      <c r="BD20" s="137">
        <v>608515753.20000005</v>
      </c>
      <c r="BE20" s="137" t="s">
        <v>67</v>
      </c>
      <c r="BF20" s="137" t="s">
        <v>67</v>
      </c>
      <c r="BG20" s="137" t="s">
        <v>67</v>
      </c>
      <c r="BH20" s="137">
        <v>1050694154.1</v>
      </c>
      <c r="BI20" s="137">
        <v>2716718365.5999999</v>
      </c>
      <c r="BJ20" s="137">
        <v>8091212.5999999996</v>
      </c>
      <c r="BK20" s="137" t="s">
        <v>67</v>
      </c>
      <c r="BL20" s="137">
        <v>2649238.5</v>
      </c>
      <c r="BM20" s="137">
        <v>13753459.300000001</v>
      </c>
      <c r="BN20" s="137">
        <v>24666139.5</v>
      </c>
      <c r="BO20" s="138">
        <v>49160049.899999999</v>
      </c>
    </row>
    <row r="21" spans="1:67">
      <c r="A21" s="115" t="s">
        <v>81</v>
      </c>
      <c r="B21" s="122">
        <v>9452369350.8999996</v>
      </c>
      <c r="C21" s="122">
        <v>0</v>
      </c>
      <c r="D21" s="122">
        <v>0</v>
      </c>
      <c r="E21" s="122">
        <v>0</v>
      </c>
      <c r="F21" s="122">
        <v>0</v>
      </c>
      <c r="G21" s="122">
        <v>0</v>
      </c>
      <c r="H21" s="122">
        <v>0</v>
      </c>
      <c r="I21" s="122">
        <v>0</v>
      </c>
      <c r="J21" s="122">
        <v>68484852.299999997</v>
      </c>
      <c r="K21" s="136">
        <v>2728206999.0999999</v>
      </c>
      <c r="L21" s="137">
        <v>46650172.600000001</v>
      </c>
      <c r="M21" s="137" t="s">
        <v>67</v>
      </c>
      <c r="N21" s="137" t="s">
        <v>67</v>
      </c>
      <c r="O21" s="137">
        <v>2843342024</v>
      </c>
      <c r="P21" s="137">
        <v>39168441</v>
      </c>
      <c r="Q21" s="137" t="s">
        <v>67</v>
      </c>
      <c r="R21" s="137" t="s">
        <v>67</v>
      </c>
      <c r="S21" s="137">
        <v>39168441</v>
      </c>
      <c r="T21" s="137">
        <v>564222494.60000002</v>
      </c>
      <c r="U21" s="137">
        <v>640642915.5</v>
      </c>
      <c r="V21" s="137" t="s">
        <v>67</v>
      </c>
      <c r="W21" s="137">
        <v>1204865410.0999999</v>
      </c>
      <c r="X21" s="137">
        <v>418886625.5</v>
      </c>
      <c r="Y21" s="137">
        <v>7797473.5</v>
      </c>
      <c r="Z21" s="137" t="s">
        <v>67</v>
      </c>
      <c r="AA21" s="137">
        <v>426684099</v>
      </c>
      <c r="AB21" s="137">
        <v>22916076</v>
      </c>
      <c r="AC21" s="137">
        <v>146068895</v>
      </c>
      <c r="AD21" s="137">
        <v>285367772.19999999</v>
      </c>
      <c r="AE21" s="137">
        <v>454352743.19999999</v>
      </c>
      <c r="AF21" s="137" t="s">
        <v>67</v>
      </c>
      <c r="AG21" s="137">
        <v>2789109.4</v>
      </c>
      <c r="AH21" s="137">
        <v>64906209.899999999</v>
      </c>
      <c r="AI21" s="137">
        <v>5432861.5</v>
      </c>
      <c r="AJ21" s="137" t="s">
        <v>67</v>
      </c>
      <c r="AK21" s="137">
        <v>2418212.9</v>
      </c>
      <c r="AL21" s="137">
        <v>525342.69999999995</v>
      </c>
      <c r="AM21" s="137">
        <v>76071736.400000006</v>
      </c>
      <c r="AN21" s="137" t="s">
        <v>67</v>
      </c>
      <c r="AO21" s="137" t="s">
        <v>67</v>
      </c>
      <c r="AP21" s="137" t="s">
        <v>67</v>
      </c>
      <c r="AQ21" s="137" t="s">
        <v>67</v>
      </c>
      <c r="AR21" s="137" t="s">
        <v>67</v>
      </c>
      <c r="AS21" s="137" t="s">
        <v>67</v>
      </c>
      <c r="AT21" s="137" t="s">
        <v>67</v>
      </c>
      <c r="AU21" s="137" t="s">
        <v>67</v>
      </c>
      <c r="AV21" s="137" t="s">
        <v>67</v>
      </c>
      <c r="AW21" s="137" t="s">
        <v>67</v>
      </c>
      <c r="AX21" s="137" t="s">
        <v>67</v>
      </c>
      <c r="AY21" s="137">
        <v>578622321.89999998</v>
      </c>
      <c r="AZ21" s="137">
        <v>35661587.799999997</v>
      </c>
      <c r="BA21" s="137" t="s">
        <v>67</v>
      </c>
      <c r="BB21" s="137">
        <v>12477252</v>
      </c>
      <c r="BC21" s="137" t="s">
        <v>67</v>
      </c>
      <c r="BD21" s="137">
        <v>565209606</v>
      </c>
      <c r="BE21" s="137" t="s">
        <v>67</v>
      </c>
      <c r="BF21" s="137" t="s">
        <v>67</v>
      </c>
      <c r="BG21" s="137" t="s">
        <v>67</v>
      </c>
      <c r="BH21" s="137">
        <v>1191970767.7</v>
      </c>
      <c r="BI21" s="137">
        <v>3173224977.5</v>
      </c>
      <c r="BJ21" s="137">
        <v>363993.5</v>
      </c>
      <c r="BK21" s="137" t="s">
        <v>67</v>
      </c>
      <c r="BL21" s="137">
        <v>709949</v>
      </c>
      <c r="BM21" s="137">
        <v>16643038.1</v>
      </c>
      <c r="BN21" s="137">
        <v>24972171.399999999</v>
      </c>
      <c r="BO21" s="138">
        <v>42689152</v>
      </c>
    </row>
    <row r="22" spans="1:67">
      <c r="A22" s="115" t="s">
        <v>82</v>
      </c>
      <c r="B22" s="122">
        <v>9996737509.8000011</v>
      </c>
      <c r="C22" s="122">
        <v>0</v>
      </c>
      <c r="D22" s="122">
        <v>0</v>
      </c>
      <c r="E22" s="122">
        <v>0</v>
      </c>
      <c r="F22" s="122">
        <v>0</v>
      </c>
      <c r="G22" s="122">
        <v>0</v>
      </c>
      <c r="H22" s="122">
        <v>0</v>
      </c>
      <c r="I22" s="122">
        <v>0</v>
      </c>
      <c r="J22" s="122">
        <v>67974131.900000006</v>
      </c>
      <c r="K22" s="136">
        <v>2755416628.5</v>
      </c>
      <c r="L22" s="137">
        <v>57030758.600000001</v>
      </c>
      <c r="M22" s="137" t="s">
        <v>67</v>
      </c>
      <c r="N22" s="137" t="s">
        <v>67</v>
      </c>
      <c r="O22" s="137">
        <v>2880421519</v>
      </c>
      <c r="P22" s="137">
        <v>32702688.300000001</v>
      </c>
      <c r="Q22" s="137" t="s">
        <v>67</v>
      </c>
      <c r="R22" s="137" t="s">
        <v>67</v>
      </c>
      <c r="S22" s="137">
        <v>32702688.300000001</v>
      </c>
      <c r="T22" s="137">
        <v>292080209.10000002</v>
      </c>
      <c r="U22" s="137">
        <v>799327884</v>
      </c>
      <c r="V22" s="137" t="s">
        <v>67</v>
      </c>
      <c r="W22" s="137">
        <v>1091408093.0999999</v>
      </c>
      <c r="X22" s="137">
        <v>426125415.19999999</v>
      </c>
      <c r="Y22" s="137" t="s">
        <v>67</v>
      </c>
      <c r="Z22" s="137" t="s">
        <v>67</v>
      </c>
      <c r="AA22" s="137">
        <v>426125415.19999999</v>
      </c>
      <c r="AB22" s="137">
        <v>23241344</v>
      </c>
      <c r="AC22" s="137">
        <v>89143755.400000006</v>
      </c>
      <c r="AD22" s="137">
        <v>280481702.19999999</v>
      </c>
      <c r="AE22" s="137">
        <v>392866801.60000002</v>
      </c>
      <c r="AF22" s="137" t="s">
        <v>67</v>
      </c>
      <c r="AG22" s="137">
        <v>5789594.4000000004</v>
      </c>
      <c r="AH22" s="137">
        <v>26156841.600000001</v>
      </c>
      <c r="AI22" s="137">
        <v>34981925.200000003</v>
      </c>
      <c r="AJ22" s="137" t="s">
        <v>67</v>
      </c>
      <c r="AK22" s="137" t="s">
        <v>67</v>
      </c>
      <c r="AL22" s="137">
        <v>10131099</v>
      </c>
      <c r="AM22" s="137">
        <v>77059460.200000003</v>
      </c>
      <c r="AN22" s="137" t="s">
        <v>67</v>
      </c>
      <c r="AO22" s="137" t="s">
        <v>67</v>
      </c>
      <c r="AP22" s="137" t="s">
        <v>67</v>
      </c>
      <c r="AQ22" s="137" t="s">
        <v>67</v>
      </c>
      <c r="AR22" s="137" t="s">
        <v>67</v>
      </c>
      <c r="AS22" s="137" t="s">
        <v>67</v>
      </c>
      <c r="AT22" s="137" t="s">
        <v>67</v>
      </c>
      <c r="AU22" s="137" t="s">
        <v>67</v>
      </c>
      <c r="AV22" s="137" t="s">
        <v>67</v>
      </c>
      <c r="AW22" s="137" t="s">
        <v>67</v>
      </c>
      <c r="AX22" s="137" t="s">
        <v>67</v>
      </c>
      <c r="AY22" s="137">
        <v>656363574.39999998</v>
      </c>
      <c r="AZ22" s="137">
        <v>87188221.599999994</v>
      </c>
      <c r="BA22" s="137" t="s">
        <v>67</v>
      </c>
      <c r="BB22" s="137">
        <v>17303781</v>
      </c>
      <c r="BC22" s="137" t="s">
        <v>67</v>
      </c>
      <c r="BD22" s="137">
        <v>490333705.39999998</v>
      </c>
      <c r="BE22" s="137" t="s">
        <v>67</v>
      </c>
      <c r="BF22" s="137" t="s">
        <v>67</v>
      </c>
      <c r="BG22" s="137" t="s">
        <v>67</v>
      </c>
      <c r="BH22" s="137">
        <v>1251189282.4000001</v>
      </c>
      <c r="BI22" s="137">
        <v>3793862982.0999999</v>
      </c>
      <c r="BJ22" s="137" t="s">
        <v>67</v>
      </c>
      <c r="BK22" s="137" t="s">
        <v>67</v>
      </c>
      <c r="BL22" s="137">
        <v>279710.59999999998</v>
      </c>
      <c r="BM22" s="137">
        <v>17812575</v>
      </c>
      <c r="BN22" s="137">
        <v>33008982.300000001</v>
      </c>
      <c r="BO22" s="138">
        <v>51101267.899999999</v>
      </c>
    </row>
    <row r="23" spans="1:67">
      <c r="A23" s="115" t="s">
        <v>83</v>
      </c>
      <c r="B23" s="122">
        <v>10271230069.4</v>
      </c>
      <c r="C23" s="122">
        <v>0</v>
      </c>
      <c r="D23" s="122">
        <v>0</v>
      </c>
      <c r="E23" s="122">
        <v>0</v>
      </c>
      <c r="F23" s="122">
        <v>0</v>
      </c>
      <c r="G23" s="122">
        <v>0</v>
      </c>
      <c r="H23" s="122">
        <v>0</v>
      </c>
      <c r="I23" s="122">
        <v>0</v>
      </c>
      <c r="J23" s="122">
        <v>66880478.5</v>
      </c>
      <c r="K23" s="139">
        <v>2686931012.6999998</v>
      </c>
      <c r="L23" s="137">
        <v>68969944.599999994</v>
      </c>
      <c r="M23" s="137" t="s">
        <v>67</v>
      </c>
      <c r="N23" s="137" t="s">
        <v>67</v>
      </c>
      <c r="O23" s="137">
        <v>2822781435.8000002</v>
      </c>
      <c r="P23" s="137">
        <v>26786668.5</v>
      </c>
      <c r="Q23" s="137" t="s">
        <v>67</v>
      </c>
      <c r="R23" s="137" t="s">
        <v>67</v>
      </c>
      <c r="S23" s="137">
        <v>26786668.5</v>
      </c>
      <c r="T23" s="137">
        <v>442301472.80000001</v>
      </c>
      <c r="U23" s="137">
        <v>409521068.30000001</v>
      </c>
      <c r="V23" s="137" t="s">
        <v>67</v>
      </c>
      <c r="W23" s="137">
        <v>1053798688.6</v>
      </c>
      <c r="X23" s="137">
        <v>446489606.89999998</v>
      </c>
      <c r="Y23" s="137" t="s">
        <v>67</v>
      </c>
      <c r="Z23" s="137" t="s">
        <v>67</v>
      </c>
      <c r="AA23" s="137">
        <v>446489607</v>
      </c>
      <c r="AB23" s="137">
        <v>25253075.199999999</v>
      </c>
      <c r="AC23" s="137">
        <v>53591673.100000001</v>
      </c>
      <c r="AD23" s="137">
        <v>268004042.09999996</v>
      </c>
      <c r="AE23" s="137">
        <v>346848790.39999998</v>
      </c>
      <c r="AF23" s="137" t="s">
        <v>67</v>
      </c>
      <c r="AG23" s="137">
        <v>3639142.1</v>
      </c>
      <c r="AH23" s="137">
        <v>23870633.5</v>
      </c>
      <c r="AI23" s="137">
        <v>39816148.700000003</v>
      </c>
      <c r="AJ23" s="137" t="s">
        <v>67</v>
      </c>
      <c r="AK23" s="137" t="s">
        <v>67</v>
      </c>
      <c r="AL23" s="137">
        <v>11857008.9</v>
      </c>
      <c r="AM23" s="137">
        <v>79182933.200000003</v>
      </c>
      <c r="AN23" s="137" t="s">
        <v>67</v>
      </c>
      <c r="AO23" s="137" t="s">
        <v>67</v>
      </c>
      <c r="AP23" s="137" t="s">
        <v>67</v>
      </c>
      <c r="AQ23" s="137" t="s">
        <v>67</v>
      </c>
      <c r="AR23" s="137" t="s">
        <v>67</v>
      </c>
      <c r="AS23" s="137" t="s">
        <v>67</v>
      </c>
      <c r="AT23" s="137" t="s">
        <v>67</v>
      </c>
      <c r="AU23" s="137" t="s">
        <v>67</v>
      </c>
      <c r="AV23" s="137" t="s">
        <v>67</v>
      </c>
      <c r="AW23" s="137" t="s">
        <v>67</v>
      </c>
      <c r="AX23" s="137" t="s">
        <v>67</v>
      </c>
      <c r="AY23" s="137">
        <v>806613966.89999998</v>
      </c>
      <c r="AZ23" s="137">
        <v>138411802.90000001</v>
      </c>
      <c r="BA23" s="137" t="s">
        <v>67</v>
      </c>
      <c r="BB23" s="137">
        <v>19847986.199999999</v>
      </c>
      <c r="BC23" s="137" t="s">
        <v>67</v>
      </c>
      <c r="BD23" s="137">
        <v>459422502.60000002</v>
      </c>
      <c r="BE23" s="137" t="s">
        <v>67</v>
      </c>
      <c r="BF23" s="137" t="s">
        <v>67</v>
      </c>
      <c r="BG23" s="137" t="s">
        <v>67</v>
      </c>
      <c r="BH23" s="137">
        <v>1424296258.5999999</v>
      </c>
      <c r="BI23" s="137">
        <v>4015982998.4000001</v>
      </c>
      <c r="BJ23" s="137" t="s">
        <v>67</v>
      </c>
      <c r="BK23" s="137" t="s">
        <v>67</v>
      </c>
      <c r="BL23" s="137">
        <v>1008424.5</v>
      </c>
      <c r="BM23" s="137">
        <v>20757655</v>
      </c>
      <c r="BN23" s="137">
        <v>33296609.399999999</v>
      </c>
      <c r="BO23" s="138">
        <v>55062688.899999999</v>
      </c>
    </row>
    <row r="24" spans="1:67">
      <c r="A24" s="115" t="s">
        <v>84</v>
      </c>
      <c r="B24" s="119">
        <v>10458878978.500002</v>
      </c>
      <c r="C24" s="122">
        <v>0</v>
      </c>
      <c r="D24" s="122">
        <v>0</v>
      </c>
      <c r="E24" s="122">
        <v>0</v>
      </c>
      <c r="F24" s="122">
        <v>0</v>
      </c>
      <c r="G24" s="122">
        <v>0</v>
      </c>
      <c r="H24" s="122">
        <v>0</v>
      </c>
      <c r="I24" s="122">
        <v>0</v>
      </c>
      <c r="J24" s="119">
        <v>69146601.400000006</v>
      </c>
      <c r="K24" s="139">
        <v>2851676092.1999998</v>
      </c>
      <c r="L24" s="137">
        <v>71403171.799999997</v>
      </c>
      <c r="M24" s="137" t="s">
        <v>67</v>
      </c>
      <c r="N24" s="137" t="s">
        <v>67</v>
      </c>
      <c r="O24" s="137">
        <v>2992225865.4000001</v>
      </c>
      <c r="P24" s="137">
        <v>28451343.399999999</v>
      </c>
      <c r="Q24" s="137" t="s">
        <v>67</v>
      </c>
      <c r="R24" s="137" t="s">
        <v>67</v>
      </c>
      <c r="S24" s="137">
        <v>28451343.399999999</v>
      </c>
      <c r="T24" s="137">
        <v>259151626.69999999</v>
      </c>
      <c r="U24" s="137">
        <v>726497783.79999995</v>
      </c>
      <c r="V24" s="137" t="s">
        <v>67</v>
      </c>
      <c r="W24" s="137">
        <v>985649410.5</v>
      </c>
      <c r="X24" s="137">
        <v>420028907</v>
      </c>
      <c r="Y24" s="137" t="s">
        <v>67</v>
      </c>
      <c r="Z24" s="137" t="s">
        <v>67</v>
      </c>
      <c r="AA24" s="137">
        <v>420028907</v>
      </c>
      <c r="AB24" s="137">
        <v>30748004</v>
      </c>
      <c r="AC24" s="137">
        <v>50063141.299999997</v>
      </c>
      <c r="AD24" s="137">
        <v>253516692.80000001</v>
      </c>
      <c r="AE24" s="137">
        <v>334327838.10000002</v>
      </c>
      <c r="AF24" s="137" t="s">
        <v>67</v>
      </c>
      <c r="AG24" s="137">
        <v>327839.40000000002</v>
      </c>
      <c r="AH24" s="137">
        <v>17735878.300000001</v>
      </c>
      <c r="AI24" s="137">
        <v>23110506.800000001</v>
      </c>
      <c r="AJ24" s="137" t="s">
        <v>67</v>
      </c>
      <c r="AK24" s="137" t="s">
        <v>67</v>
      </c>
      <c r="AL24" s="137">
        <v>2544720.2000000002</v>
      </c>
      <c r="AM24" s="137">
        <v>43718944.700000003</v>
      </c>
      <c r="AN24" s="140" t="s">
        <v>67</v>
      </c>
      <c r="AO24" s="140" t="s">
        <v>67</v>
      </c>
      <c r="AP24" s="140" t="s">
        <v>67</v>
      </c>
      <c r="AQ24" s="140" t="s">
        <v>67</v>
      </c>
      <c r="AR24" s="140" t="s">
        <v>67</v>
      </c>
      <c r="AS24" s="140" t="s">
        <v>67</v>
      </c>
      <c r="AT24" s="140" t="s">
        <v>67</v>
      </c>
      <c r="AU24" s="140" t="s">
        <v>67</v>
      </c>
      <c r="AV24" s="140" t="s">
        <v>67</v>
      </c>
      <c r="AW24" s="137" t="s">
        <v>67</v>
      </c>
      <c r="AX24" s="137" t="s">
        <v>67</v>
      </c>
      <c r="AY24" s="137">
        <v>837903241.60000002</v>
      </c>
      <c r="AZ24" s="137">
        <v>125830259.09999999</v>
      </c>
      <c r="BA24" s="137" t="s">
        <v>67</v>
      </c>
      <c r="BB24" s="137">
        <v>18946344.600000001</v>
      </c>
      <c r="BC24" s="137" t="s">
        <v>67</v>
      </c>
      <c r="BD24" s="137">
        <v>581389253.5</v>
      </c>
      <c r="BE24" s="137" t="s">
        <v>67</v>
      </c>
      <c r="BF24" s="137" t="s">
        <v>67</v>
      </c>
      <c r="BG24" s="137" t="s">
        <v>67</v>
      </c>
      <c r="BH24" s="137">
        <v>1564069098.8</v>
      </c>
      <c r="BI24" s="137">
        <v>4025551788.5</v>
      </c>
      <c r="BJ24" s="137">
        <v>63524.6</v>
      </c>
      <c r="BK24" s="137" t="s">
        <v>67</v>
      </c>
      <c r="BL24" s="137">
        <v>263355.90000000002</v>
      </c>
      <c r="BM24" s="137">
        <v>18252125</v>
      </c>
      <c r="BN24" s="137">
        <v>46276776.600000001</v>
      </c>
      <c r="BO24" s="138">
        <v>64855782.100000001</v>
      </c>
    </row>
    <row r="25" spans="1:67">
      <c r="A25" s="116" t="s">
        <v>85</v>
      </c>
      <c r="B25" s="117">
        <v>9563602650</v>
      </c>
      <c r="C25" s="141">
        <v>0</v>
      </c>
      <c r="D25" s="141">
        <v>0</v>
      </c>
      <c r="E25" s="141">
        <v>0</v>
      </c>
      <c r="F25" s="141">
        <v>0</v>
      </c>
      <c r="G25" s="141">
        <v>0</v>
      </c>
      <c r="H25" s="141">
        <v>0</v>
      </c>
      <c r="I25" s="141">
        <v>0</v>
      </c>
      <c r="J25" s="117">
        <v>61051191.499999993</v>
      </c>
      <c r="K25" s="142">
        <v>2588892710.0999999</v>
      </c>
      <c r="L25" s="143">
        <v>42340169.200000003</v>
      </c>
      <c r="M25" s="143" t="s">
        <v>67</v>
      </c>
      <c r="N25" s="143" t="s">
        <v>67</v>
      </c>
      <c r="O25" s="143">
        <v>2692284070.8000002</v>
      </c>
      <c r="P25" s="143">
        <v>6647769.2999999998</v>
      </c>
      <c r="Q25" s="143" t="s">
        <v>67</v>
      </c>
      <c r="R25" s="143" t="s">
        <v>67</v>
      </c>
      <c r="S25" s="143">
        <v>6647769.2999999998</v>
      </c>
      <c r="T25" s="143">
        <v>187719706.5</v>
      </c>
      <c r="U25" s="143">
        <v>731666123.20000005</v>
      </c>
      <c r="V25" s="143" t="s">
        <v>67</v>
      </c>
      <c r="W25" s="143">
        <v>919385829.70000005</v>
      </c>
      <c r="X25" s="143">
        <v>490126937.39999998</v>
      </c>
      <c r="Y25" s="143" t="s">
        <v>67</v>
      </c>
      <c r="Z25" s="143" t="s">
        <v>67</v>
      </c>
      <c r="AA25" s="143">
        <v>490126937.39999998</v>
      </c>
      <c r="AB25" s="143">
        <v>20127680</v>
      </c>
      <c r="AC25" s="143">
        <v>65244548.399999999</v>
      </c>
      <c r="AD25" s="143">
        <v>189514173.09999999</v>
      </c>
      <c r="AE25" s="143">
        <v>274886401.5</v>
      </c>
      <c r="AF25" s="143" t="s">
        <v>67</v>
      </c>
      <c r="AG25" s="143" t="s">
        <v>67</v>
      </c>
      <c r="AH25" s="143">
        <v>18459944.399999999</v>
      </c>
      <c r="AI25" s="143">
        <v>25979460.300000001</v>
      </c>
      <c r="AJ25" s="143" t="s">
        <v>67</v>
      </c>
      <c r="AK25" s="143" t="s">
        <v>67</v>
      </c>
      <c r="AL25" s="143">
        <v>4502993.2</v>
      </c>
      <c r="AM25" s="143">
        <v>48942397.899999999</v>
      </c>
      <c r="AN25" s="144" t="s">
        <v>67</v>
      </c>
      <c r="AO25" s="144" t="s">
        <v>67</v>
      </c>
      <c r="AP25" s="144" t="s">
        <v>67</v>
      </c>
      <c r="AQ25" s="144" t="s">
        <v>67</v>
      </c>
      <c r="AR25" s="144" t="s">
        <v>67</v>
      </c>
      <c r="AS25" s="144" t="s">
        <v>67</v>
      </c>
      <c r="AT25" s="144" t="s">
        <v>67</v>
      </c>
      <c r="AU25" s="144" t="s">
        <v>67</v>
      </c>
      <c r="AV25" s="144" t="s">
        <v>67</v>
      </c>
      <c r="AW25" s="143" t="s">
        <v>67</v>
      </c>
      <c r="AX25" s="143" t="s">
        <v>67</v>
      </c>
      <c r="AY25" s="143">
        <v>819726295</v>
      </c>
      <c r="AZ25" s="143">
        <v>99446465.599999994</v>
      </c>
      <c r="BA25" s="143" t="s">
        <v>67</v>
      </c>
      <c r="BB25" s="143">
        <v>17238713.399999999</v>
      </c>
      <c r="BC25" s="143" t="s">
        <v>67</v>
      </c>
      <c r="BD25" s="143">
        <v>547399627.10000002</v>
      </c>
      <c r="BE25" s="143" t="s">
        <v>67</v>
      </c>
      <c r="BF25" s="143" t="s">
        <v>67</v>
      </c>
      <c r="BG25" s="143" t="s">
        <v>67</v>
      </c>
      <c r="BH25" s="143">
        <v>1483811101.0999999</v>
      </c>
      <c r="BI25" s="143">
        <v>3579984010.6999998</v>
      </c>
      <c r="BJ25" s="143">
        <v>43536.6</v>
      </c>
      <c r="BK25" s="143" t="s">
        <v>67</v>
      </c>
      <c r="BL25" s="143">
        <v>617496.9</v>
      </c>
      <c r="BM25" s="143">
        <v>20687975</v>
      </c>
      <c r="BN25" s="143">
        <v>46185123.100000001</v>
      </c>
      <c r="BO25" s="145">
        <v>67534131.599999994</v>
      </c>
    </row>
    <row r="26" spans="1:67">
      <c r="A26" s="36"/>
      <c r="B26" s="39"/>
      <c r="C26" s="35"/>
      <c r="D26" s="35"/>
      <c r="E26" s="35"/>
      <c r="F26" s="35"/>
      <c r="G26" s="35"/>
      <c r="H26" s="35"/>
      <c r="I26" s="35"/>
      <c r="J26" s="39"/>
      <c r="K26" s="33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2"/>
      <c r="AD26" s="42"/>
      <c r="AE26" s="42"/>
      <c r="AF26" s="42"/>
      <c r="AG26" s="42"/>
      <c r="AH26" s="42"/>
      <c r="AI26" s="42"/>
      <c r="AJ26" s="42"/>
      <c r="AK26" s="42"/>
      <c r="AL26" s="42"/>
      <c r="AM26" s="42"/>
      <c r="AN26" s="43"/>
      <c r="AO26" s="43"/>
      <c r="AP26" s="43"/>
      <c r="AQ26" s="43"/>
      <c r="AR26" s="43"/>
      <c r="AS26" s="43"/>
      <c r="AT26" s="43"/>
      <c r="AU26" s="43"/>
      <c r="AV26" s="43"/>
      <c r="AW26" s="42"/>
      <c r="AX26" s="42"/>
      <c r="AY26" s="42"/>
      <c r="AZ26" s="42"/>
      <c r="BA26" s="42"/>
      <c r="BB26" s="42"/>
      <c r="BC26" s="42"/>
      <c r="BD26" s="42"/>
      <c r="BE26" s="42"/>
      <c r="BF26" s="42"/>
      <c r="BG26" s="42"/>
      <c r="BH26" s="42"/>
      <c r="BI26" s="42"/>
      <c r="BJ26" s="42"/>
      <c r="BK26" s="42"/>
      <c r="BL26" s="42"/>
      <c r="BM26" s="42"/>
      <c r="BN26" s="42"/>
      <c r="BO26" s="42"/>
    </row>
    <row r="27" spans="1:67">
      <c r="A27" s="125"/>
      <c r="B27" s="53"/>
      <c r="C27" s="54"/>
      <c r="D27" s="54"/>
      <c r="E27" s="54"/>
      <c r="F27" s="54"/>
      <c r="G27" s="54"/>
      <c r="H27" s="54"/>
      <c r="I27" s="54"/>
      <c r="J27" s="53"/>
      <c r="K27" s="51"/>
      <c r="L27" s="51"/>
      <c r="M27" s="52"/>
      <c r="N27" s="51"/>
      <c r="O27" s="51"/>
      <c r="P27" s="51"/>
      <c r="Q27" s="51"/>
      <c r="R27" s="51"/>
      <c r="S27" s="51"/>
      <c r="T27" s="51"/>
      <c r="U27" s="51"/>
      <c r="V27" s="51"/>
      <c r="W27" s="52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2"/>
      <c r="AI27" s="51"/>
      <c r="AJ27" s="51"/>
      <c r="AK27" s="51"/>
      <c r="AL27" s="51"/>
      <c r="AM27" s="51"/>
      <c r="AN27" s="51"/>
      <c r="AO27" s="51"/>
      <c r="AP27" s="51"/>
      <c r="AQ27" s="52"/>
      <c r="AR27" s="51"/>
      <c r="AS27" s="51"/>
      <c r="AT27" s="51"/>
      <c r="AU27" s="51"/>
      <c r="AV27" s="51"/>
      <c r="AW27" s="51"/>
      <c r="AX27" s="51"/>
      <c r="AY27" s="51"/>
      <c r="AZ27" s="51"/>
      <c r="BA27" s="51"/>
      <c r="BB27" s="51"/>
      <c r="BC27" s="51"/>
      <c r="BD27" s="52"/>
      <c r="BE27" s="51"/>
      <c r="BF27" s="51"/>
      <c r="BG27" s="51"/>
      <c r="BH27" s="51"/>
      <c r="BI27" s="51"/>
      <c r="BJ27" s="51"/>
      <c r="BK27" s="284" t="s">
        <v>588</v>
      </c>
      <c r="BL27" s="51"/>
      <c r="BM27" s="51"/>
      <c r="BN27" s="51"/>
      <c r="BO27" s="51"/>
    </row>
    <row r="28" spans="1:67" ht="16.5" customHeight="1">
      <c r="A28" s="309" t="s">
        <v>585</v>
      </c>
      <c r="B28" s="295" t="s">
        <v>2</v>
      </c>
      <c r="C28" s="287" t="s">
        <v>86</v>
      </c>
      <c r="D28" s="288"/>
      <c r="E28" s="288"/>
      <c r="F28" s="288"/>
      <c r="G28" s="288"/>
      <c r="H28" s="288"/>
      <c r="I28" s="288"/>
      <c r="J28" s="288"/>
      <c r="K28" s="288"/>
      <c r="L28" s="289"/>
      <c r="M28" s="290" t="s">
        <v>87</v>
      </c>
      <c r="N28" s="290"/>
      <c r="O28" s="290"/>
      <c r="P28" s="290"/>
      <c r="Q28" s="291" t="s">
        <v>88</v>
      </c>
      <c r="R28" s="292"/>
      <c r="S28" s="292"/>
      <c r="T28" s="292"/>
      <c r="U28" s="292"/>
      <c r="V28" s="292"/>
      <c r="W28" s="292" t="s">
        <v>7</v>
      </c>
      <c r="X28" s="292"/>
      <c r="Y28" s="292"/>
      <c r="Z28" s="292"/>
      <c r="AA28" s="292"/>
      <c r="AB28" s="292"/>
      <c r="AC28" s="293"/>
      <c r="AD28" s="290" t="s">
        <v>6</v>
      </c>
      <c r="AE28" s="290"/>
      <c r="AF28" s="290"/>
      <c r="AG28" s="290"/>
      <c r="AH28" s="287" t="s">
        <v>89</v>
      </c>
      <c r="AI28" s="288"/>
      <c r="AJ28" s="288"/>
      <c r="AK28" s="289"/>
      <c r="AL28" s="294" t="s">
        <v>90</v>
      </c>
      <c r="AM28" s="294"/>
      <c r="AN28" s="294"/>
      <c r="AO28" s="294"/>
      <c r="AP28" s="294"/>
      <c r="AQ28" s="294"/>
      <c r="AR28" s="294"/>
      <c r="AS28" s="294"/>
      <c r="AT28" s="294"/>
      <c r="AU28" s="294"/>
      <c r="AV28" s="287" t="s">
        <v>91</v>
      </c>
      <c r="AW28" s="288"/>
      <c r="AX28" s="288"/>
      <c r="AY28" s="288" t="s">
        <v>92</v>
      </c>
      <c r="AZ28" s="288"/>
      <c r="BA28" s="288"/>
      <c r="BB28" s="288"/>
      <c r="BC28" s="288"/>
      <c r="BD28" s="288"/>
      <c r="BE28" s="288"/>
      <c r="BF28" s="289"/>
      <c r="BG28" s="287" t="s">
        <v>93</v>
      </c>
      <c r="BH28" s="288"/>
      <c r="BI28" s="288"/>
      <c r="BJ28" s="288"/>
      <c r="BK28" s="289"/>
      <c r="BL28" s="38"/>
      <c r="BM28" s="38"/>
      <c r="BN28" s="38"/>
      <c r="BO28" s="38"/>
    </row>
    <row r="29" spans="1:67" ht="21" customHeight="1">
      <c r="A29" s="310"/>
      <c r="B29" s="311"/>
      <c r="C29" s="99" t="s">
        <v>94</v>
      </c>
      <c r="D29" s="99" t="s">
        <v>95</v>
      </c>
      <c r="E29" s="99" t="s">
        <v>96</v>
      </c>
      <c r="F29" s="99" t="s">
        <v>23</v>
      </c>
      <c r="G29" s="99" t="s">
        <v>97</v>
      </c>
      <c r="H29" s="99" t="s">
        <v>98</v>
      </c>
      <c r="I29" s="99" t="s">
        <v>99</v>
      </c>
      <c r="J29" s="99" t="s">
        <v>100</v>
      </c>
      <c r="K29" s="99" t="s">
        <v>101</v>
      </c>
      <c r="L29" s="99" t="s">
        <v>20</v>
      </c>
      <c r="M29" s="91" t="s">
        <v>22</v>
      </c>
      <c r="N29" s="92" t="s">
        <v>23</v>
      </c>
      <c r="O29" s="91" t="s">
        <v>102</v>
      </c>
      <c r="P29" s="92" t="s">
        <v>20</v>
      </c>
      <c r="Q29" s="91" t="s">
        <v>103</v>
      </c>
      <c r="R29" s="92" t="s">
        <v>104</v>
      </c>
      <c r="S29" s="91" t="s">
        <v>105</v>
      </c>
      <c r="T29" s="92" t="s">
        <v>106</v>
      </c>
      <c r="U29" s="91" t="s">
        <v>107</v>
      </c>
      <c r="V29" s="91" t="s">
        <v>20</v>
      </c>
      <c r="W29" s="98" t="s">
        <v>108</v>
      </c>
      <c r="X29" s="92" t="s">
        <v>109</v>
      </c>
      <c r="Y29" s="99" t="s">
        <v>110</v>
      </c>
      <c r="Z29" s="92" t="s">
        <v>111</v>
      </c>
      <c r="AA29" s="99" t="s">
        <v>112</v>
      </c>
      <c r="AB29" s="99" t="s">
        <v>113</v>
      </c>
      <c r="AC29" s="99" t="s">
        <v>20</v>
      </c>
      <c r="AD29" s="91" t="s">
        <v>114</v>
      </c>
      <c r="AE29" s="91" t="s">
        <v>115</v>
      </c>
      <c r="AF29" s="92" t="s">
        <v>116</v>
      </c>
      <c r="AG29" s="92" t="s">
        <v>20</v>
      </c>
      <c r="AH29" s="99" t="s">
        <v>117</v>
      </c>
      <c r="AI29" s="99" t="s">
        <v>118</v>
      </c>
      <c r="AJ29" s="99" t="s">
        <v>119</v>
      </c>
      <c r="AK29" s="99" t="s">
        <v>20</v>
      </c>
      <c r="AL29" s="99" t="s">
        <v>97</v>
      </c>
      <c r="AM29" s="99" t="s">
        <v>120</v>
      </c>
      <c r="AN29" s="99" t="s">
        <v>121</v>
      </c>
      <c r="AO29" s="99" t="s">
        <v>122</v>
      </c>
      <c r="AP29" s="99" t="s">
        <v>123</v>
      </c>
      <c r="AQ29" s="99" t="s">
        <v>124</v>
      </c>
      <c r="AR29" s="99" t="s">
        <v>125</v>
      </c>
      <c r="AS29" s="99" t="s">
        <v>126</v>
      </c>
      <c r="AT29" s="99" t="s">
        <v>127</v>
      </c>
      <c r="AU29" s="99" t="s">
        <v>20</v>
      </c>
      <c r="AV29" s="99" t="s">
        <v>128</v>
      </c>
      <c r="AW29" s="99" t="s">
        <v>129</v>
      </c>
      <c r="AX29" s="99" t="s">
        <v>20</v>
      </c>
      <c r="AY29" s="99" t="s">
        <v>130</v>
      </c>
      <c r="AZ29" s="99" t="s">
        <v>131</v>
      </c>
      <c r="BA29" s="99" t="s">
        <v>132</v>
      </c>
      <c r="BB29" s="99" t="s">
        <v>133</v>
      </c>
      <c r="BC29" s="99" t="s">
        <v>134</v>
      </c>
      <c r="BD29" s="99" t="s">
        <v>135</v>
      </c>
      <c r="BE29" s="99" t="s">
        <v>136</v>
      </c>
      <c r="BF29" s="99" t="s">
        <v>20</v>
      </c>
      <c r="BG29" s="99" t="s">
        <v>137</v>
      </c>
      <c r="BH29" s="99" t="s">
        <v>138</v>
      </c>
      <c r="BI29" s="99" t="s">
        <v>139</v>
      </c>
      <c r="BJ29" s="99" t="s">
        <v>140</v>
      </c>
      <c r="BK29" s="99" t="s">
        <v>20</v>
      </c>
      <c r="BL29" s="38"/>
      <c r="BM29" s="38"/>
      <c r="BN29" s="38"/>
      <c r="BO29" s="38"/>
    </row>
    <row r="30" spans="1:67">
      <c r="A30" s="277" t="s">
        <v>141</v>
      </c>
      <c r="B30" s="278">
        <v>9479257420.7140026</v>
      </c>
      <c r="C30" s="279">
        <v>3343505863.9400001</v>
      </c>
      <c r="D30" s="279">
        <v>52287954</v>
      </c>
      <c r="E30" s="279">
        <v>12270938</v>
      </c>
      <c r="F30" s="279">
        <v>6224800</v>
      </c>
      <c r="G30" s="279">
        <v>5741756</v>
      </c>
      <c r="H30" s="279">
        <v>8532550</v>
      </c>
      <c r="I30" s="279">
        <v>9295152.0999999996</v>
      </c>
      <c r="J30" s="278">
        <v>61560</v>
      </c>
      <c r="K30" s="280">
        <v>0</v>
      </c>
      <c r="L30" s="280">
        <v>3437920574.04</v>
      </c>
      <c r="M30" s="280">
        <v>2780367096.3959999</v>
      </c>
      <c r="N30" s="280">
        <v>42981350.100000009</v>
      </c>
      <c r="O30" s="280">
        <v>56542904.922000006</v>
      </c>
      <c r="P30" s="280">
        <v>2879891351.4180002</v>
      </c>
      <c r="Q30" s="280">
        <v>91555093</v>
      </c>
      <c r="R30" s="280">
        <v>108630525.95</v>
      </c>
      <c r="S30" s="280">
        <v>173709325.09999999</v>
      </c>
      <c r="T30" s="280">
        <v>422703576.9000001</v>
      </c>
      <c r="U30" s="280">
        <v>8097537.8999999994</v>
      </c>
      <c r="V30" s="280">
        <v>804696058.85000014</v>
      </c>
      <c r="W30" s="280">
        <v>81421290.999999985</v>
      </c>
      <c r="X30" s="280">
        <v>117237937.8</v>
      </c>
      <c r="Y30" s="280">
        <v>10095865.000000002</v>
      </c>
      <c r="Z30" s="280">
        <v>94256207.271000013</v>
      </c>
      <c r="AA30" s="280">
        <v>21536528</v>
      </c>
      <c r="AB30" s="280">
        <v>860296.5</v>
      </c>
      <c r="AC30" s="280">
        <v>325408125.57100004</v>
      </c>
      <c r="AD30" s="280">
        <v>251511321.40000001</v>
      </c>
      <c r="AE30" s="280">
        <v>78359107.158000007</v>
      </c>
      <c r="AF30" s="280">
        <v>141108264</v>
      </c>
      <c r="AG30" s="280">
        <v>470978692.55800003</v>
      </c>
      <c r="AH30" s="280">
        <v>401128978.56599998</v>
      </c>
      <c r="AI30" s="280">
        <v>396709669.69199997</v>
      </c>
      <c r="AJ30" s="280">
        <v>131868045.90000001</v>
      </c>
      <c r="AK30" s="280">
        <v>929706694.15800011</v>
      </c>
      <c r="AL30" s="280">
        <v>49599409.399999991</v>
      </c>
      <c r="AM30" s="280">
        <v>106640144.39999998</v>
      </c>
      <c r="AN30" s="280">
        <v>147555550</v>
      </c>
      <c r="AO30" s="280">
        <v>40030020.799999997</v>
      </c>
      <c r="AP30" s="280">
        <v>9504589.9000000004</v>
      </c>
      <c r="AQ30" s="280">
        <v>0</v>
      </c>
      <c r="AR30" s="280">
        <v>19814594.600000001</v>
      </c>
      <c r="AS30" s="280">
        <v>21176340</v>
      </c>
      <c r="AT30" s="280">
        <v>136409720.84</v>
      </c>
      <c r="AU30" s="280">
        <v>530730369.94</v>
      </c>
      <c r="AV30" s="280">
        <v>34235360.700000003</v>
      </c>
      <c r="AW30" s="280">
        <v>3953693.6000000006</v>
      </c>
      <c r="AX30" s="280">
        <v>38189054.300000004</v>
      </c>
      <c r="AY30" s="280">
        <v>21228.400000000001</v>
      </c>
      <c r="AZ30" s="280">
        <v>26975733.250999995</v>
      </c>
      <c r="BA30" s="280">
        <v>3462460.6919999998</v>
      </c>
      <c r="BB30" s="280">
        <v>5200</v>
      </c>
      <c r="BC30" s="280">
        <v>155318.20000000001</v>
      </c>
      <c r="BD30" s="280">
        <v>153383.5</v>
      </c>
      <c r="BE30" s="280">
        <v>1711551.72</v>
      </c>
      <c r="BF30" s="280">
        <v>32484875.762999993</v>
      </c>
      <c r="BG30" s="280">
        <v>19122725</v>
      </c>
      <c r="BH30" s="280">
        <v>9399855.5000000019</v>
      </c>
      <c r="BI30" s="280">
        <v>371363.2</v>
      </c>
      <c r="BJ30" s="280">
        <v>357680.4</v>
      </c>
      <c r="BK30" s="281">
        <v>29251624.099999998</v>
      </c>
      <c r="BL30" s="43"/>
      <c r="BM30" s="43"/>
      <c r="BN30" s="43"/>
      <c r="BO30" s="43"/>
    </row>
    <row r="31" spans="1:67">
      <c r="A31" s="118" t="s">
        <v>142</v>
      </c>
      <c r="B31" s="119">
        <v>8414121799.3000002</v>
      </c>
      <c r="C31" s="50">
        <v>2986757287.8000002</v>
      </c>
      <c r="D31" s="50">
        <v>43537934.700000003</v>
      </c>
      <c r="E31" s="50">
        <v>12035700</v>
      </c>
      <c r="F31" s="50">
        <v>5090110</v>
      </c>
      <c r="G31" s="50">
        <v>4676940</v>
      </c>
      <c r="H31" s="50">
        <v>9287330</v>
      </c>
      <c r="I31" s="50">
        <v>14660539.200000001</v>
      </c>
      <c r="J31" s="119">
        <v>0</v>
      </c>
      <c r="K31" s="120">
        <v>0</v>
      </c>
      <c r="L31" s="120">
        <v>3076045841.7000003</v>
      </c>
      <c r="M31" s="120">
        <v>2575645126</v>
      </c>
      <c r="N31" s="120">
        <v>27287961.300000004</v>
      </c>
      <c r="O31" s="120">
        <v>44875286.700000003</v>
      </c>
      <c r="P31" s="120">
        <v>2647808374</v>
      </c>
      <c r="Q31" s="120">
        <v>122339350.39999999</v>
      </c>
      <c r="R31" s="120">
        <v>83958862.799999997</v>
      </c>
      <c r="S31" s="120">
        <v>99390695.200000003</v>
      </c>
      <c r="T31" s="120">
        <v>380833776</v>
      </c>
      <c r="U31" s="120">
        <v>7077393.4000000004</v>
      </c>
      <c r="V31" s="120">
        <v>693600077.80000007</v>
      </c>
      <c r="W31" s="120">
        <v>79977674.500000015</v>
      </c>
      <c r="X31" s="120">
        <v>71026504.799999997</v>
      </c>
      <c r="Y31" s="120">
        <v>7006001.9000000004</v>
      </c>
      <c r="Z31" s="120">
        <v>72791110.100000009</v>
      </c>
      <c r="AA31" s="120">
        <v>0</v>
      </c>
      <c r="AB31" s="120">
        <v>856116</v>
      </c>
      <c r="AC31" s="120">
        <v>231657407.30000001</v>
      </c>
      <c r="AD31" s="120">
        <v>244488546.39999998</v>
      </c>
      <c r="AE31" s="120">
        <v>29680678.899999999</v>
      </c>
      <c r="AF31" s="120">
        <v>118147430.39999999</v>
      </c>
      <c r="AG31" s="120">
        <v>392316655.69999999</v>
      </c>
      <c r="AH31" s="120">
        <v>398749134.20000011</v>
      </c>
      <c r="AI31" s="120">
        <v>353420894.69999999</v>
      </c>
      <c r="AJ31" s="120">
        <v>42257072</v>
      </c>
      <c r="AK31" s="120">
        <v>794427100.89999986</v>
      </c>
      <c r="AL31" s="120">
        <v>33428099.999999996</v>
      </c>
      <c r="AM31" s="120">
        <v>82691352.900000006</v>
      </c>
      <c r="AN31" s="120">
        <v>157504675</v>
      </c>
      <c r="AO31" s="120">
        <v>38707803.199999996</v>
      </c>
      <c r="AP31" s="120">
        <v>9517180.0000000019</v>
      </c>
      <c r="AQ31" s="120">
        <v>0</v>
      </c>
      <c r="AR31" s="120">
        <v>15954446.299999999</v>
      </c>
      <c r="AS31" s="120">
        <v>25362621.100000005</v>
      </c>
      <c r="AT31" s="120">
        <v>127095437.7</v>
      </c>
      <c r="AU31" s="120">
        <v>490261616.20000005</v>
      </c>
      <c r="AV31" s="120">
        <v>27881156.499999996</v>
      </c>
      <c r="AW31" s="120">
        <v>5856381.5</v>
      </c>
      <c r="AX31" s="120">
        <v>33737538</v>
      </c>
      <c r="AY31" s="120">
        <v>9773.5999999999985</v>
      </c>
      <c r="AZ31" s="120">
        <v>26060124.899999999</v>
      </c>
      <c r="BA31" s="120">
        <v>2206980.1999999997</v>
      </c>
      <c r="BB31" s="120">
        <v>0</v>
      </c>
      <c r="BC31" s="120">
        <v>20648.599999999999</v>
      </c>
      <c r="BD31" s="120">
        <v>18524.2</v>
      </c>
      <c r="BE31" s="120">
        <v>1306256.8999999999</v>
      </c>
      <c r="BF31" s="120">
        <v>29622308.399999995</v>
      </c>
      <c r="BG31" s="120">
        <v>15341220</v>
      </c>
      <c r="BH31" s="120">
        <v>8580554.3000000007</v>
      </c>
      <c r="BI31" s="120">
        <v>297717.3</v>
      </c>
      <c r="BJ31" s="120">
        <v>425387.7</v>
      </c>
      <c r="BK31" s="121">
        <v>24644879.299999997</v>
      </c>
      <c r="BL31" s="43"/>
      <c r="BM31" s="43"/>
      <c r="BN31" s="43"/>
      <c r="BO31" s="43"/>
    </row>
    <row r="32" spans="1:67">
      <c r="A32" s="236" t="s">
        <v>438</v>
      </c>
      <c r="B32" s="3">
        <v>8229194875.4530001</v>
      </c>
      <c r="C32" s="3">
        <v>2945994899.777</v>
      </c>
      <c r="D32" s="3">
        <v>45111369</v>
      </c>
      <c r="E32" s="3">
        <v>8921750</v>
      </c>
      <c r="F32" s="3">
        <v>7750050</v>
      </c>
      <c r="G32" s="3">
        <v>351540</v>
      </c>
      <c r="H32" s="3">
        <v>46736160</v>
      </c>
      <c r="I32" s="3">
        <v>14895907.6</v>
      </c>
      <c r="J32" s="3">
        <v>0</v>
      </c>
      <c r="K32" s="3">
        <v>0</v>
      </c>
      <c r="L32" s="3">
        <v>3069761676.3769999</v>
      </c>
      <c r="M32" s="3">
        <v>2505434675.3150001</v>
      </c>
      <c r="N32" s="3">
        <v>22672766.5</v>
      </c>
      <c r="O32" s="3">
        <v>46301522.623000003</v>
      </c>
      <c r="P32" s="3">
        <v>2574408964.4380002</v>
      </c>
      <c r="Q32" s="3">
        <v>29685097.397999998</v>
      </c>
      <c r="R32" s="3">
        <v>94571986.444999993</v>
      </c>
      <c r="S32" s="3">
        <v>62587148.795999996</v>
      </c>
      <c r="T32" s="3">
        <v>394941835.63599998</v>
      </c>
      <c r="U32" s="3">
        <v>10684455.1</v>
      </c>
      <c r="V32" s="3">
        <v>592470523.375</v>
      </c>
      <c r="W32" s="3">
        <v>62517197.100000001</v>
      </c>
      <c r="X32" s="3">
        <v>21489396.699999999</v>
      </c>
      <c r="Y32" s="3">
        <v>2384283.4</v>
      </c>
      <c r="Z32" s="3">
        <v>81089546.393999994</v>
      </c>
      <c r="AA32" s="3">
        <v>0</v>
      </c>
      <c r="AB32" s="3">
        <v>217475.5</v>
      </c>
      <c r="AC32" s="3">
        <v>167697899.09400001</v>
      </c>
      <c r="AD32" s="3">
        <v>244560861.882</v>
      </c>
      <c r="AE32" s="3">
        <v>11964710.4</v>
      </c>
      <c r="AF32" s="3">
        <v>100632993.59999999</v>
      </c>
      <c r="AG32" s="3">
        <v>357158565.88200003</v>
      </c>
      <c r="AH32" s="3">
        <v>392809091.18900001</v>
      </c>
      <c r="AI32" s="3">
        <v>415838791.42400002</v>
      </c>
      <c r="AJ32" s="3">
        <v>37141775.506999999</v>
      </c>
      <c r="AK32" s="3">
        <v>845789658.12</v>
      </c>
      <c r="AL32" s="3">
        <v>16607602</v>
      </c>
      <c r="AM32" s="3">
        <v>78183534.082000002</v>
      </c>
      <c r="AN32" s="3">
        <v>175845000</v>
      </c>
      <c r="AO32" s="3">
        <v>59941971.399999999</v>
      </c>
      <c r="AP32" s="3">
        <v>5385444.3360000001</v>
      </c>
      <c r="AQ32" s="3">
        <v>0</v>
      </c>
      <c r="AR32" s="3">
        <v>14426696.028999999</v>
      </c>
      <c r="AS32" s="3">
        <v>25918466.206</v>
      </c>
      <c r="AT32" s="3">
        <v>157777870.236</v>
      </c>
      <c r="AU32" s="3">
        <v>534086584.28899997</v>
      </c>
      <c r="AV32" s="3">
        <v>27520967.918000001</v>
      </c>
      <c r="AW32" s="3">
        <v>5449996.7000000002</v>
      </c>
      <c r="AX32" s="3">
        <v>32970964.618000001</v>
      </c>
      <c r="AY32" s="3">
        <v>0</v>
      </c>
      <c r="AZ32" s="3">
        <v>24790405.344000001</v>
      </c>
      <c r="BA32" s="3">
        <v>2393497.233</v>
      </c>
      <c r="BB32" s="3">
        <v>48320</v>
      </c>
      <c r="BC32" s="3">
        <v>13398.8</v>
      </c>
      <c r="BD32" s="3">
        <v>30408.352999999999</v>
      </c>
      <c r="BE32" s="3">
        <v>1197076.503</v>
      </c>
      <c r="BF32" s="3">
        <v>28473106.232999999</v>
      </c>
      <c r="BG32" s="3">
        <v>19717110.199999999</v>
      </c>
      <c r="BH32" s="3">
        <v>6220784.5999999996</v>
      </c>
      <c r="BI32" s="3">
        <v>68721.8</v>
      </c>
      <c r="BJ32" s="3">
        <v>370316.42700000003</v>
      </c>
      <c r="BK32" s="237">
        <v>26376933.026999999</v>
      </c>
      <c r="BL32" s="40"/>
      <c r="BM32" s="40"/>
      <c r="BN32" s="40"/>
      <c r="BO32" s="40"/>
    </row>
    <row r="33" spans="1:67">
      <c r="A33" s="236" t="s">
        <v>584</v>
      </c>
      <c r="B33" s="3">
        <v>7877511771.6430006</v>
      </c>
      <c r="C33" s="3">
        <v>2923813061.5240002</v>
      </c>
      <c r="D33" s="3">
        <v>179371102.847</v>
      </c>
      <c r="E33" s="3">
        <v>64415754.700000003</v>
      </c>
      <c r="F33" s="3">
        <v>3305260</v>
      </c>
      <c r="G33" s="3"/>
      <c r="H33" s="3">
        <v>4743340</v>
      </c>
      <c r="I33" s="3">
        <v>15599968.238999998</v>
      </c>
      <c r="J33" s="3"/>
      <c r="K33" s="3"/>
      <c r="L33" s="3">
        <v>3191248487.3099999</v>
      </c>
      <c r="M33" s="3">
        <v>2373690372.3629994</v>
      </c>
      <c r="N33" s="3">
        <v>4236436.1999999993</v>
      </c>
      <c r="O33" s="3">
        <v>47403530.777999997</v>
      </c>
      <c r="P33" s="3">
        <v>2425330339.3410001</v>
      </c>
      <c r="Q33" s="3">
        <v>11124389</v>
      </c>
      <c r="R33" s="3">
        <v>72912680.491000012</v>
      </c>
      <c r="S33" s="3"/>
      <c r="T33" s="3">
        <v>344118048.49799997</v>
      </c>
      <c r="U33" s="3">
        <v>2951503.5</v>
      </c>
      <c r="V33" s="3">
        <v>431106621.48900008</v>
      </c>
      <c r="W33" s="3"/>
      <c r="X33" s="3"/>
      <c r="Y33" s="3"/>
      <c r="Z33" s="3">
        <v>69688542.143999994</v>
      </c>
      <c r="AA33" s="3"/>
      <c r="AB33" s="3"/>
      <c r="AC33" s="3">
        <v>69688542.143999994</v>
      </c>
      <c r="AD33" s="3">
        <v>198697634.50000003</v>
      </c>
      <c r="AE33" s="3">
        <v>21282632.096000001</v>
      </c>
      <c r="AF33" s="3">
        <v>125623527.37199999</v>
      </c>
      <c r="AG33" s="3">
        <v>345603793.96800005</v>
      </c>
      <c r="AH33" s="3">
        <v>353871671.26100004</v>
      </c>
      <c r="AI33" s="3">
        <v>393975555.01899993</v>
      </c>
      <c r="AJ33" s="3">
        <v>64738483.526999995</v>
      </c>
      <c r="AK33" s="3">
        <v>812585709.80699992</v>
      </c>
      <c r="AL33" s="3">
        <v>11958938.399999999</v>
      </c>
      <c r="AM33" s="3">
        <v>80606224.104000002</v>
      </c>
      <c r="AN33" s="3">
        <v>168811200.05000001</v>
      </c>
      <c r="AO33" s="3">
        <v>71537357.400000006</v>
      </c>
      <c r="AP33" s="3">
        <v>4741980.96</v>
      </c>
      <c r="AQ33" s="3"/>
      <c r="AR33" s="3"/>
      <c r="AS33" s="3">
        <v>30317266.189999998</v>
      </c>
      <c r="AT33" s="3">
        <v>137983985.89300001</v>
      </c>
      <c r="AU33" s="3">
        <v>505956952.99699998</v>
      </c>
      <c r="AV33" s="3">
        <v>31963314.445</v>
      </c>
      <c r="AW33" s="3">
        <v>7735686.0299999993</v>
      </c>
      <c r="AX33" s="3">
        <v>39699000.475000009</v>
      </c>
      <c r="AY33" s="3"/>
      <c r="AZ33" s="3">
        <v>22613602.135000002</v>
      </c>
      <c r="BA33" s="3">
        <v>2483554.4300000002</v>
      </c>
      <c r="BB33" s="3"/>
      <c r="BC33" s="3">
        <v>146005.02799999999</v>
      </c>
      <c r="BD33" s="3"/>
      <c r="BE33" s="3">
        <v>1307429.6449999998</v>
      </c>
      <c r="BF33" s="3">
        <v>26550591.238000002</v>
      </c>
      <c r="BG33" s="3">
        <v>21772023.600000001</v>
      </c>
      <c r="BH33" s="3">
        <v>7546979.4730000002</v>
      </c>
      <c r="BI33" s="3">
        <v>73880.857999999993</v>
      </c>
      <c r="BJ33" s="3">
        <v>348848.94299999997</v>
      </c>
      <c r="BK33" s="237">
        <v>29741732.874000002</v>
      </c>
      <c r="BL33" s="41"/>
      <c r="BM33" s="41"/>
      <c r="BN33" s="41"/>
      <c r="BO33" s="41"/>
    </row>
    <row r="34" spans="1:67">
      <c r="A34" s="230">
        <v>1</v>
      </c>
      <c r="B34" s="3">
        <v>607259757.61600006</v>
      </c>
      <c r="C34" s="3">
        <v>253083891.24200001</v>
      </c>
      <c r="D34" s="3">
        <v>3387300</v>
      </c>
      <c r="E34" s="3">
        <v>5142780</v>
      </c>
      <c r="F34" s="3">
        <v>0</v>
      </c>
      <c r="G34" s="3"/>
      <c r="H34" s="3">
        <v>506340</v>
      </c>
      <c r="I34" s="3">
        <v>1030605</v>
      </c>
      <c r="J34" s="3"/>
      <c r="K34" s="3"/>
      <c r="L34" s="3">
        <v>263150916.24200001</v>
      </c>
      <c r="M34" s="3">
        <v>149145987.63999999</v>
      </c>
      <c r="N34" s="3">
        <v>1864487.7</v>
      </c>
      <c r="O34" s="3">
        <v>1751998.9380000001</v>
      </c>
      <c r="P34" s="3">
        <v>152762474.278</v>
      </c>
      <c r="Q34" s="3">
        <v>1219890</v>
      </c>
      <c r="R34" s="3">
        <v>4969744.9560000002</v>
      </c>
      <c r="S34" s="3"/>
      <c r="T34" s="3">
        <v>26214924.304000001</v>
      </c>
      <c r="U34" s="3">
        <v>523054.4</v>
      </c>
      <c r="V34" s="3">
        <v>32927613.66</v>
      </c>
      <c r="W34" s="3"/>
      <c r="X34" s="3"/>
      <c r="Y34" s="3"/>
      <c r="Z34" s="3">
        <v>8685650.1500000004</v>
      </c>
      <c r="AA34" s="3"/>
      <c r="AB34" s="3"/>
      <c r="AC34" s="3">
        <v>8685650.1500000004</v>
      </c>
      <c r="AD34" s="3">
        <v>19868419</v>
      </c>
      <c r="AE34" s="3">
        <v>1410632.0959999999</v>
      </c>
      <c r="AF34" s="3">
        <v>11951563.732000001</v>
      </c>
      <c r="AG34" s="3">
        <v>33230614.828000002</v>
      </c>
      <c r="AH34" s="3">
        <v>27031639.449999999</v>
      </c>
      <c r="AI34" s="3">
        <v>32657818.052999999</v>
      </c>
      <c r="AJ34" s="3">
        <v>4956046.0999999996</v>
      </c>
      <c r="AK34" s="3">
        <v>64645503.603</v>
      </c>
      <c r="AL34" s="3">
        <v>987082.4</v>
      </c>
      <c r="AM34" s="3">
        <v>7529736</v>
      </c>
      <c r="AN34" s="3">
        <v>15949450</v>
      </c>
      <c r="AO34" s="3">
        <v>5770810.2000000002</v>
      </c>
      <c r="AP34" s="3">
        <v>739313.80799999996</v>
      </c>
      <c r="AQ34" s="3"/>
      <c r="AR34" s="3"/>
      <c r="AS34" s="3">
        <v>2474462.7000000002</v>
      </c>
      <c r="AT34" s="3">
        <v>11854361.439999999</v>
      </c>
      <c r="AU34" s="3">
        <v>45305216.548</v>
      </c>
      <c r="AV34" s="3">
        <v>3483030.0300000003</v>
      </c>
      <c r="AW34" s="3">
        <v>43019.161999999997</v>
      </c>
      <c r="AX34" s="3">
        <v>3526049.1919999998</v>
      </c>
      <c r="AY34" s="3"/>
      <c r="AZ34" s="3">
        <v>2201199.9169999999</v>
      </c>
      <c r="BA34" s="3">
        <v>238175.136</v>
      </c>
      <c r="BB34" s="3"/>
      <c r="BC34" s="3">
        <v>0</v>
      </c>
      <c r="BD34" s="3"/>
      <c r="BE34" s="3">
        <v>85660.962</v>
      </c>
      <c r="BF34" s="3">
        <v>2525036.0149999997</v>
      </c>
      <c r="BG34" s="3">
        <v>391537.9</v>
      </c>
      <c r="BH34" s="3">
        <v>109145.2</v>
      </c>
      <c r="BI34" s="3">
        <v>0</v>
      </c>
      <c r="BJ34" s="3">
        <v>0</v>
      </c>
      <c r="BK34" s="237">
        <v>500683.10000000003</v>
      </c>
      <c r="BL34" s="41"/>
      <c r="BM34" s="41"/>
      <c r="BN34" s="41"/>
      <c r="BO34" s="41"/>
    </row>
    <row r="35" spans="1:67">
      <c r="A35" s="230">
        <v>2</v>
      </c>
      <c r="B35" s="3">
        <v>511092171.51800001</v>
      </c>
      <c r="C35" s="3">
        <v>214102474.92199999</v>
      </c>
      <c r="D35" s="3">
        <v>3242130</v>
      </c>
      <c r="E35" s="3">
        <v>4445800</v>
      </c>
      <c r="F35" s="3">
        <v>340200</v>
      </c>
      <c r="G35" s="3"/>
      <c r="H35" s="3">
        <v>596590</v>
      </c>
      <c r="I35" s="3">
        <v>277533</v>
      </c>
      <c r="J35" s="3"/>
      <c r="K35" s="3"/>
      <c r="L35" s="3">
        <v>223004727.92199999</v>
      </c>
      <c r="M35" s="3">
        <v>125551202.39</v>
      </c>
      <c r="N35" s="3">
        <v>851380.1</v>
      </c>
      <c r="O35" s="3">
        <v>2420399.3130000001</v>
      </c>
      <c r="P35" s="3">
        <v>128822981.803</v>
      </c>
      <c r="Q35" s="3">
        <v>691530</v>
      </c>
      <c r="R35" s="3">
        <v>3616995.96</v>
      </c>
      <c r="S35" s="3"/>
      <c r="T35" s="3">
        <v>19817436.743999999</v>
      </c>
      <c r="U35" s="3">
        <v>657671.30000000005</v>
      </c>
      <c r="V35" s="3">
        <v>24783634.004000001</v>
      </c>
      <c r="W35" s="3"/>
      <c r="X35" s="3"/>
      <c r="Y35" s="3"/>
      <c r="Z35" s="3">
        <v>5567197.0619999999</v>
      </c>
      <c r="AA35" s="3"/>
      <c r="AB35" s="3"/>
      <c r="AC35" s="3">
        <v>5567197.0619999999</v>
      </c>
      <c r="AD35" s="3">
        <v>17529034.5</v>
      </c>
      <c r="AE35" s="3">
        <v>1814240</v>
      </c>
      <c r="AF35" s="3">
        <v>10496682.800000001</v>
      </c>
      <c r="AG35" s="3">
        <v>29839957.300000001</v>
      </c>
      <c r="AH35" s="3">
        <v>24539894.743000001</v>
      </c>
      <c r="AI35" s="3">
        <v>26225341.848999999</v>
      </c>
      <c r="AJ35" s="3">
        <v>3538395.4509999999</v>
      </c>
      <c r="AK35" s="3">
        <v>54303632.042999998</v>
      </c>
      <c r="AL35" s="3">
        <v>520225.6</v>
      </c>
      <c r="AM35" s="3">
        <v>6060656.4239999996</v>
      </c>
      <c r="AN35" s="3">
        <v>13512300</v>
      </c>
      <c r="AO35" s="3">
        <v>5422272</v>
      </c>
      <c r="AP35" s="3">
        <v>779332.46400000004</v>
      </c>
      <c r="AQ35" s="3"/>
      <c r="AR35" s="3"/>
      <c r="AS35" s="3">
        <v>2236145.4</v>
      </c>
      <c r="AT35" s="3">
        <v>10035079.199999999</v>
      </c>
      <c r="AU35" s="3">
        <v>38566011.088</v>
      </c>
      <c r="AV35" s="3">
        <v>3132202.73</v>
      </c>
      <c r="AW35" s="3">
        <v>13865</v>
      </c>
      <c r="AX35" s="3">
        <v>3146067.73</v>
      </c>
      <c r="AY35" s="3"/>
      <c r="AZ35" s="3">
        <v>1524665.6259999999</v>
      </c>
      <c r="BA35" s="3">
        <v>260734.068</v>
      </c>
      <c r="BB35" s="3"/>
      <c r="BC35" s="3">
        <v>0</v>
      </c>
      <c r="BD35" s="3"/>
      <c r="BE35" s="3">
        <v>91005.221999999994</v>
      </c>
      <c r="BF35" s="3">
        <v>1876404.916</v>
      </c>
      <c r="BG35" s="3">
        <v>634719.85</v>
      </c>
      <c r="BH35" s="3">
        <v>495374.7</v>
      </c>
      <c r="BI35" s="3">
        <v>3108.9</v>
      </c>
      <c r="BJ35" s="3">
        <v>48354.2</v>
      </c>
      <c r="BK35" s="237">
        <v>1181557.6499999999</v>
      </c>
      <c r="BL35" s="41"/>
      <c r="BM35" s="41"/>
      <c r="BN35" s="41"/>
      <c r="BO35" s="41"/>
    </row>
    <row r="36" spans="1:67">
      <c r="A36" s="230">
        <v>3</v>
      </c>
      <c r="B36" s="3">
        <v>695922635.92400014</v>
      </c>
      <c r="C36" s="3">
        <v>258819195.55399999</v>
      </c>
      <c r="D36" s="3">
        <v>10016938</v>
      </c>
      <c r="E36" s="3">
        <v>6426146</v>
      </c>
      <c r="F36" s="3">
        <v>657720</v>
      </c>
      <c r="G36" s="3"/>
      <c r="H36" s="3">
        <v>593640</v>
      </c>
      <c r="I36" s="3">
        <v>1085787</v>
      </c>
      <c r="J36" s="3"/>
      <c r="K36" s="3"/>
      <c r="L36" s="3">
        <v>277599426.55400002</v>
      </c>
      <c r="M36" s="3">
        <v>214285532.30000001</v>
      </c>
      <c r="N36" s="3">
        <v>1367295.8</v>
      </c>
      <c r="O36" s="3">
        <v>4631719.5659999996</v>
      </c>
      <c r="P36" s="3">
        <v>220284547.66600001</v>
      </c>
      <c r="Q36" s="3">
        <v>726495</v>
      </c>
      <c r="R36" s="3">
        <v>6104314.6840000004</v>
      </c>
      <c r="S36" s="3"/>
      <c r="T36" s="3">
        <v>29646762.572000001</v>
      </c>
      <c r="U36" s="3">
        <v>591419.4</v>
      </c>
      <c r="V36" s="3">
        <v>37068991.656000003</v>
      </c>
      <c r="W36" s="3"/>
      <c r="X36" s="3"/>
      <c r="Y36" s="3"/>
      <c r="Z36" s="3">
        <v>6440244.7000000002</v>
      </c>
      <c r="AA36" s="3"/>
      <c r="AB36" s="3"/>
      <c r="AC36" s="3">
        <v>6440244.7000000002</v>
      </c>
      <c r="AD36" s="3">
        <v>20684672.100000001</v>
      </c>
      <c r="AE36" s="3">
        <v>984326.4</v>
      </c>
      <c r="AF36" s="3">
        <v>12579593.199999999</v>
      </c>
      <c r="AG36" s="3">
        <v>34248591.700000003</v>
      </c>
      <c r="AH36" s="3">
        <v>26951963.989</v>
      </c>
      <c r="AI36" s="3">
        <v>33685465.200000003</v>
      </c>
      <c r="AJ36" s="3">
        <v>2696565.6</v>
      </c>
      <c r="AK36" s="3">
        <v>63333994.788999997</v>
      </c>
      <c r="AL36" s="3">
        <v>1232290.3999999999</v>
      </c>
      <c r="AM36" s="3">
        <v>7118703.2999999998</v>
      </c>
      <c r="AN36" s="3">
        <v>16273375</v>
      </c>
      <c r="AO36" s="3">
        <v>6193056</v>
      </c>
      <c r="AP36" s="3">
        <v>1181563.2</v>
      </c>
      <c r="AQ36" s="3"/>
      <c r="AR36" s="3"/>
      <c r="AS36" s="3">
        <v>2410178.6</v>
      </c>
      <c r="AT36" s="3">
        <v>12457131.4</v>
      </c>
      <c r="AU36" s="3">
        <v>46866297.899999999</v>
      </c>
      <c r="AV36" s="3">
        <v>4661158.2560000001</v>
      </c>
      <c r="AW36" s="3">
        <v>38975.199999999997</v>
      </c>
      <c r="AX36" s="3">
        <v>4700133.4560000002</v>
      </c>
      <c r="AY36" s="3"/>
      <c r="AZ36" s="3">
        <v>2104577.267</v>
      </c>
      <c r="BA36" s="3">
        <v>261386.86799999999</v>
      </c>
      <c r="BB36" s="3"/>
      <c r="BC36" s="3">
        <v>0</v>
      </c>
      <c r="BD36" s="3"/>
      <c r="BE36" s="3">
        <v>96913.967999999993</v>
      </c>
      <c r="BF36" s="3">
        <v>2462878.1029999997</v>
      </c>
      <c r="BG36" s="3">
        <v>2089795</v>
      </c>
      <c r="BH36" s="3">
        <v>773657.9</v>
      </c>
      <c r="BI36" s="3">
        <v>3065.9</v>
      </c>
      <c r="BJ36" s="3">
        <v>51010.6</v>
      </c>
      <c r="BK36" s="237">
        <v>2917529.4</v>
      </c>
      <c r="BL36" s="41"/>
      <c r="BM36" s="41"/>
      <c r="BN36" s="41"/>
      <c r="BO36" s="41"/>
    </row>
    <row r="37" spans="1:67">
      <c r="A37" s="230">
        <v>4</v>
      </c>
      <c r="B37" s="3">
        <v>697584069.48899996</v>
      </c>
      <c r="C37" s="3">
        <v>242044191.00299999</v>
      </c>
      <c r="D37" s="3">
        <v>15433875.062000001</v>
      </c>
      <c r="E37" s="3">
        <v>6020417.5999999996</v>
      </c>
      <c r="F37" s="3">
        <v>487620</v>
      </c>
      <c r="G37" s="3"/>
      <c r="H37" s="3">
        <v>724590</v>
      </c>
      <c r="I37" s="3">
        <v>1778158.8</v>
      </c>
      <c r="J37" s="3"/>
      <c r="K37" s="3"/>
      <c r="L37" s="3">
        <v>266488852.465</v>
      </c>
      <c r="M37" s="3">
        <v>232118362.75999999</v>
      </c>
      <c r="N37" s="3">
        <v>153272.6</v>
      </c>
      <c r="O37" s="3">
        <v>4870917.9869999997</v>
      </c>
      <c r="P37" s="3">
        <v>237142553.347</v>
      </c>
      <c r="Q37" s="3">
        <v>1048429.3</v>
      </c>
      <c r="R37" s="3">
        <v>6545531.7999999998</v>
      </c>
      <c r="S37" s="3"/>
      <c r="T37" s="3">
        <v>29203019.612</v>
      </c>
      <c r="U37" s="3">
        <v>0</v>
      </c>
      <c r="V37" s="3">
        <v>36796980.711999997</v>
      </c>
      <c r="W37" s="3"/>
      <c r="X37" s="3"/>
      <c r="Y37" s="3"/>
      <c r="Z37" s="3">
        <v>5355895.54</v>
      </c>
      <c r="AA37" s="3"/>
      <c r="AB37" s="3"/>
      <c r="AC37" s="3">
        <v>5355895.54</v>
      </c>
      <c r="AD37" s="3">
        <v>17867842.399999999</v>
      </c>
      <c r="AE37" s="3">
        <v>1673075.2</v>
      </c>
      <c r="AF37" s="3">
        <v>10837877.199999999</v>
      </c>
      <c r="AG37" s="3">
        <v>30378794.800000001</v>
      </c>
      <c r="AH37" s="3">
        <v>29966027.127</v>
      </c>
      <c r="AI37" s="3">
        <v>31791946.25</v>
      </c>
      <c r="AJ37" s="3">
        <v>4725096</v>
      </c>
      <c r="AK37" s="3">
        <v>66483069.376999997</v>
      </c>
      <c r="AL37" s="3">
        <v>1520770.4</v>
      </c>
      <c r="AM37" s="3">
        <v>6851353.2000000002</v>
      </c>
      <c r="AN37" s="3">
        <v>16335075.050000001</v>
      </c>
      <c r="AO37" s="3">
        <v>5833555.2000000002</v>
      </c>
      <c r="AP37" s="3">
        <v>1125333.216</v>
      </c>
      <c r="AQ37" s="3"/>
      <c r="AR37" s="3"/>
      <c r="AS37" s="3">
        <v>2620712.747</v>
      </c>
      <c r="AT37" s="3">
        <v>11463441.817</v>
      </c>
      <c r="AU37" s="3">
        <v>45750241.630000003</v>
      </c>
      <c r="AV37" s="3">
        <v>2429464.46</v>
      </c>
      <c r="AW37" s="3">
        <v>812528.4</v>
      </c>
      <c r="AX37" s="3">
        <v>3241992.86</v>
      </c>
      <c r="AY37" s="3"/>
      <c r="AZ37" s="3">
        <v>2223726.5869999998</v>
      </c>
      <c r="BA37" s="3">
        <v>233934.068</v>
      </c>
      <c r="BB37" s="3"/>
      <c r="BC37" s="3">
        <v>83958.7</v>
      </c>
      <c r="BD37" s="3"/>
      <c r="BE37" s="3">
        <v>128331.568</v>
      </c>
      <c r="BF37" s="3">
        <v>2669950.923</v>
      </c>
      <c r="BG37" s="3">
        <v>2882034.35</v>
      </c>
      <c r="BH37" s="3">
        <v>377947.28499999997</v>
      </c>
      <c r="BI37" s="3">
        <v>0</v>
      </c>
      <c r="BJ37" s="3">
        <v>15756.2</v>
      </c>
      <c r="BK37" s="237">
        <v>3275737.8350000004</v>
      </c>
      <c r="BL37" s="41"/>
      <c r="BM37" s="41"/>
      <c r="BN37" s="41"/>
      <c r="BO37" s="41"/>
    </row>
    <row r="38" spans="1:67">
      <c r="A38" s="230">
        <v>5</v>
      </c>
      <c r="B38" s="3">
        <v>696447353.49600005</v>
      </c>
      <c r="C38" s="3">
        <v>248811173.734</v>
      </c>
      <c r="D38" s="3">
        <v>9768466</v>
      </c>
      <c r="E38" s="3">
        <v>5310199.9000000004</v>
      </c>
      <c r="F38" s="3">
        <v>487620</v>
      </c>
      <c r="G38" s="3"/>
      <c r="H38" s="3">
        <v>314280</v>
      </c>
      <c r="I38" s="3">
        <v>1293206.645</v>
      </c>
      <c r="J38" s="3"/>
      <c r="K38" s="3"/>
      <c r="L38" s="3">
        <v>265984946.27900001</v>
      </c>
      <c r="M38" s="3">
        <v>227180345.53200001</v>
      </c>
      <c r="N38" s="3">
        <v>0</v>
      </c>
      <c r="O38" s="3">
        <v>4237567.9919999996</v>
      </c>
      <c r="P38" s="3">
        <v>231417913.52399999</v>
      </c>
      <c r="Q38" s="3">
        <v>1045740</v>
      </c>
      <c r="R38" s="3">
        <v>6967819.0350000001</v>
      </c>
      <c r="S38" s="3"/>
      <c r="T38" s="3">
        <v>36838705.376000002</v>
      </c>
      <c r="U38" s="3">
        <v>455808.1</v>
      </c>
      <c r="V38" s="3">
        <v>45308072.511</v>
      </c>
      <c r="W38" s="3"/>
      <c r="X38" s="3"/>
      <c r="Y38" s="3"/>
      <c r="Z38" s="3">
        <v>6407179.7019999996</v>
      </c>
      <c r="AA38" s="3"/>
      <c r="AB38" s="3"/>
      <c r="AC38" s="3">
        <v>6407179.7019999996</v>
      </c>
      <c r="AD38" s="3">
        <v>19137605.300000001</v>
      </c>
      <c r="AE38" s="3">
        <v>2251129.6</v>
      </c>
      <c r="AF38" s="3">
        <v>10032533.199999999</v>
      </c>
      <c r="AG38" s="3">
        <v>31421268.100000001</v>
      </c>
      <c r="AH38" s="3">
        <v>27175551.93</v>
      </c>
      <c r="AI38" s="3">
        <v>33558779.009999998</v>
      </c>
      <c r="AJ38" s="3">
        <v>3740765.4</v>
      </c>
      <c r="AK38" s="3">
        <v>64475096.340000004</v>
      </c>
      <c r="AL38" s="3">
        <v>246410</v>
      </c>
      <c r="AM38" s="3">
        <v>6597223.9440000001</v>
      </c>
      <c r="AN38" s="3">
        <v>16489325</v>
      </c>
      <c r="AO38" s="3">
        <v>6078777.5999999996</v>
      </c>
      <c r="AP38" s="3">
        <v>177695.52</v>
      </c>
      <c r="AQ38" s="3"/>
      <c r="AR38" s="3"/>
      <c r="AS38" s="3">
        <v>2543756.9840000002</v>
      </c>
      <c r="AT38" s="3">
        <v>12198018.640000001</v>
      </c>
      <c r="AU38" s="3">
        <v>44331207.688000001</v>
      </c>
      <c r="AV38" s="3">
        <v>1390663.25</v>
      </c>
      <c r="AW38" s="3">
        <v>191746</v>
      </c>
      <c r="AX38" s="3">
        <v>1582409.25</v>
      </c>
      <c r="AY38" s="3"/>
      <c r="AZ38" s="3">
        <v>1822067.764</v>
      </c>
      <c r="BA38" s="3">
        <v>260912.95</v>
      </c>
      <c r="BB38" s="3"/>
      <c r="BC38" s="3">
        <v>0</v>
      </c>
      <c r="BD38" s="3"/>
      <c r="BE38" s="3">
        <v>190840.378</v>
      </c>
      <c r="BF38" s="3">
        <v>2273821.0919999997</v>
      </c>
      <c r="BG38" s="3">
        <v>2499299.1</v>
      </c>
      <c r="BH38" s="3">
        <v>743121.31</v>
      </c>
      <c r="BI38" s="3">
        <v>3018.6</v>
      </c>
      <c r="BJ38" s="3">
        <v>0</v>
      </c>
      <c r="BK38" s="237">
        <v>3245439.0100000002</v>
      </c>
      <c r="BL38" s="41"/>
      <c r="BM38" s="41"/>
      <c r="BN38" s="41"/>
      <c r="BO38" s="41"/>
    </row>
    <row r="39" spans="1:67">
      <c r="A39" s="230">
        <v>6</v>
      </c>
      <c r="B39" s="3">
        <v>696384544.95599997</v>
      </c>
      <c r="C39" s="3">
        <v>247371789.30500001</v>
      </c>
      <c r="D39" s="3">
        <v>16088811.903000001</v>
      </c>
      <c r="E39" s="3">
        <v>4293587.5999999996</v>
      </c>
      <c r="F39" s="3">
        <v>424900</v>
      </c>
      <c r="G39" s="3"/>
      <c r="H39" s="3">
        <v>462690</v>
      </c>
      <c r="I39" s="3">
        <v>1176999.6000000001</v>
      </c>
      <c r="J39" s="3"/>
      <c r="K39" s="3"/>
      <c r="L39" s="3">
        <v>269818778.40799999</v>
      </c>
      <c r="M39" s="3">
        <v>228793405.80000001</v>
      </c>
      <c r="N39" s="3">
        <v>0</v>
      </c>
      <c r="O39" s="3">
        <v>5228548.1279999996</v>
      </c>
      <c r="P39" s="3">
        <v>234021953.928</v>
      </c>
      <c r="Q39" s="3">
        <v>1069000</v>
      </c>
      <c r="R39" s="3">
        <v>7110907.8839999996</v>
      </c>
      <c r="S39" s="3"/>
      <c r="T39" s="3">
        <v>34925051.044</v>
      </c>
      <c r="U39" s="3">
        <v>594154</v>
      </c>
      <c r="V39" s="3">
        <v>43699112.928000003</v>
      </c>
      <c r="W39" s="3"/>
      <c r="X39" s="3"/>
      <c r="Y39" s="3"/>
      <c r="Z39" s="3">
        <v>5979459.3360000001</v>
      </c>
      <c r="AA39" s="3"/>
      <c r="AB39" s="3"/>
      <c r="AC39" s="3">
        <v>5979459.3360000001</v>
      </c>
      <c r="AD39" s="3">
        <v>19312085.699999999</v>
      </c>
      <c r="AE39" s="3">
        <v>2109228.7999999998</v>
      </c>
      <c r="AF39" s="3">
        <v>11010330</v>
      </c>
      <c r="AG39" s="3">
        <v>32431644.5</v>
      </c>
      <c r="AH39" s="3">
        <v>26088983.478999998</v>
      </c>
      <c r="AI39" s="3">
        <v>32724456.453000002</v>
      </c>
      <c r="AJ39" s="3">
        <v>4396227.3</v>
      </c>
      <c r="AK39" s="3">
        <v>63209667.232000001</v>
      </c>
      <c r="AL39" s="3">
        <v>1128918.3999999999</v>
      </c>
      <c r="AM39" s="3">
        <v>6780093.7079999996</v>
      </c>
      <c r="AN39" s="3">
        <v>11321950</v>
      </c>
      <c r="AO39" s="3">
        <v>5947833.5999999996</v>
      </c>
      <c r="AP39" s="3">
        <v>0</v>
      </c>
      <c r="AQ39" s="3"/>
      <c r="AR39" s="3"/>
      <c r="AS39" s="3">
        <v>2343138.2209999999</v>
      </c>
      <c r="AT39" s="3">
        <v>12484425.6</v>
      </c>
      <c r="AU39" s="3">
        <v>40006359.528999999</v>
      </c>
      <c r="AV39" s="3">
        <v>1301502.24</v>
      </c>
      <c r="AW39" s="3">
        <v>408055</v>
      </c>
      <c r="AX39" s="3">
        <v>1709557.24</v>
      </c>
      <c r="AY39" s="3"/>
      <c r="AZ39" s="3">
        <v>1866627.9269999999</v>
      </c>
      <c r="BA39" s="3">
        <v>140437.28599999999</v>
      </c>
      <c r="BB39" s="3"/>
      <c r="BC39" s="3">
        <v>23434.828000000001</v>
      </c>
      <c r="BD39" s="3"/>
      <c r="BE39" s="3">
        <v>117558.914</v>
      </c>
      <c r="BF39" s="3">
        <v>2148058.9550000001</v>
      </c>
      <c r="BG39" s="3">
        <v>2442724.6</v>
      </c>
      <c r="BH39" s="3">
        <v>917228.3</v>
      </c>
      <c r="BI39" s="3">
        <v>0</v>
      </c>
      <c r="BJ39" s="3">
        <v>0</v>
      </c>
      <c r="BK39" s="237">
        <v>3359952.9000000004</v>
      </c>
      <c r="BL39" s="41"/>
      <c r="BM39" s="41"/>
      <c r="BN39" s="41"/>
      <c r="BO39" s="41"/>
    </row>
    <row r="40" spans="1:67">
      <c r="A40" s="230">
        <v>7</v>
      </c>
      <c r="B40" s="3">
        <v>679558632.03600013</v>
      </c>
      <c r="C40" s="3">
        <v>251889669.06200001</v>
      </c>
      <c r="D40" s="3">
        <v>15766120.418</v>
      </c>
      <c r="E40" s="3">
        <v>5856361.2000000002</v>
      </c>
      <c r="F40" s="3">
        <v>0</v>
      </c>
      <c r="G40" s="3"/>
      <c r="H40" s="3">
        <v>523800</v>
      </c>
      <c r="I40" s="3">
        <v>1973908.601</v>
      </c>
      <c r="J40" s="3"/>
      <c r="K40" s="3"/>
      <c r="L40" s="3">
        <v>276009859.28100002</v>
      </c>
      <c r="M40" s="3">
        <v>207294206.81999999</v>
      </c>
      <c r="N40" s="3">
        <v>0</v>
      </c>
      <c r="O40" s="3">
        <v>3649297.0019999999</v>
      </c>
      <c r="P40" s="3">
        <v>210943503.822</v>
      </c>
      <c r="Q40" s="3">
        <v>967365</v>
      </c>
      <c r="R40" s="3">
        <v>6443468.4189999998</v>
      </c>
      <c r="S40" s="3"/>
      <c r="T40" s="3">
        <v>36682147.858000003</v>
      </c>
      <c r="U40" s="3">
        <v>129396.3</v>
      </c>
      <c r="V40" s="3">
        <v>44222377.577</v>
      </c>
      <c r="W40" s="3"/>
      <c r="X40" s="3"/>
      <c r="Y40" s="3"/>
      <c r="Z40" s="3">
        <v>3066235.0869999998</v>
      </c>
      <c r="AA40" s="3"/>
      <c r="AB40" s="3"/>
      <c r="AC40" s="3">
        <v>3066235.0869999998</v>
      </c>
      <c r="AD40" s="3">
        <v>18671025.600000001</v>
      </c>
      <c r="AE40" s="3">
        <v>2049171.2</v>
      </c>
      <c r="AF40" s="3">
        <v>10037000.800000001</v>
      </c>
      <c r="AG40" s="3">
        <v>30757197.600000001</v>
      </c>
      <c r="AH40" s="3">
        <v>31804537.392999999</v>
      </c>
      <c r="AI40" s="3">
        <v>32679276.079</v>
      </c>
      <c r="AJ40" s="3">
        <v>3917585.7</v>
      </c>
      <c r="AK40" s="3">
        <v>68401399.172000006</v>
      </c>
      <c r="AL40" s="3">
        <v>0</v>
      </c>
      <c r="AM40" s="3">
        <v>5980730.0999999996</v>
      </c>
      <c r="AN40" s="3">
        <v>9517225</v>
      </c>
      <c r="AO40" s="3">
        <v>6152582.4000000004</v>
      </c>
      <c r="AP40" s="3">
        <v>0</v>
      </c>
      <c r="AQ40" s="3"/>
      <c r="AR40" s="3"/>
      <c r="AS40" s="3">
        <v>2505123.36</v>
      </c>
      <c r="AT40" s="3">
        <v>11714976</v>
      </c>
      <c r="AU40" s="3">
        <v>35870636.859999999</v>
      </c>
      <c r="AV40" s="3">
        <v>3520617.86</v>
      </c>
      <c r="AW40" s="3">
        <v>634868.69999999995</v>
      </c>
      <c r="AX40" s="3">
        <v>4155486.56</v>
      </c>
      <c r="AY40" s="3"/>
      <c r="AZ40" s="3">
        <v>2413448.2579999999</v>
      </c>
      <c r="BA40" s="3">
        <v>223462.00399999999</v>
      </c>
      <c r="BB40" s="3"/>
      <c r="BC40" s="3">
        <v>33864.300000000003</v>
      </c>
      <c r="BD40" s="3"/>
      <c r="BE40" s="3">
        <v>140553.78099999999</v>
      </c>
      <c r="BF40" s="3">
        <v>2811328.3429999999</v>
      </c>
      <c r="BG40" s="3">
        <v>2496414.4500000002</v>
      </c>
      <c r="BH40" s="3">
        <v>811040.68400000001</v>
      </c>
      <c r="BI40" s="3">
        <v>7654</v>
      </c>
      <c r="BJ40" s="3">
        <v>5498.6</v>
      </c>
      <c r="BK40" s="237">
        <v>3320607.7340000002</v>
      </c>
      <c r="BL40" s="41"/>
      <c r="BM40" s="41"/>
      <c r="BN40" s="41"/>
      <c r="BO40" s="41"/>
    </row>
    <row r="41" spans="1:67">
      <c r="A41" s="230">
        <v>8</v>
      </c>
      <c r="B41" s="3">
        <v>631763166.62300003</v>
      </c>
      <c r="C41" s="3">
        <v>244268268.09</v>
      </c>
      <c r="D41" s="3">
        <v>18636009.012000002</v>
      </c>
      <c r="E41" s="3">
        <v>5895429.2000000002</v>
      </c>
      <c r="F41" s="3">
        <v>0</v>
      </c>
      <c r="G41" s="3"/>
      <c r="H41" s="3">
        <v>0</v>
      </c>
      <c r="I41" s="3">
        <v>1633387.4410000001</v>
      </c>
      <c r="J41" s="3"/>
      <c r="K41" s="3"/>
      <c r="L41" s="3">
        <v>270433093.74299997</v>
      </c>
      <c r="M41" s="3">
        <v>166579854.192</v>
      </c>
      <c r="N41" s="3">
        <v>0</v>
      </c>
      <c r="O41" s="3">
        <v>3264990.2549999999</v>
      </c>
      <c r="P41" s="3">
        <v>169844844.447</v>
      </c>
      <c r="Q41" s="3">
        <v>1025640</v>
      </c>
      <c r="R41" s="3">
        <v>5714364.2999999998</v>
      </c>
      <c r="S41" s="3"/>
      <c r="T41" s="3">
        <v>29503965.896000002</v>
      </c>
      <c r="U41" s="3">
        <v>0</v>
      </c>
      <c r="V41" s="3">
        <v>36243970.196000002</v>
      </c>
      <c r="W41" s="3"/>
      <c r="X41" s="3"/>
      <c r="Y41" s="3"/>
      <c r="Z41" s="3">
        <v>5108821.2790000001</v>
      </c>
      <c r="AA41" s="3"/>
      <c r="AB41" s="3"/>
      <c r="AC41" s="3">
        <v>5108821.2790000001</v>
      </c>
      <c r="AD41" s="3">
        <v>19037655.100000001</v>
      </c>
      <c r="AE41" s="3">
        <v>2390086.4</v>
      </c>
      <c r="AF41" s="3">
        <v>9822557.5999999996</v>
      </c>
      <c r="AG41" s="3">
        <v>31250299.100000001</v>
      </c>
      <c r="AH41" s="3">
        <v>31943651.423</v>
      </c>
      <c r="AI41" s="3">
        <v>31228699.677000001</v>
      </c>
      <c r="AJ41" s="3">
        <v>8343021.3689999999</v>
      </c>
      <c r="AK41" s="3">
        <v>71515372.468999997</v>
      </c>
      <c r="AL41" s="3">
        <v>0</v>
      </c>
      <c r="AM41" s="3">
        <v>6014176.6799999997</v>
      </c>
      <c r="AN41" s="3">
        <v>12262875</v>
      </c>
      <c r="AO41" s="3">
        <v>5970969.5999999996</v>
      </c>
      <c r="AP41" s="3">
        <v>0</v>
      </c>
      <c r="AQ41" s="3"/>
      <c r="AR41" s="3"/>
      <c r="AS41" s="3">
        <v>2417374.2999999998</v>
      </c>
      <c r="AT41" s="3">
        <v>11898745.359999999</v>
      </c>
      <c r="AU41" s="3">
        <v>38564140.939999998</v>
      </c>
      <c r="AV41" s="3">
        <v>3010949.0660000006</v>
      </c>
      <c r="AW41" s="3">
        <v>453537.4</v>
      </c>
      <c r="AX41" s="3">
        <v>3464486.466</v>
      </c>
      <c r="AY41" s="3"/>
      <c r="AZ41" s="3">
        <v>1934372.3910000001</v>
      </c>
      <c r="BA41" s="3">
        <v>253070.462</v>
      </c>
      <c r="BB41" s="3"/>
      <c r="BC41" s="3">
        <v>0</v>
      </c>
      <c r="BD41" s="3"/>
      <c r="BE41" s="3">
        <v>92192.892000000007</v>
      </c>
      <c r="BF41" s="3">
        <v>2279635.7450000001</v>
      </c>
      <c r="BG41" s="3">
        <v>2074628.55</v>
      </c>
      <c r="BH41" s="3">
        <v>944222.28799999994</v>
      </c>
      <c r="BI41" s="3">
        <v>0</v>
      </c>
      <c r="BJ41" s="3">
        <v>39651.4</v>
      </c>
      <c r="BK41" s="237">
        <v>3058502.2379999999</v>
      </c>
      <c r="BL41" s="41"/>
      <c r="BM41" s="41"/>
      <c r="BN41" s="41"/>
      <c r="BO41" s="41"/>
    </row>
    <row r="42" spans="1:67">
      <c r="A42" s="230">
        <v>9</v>
      </c>
      <c r="B42" s="3">
        <v>585661233.97599995</v>
      </c>
      <c r="C42" s="3">
        <v>218408277.558</v>
      </c>
      <c r="D42" s="3">
        <v>17838073.214000002</v>
      </c>
      <c r="E42" s="3">
        <v>4714924.4000000004</v>
      </c>
      <c r="F42" s="3">
        <v>340200</v>
      </c>
      <c r="G42" s="3"/>
      <c r="H42" s="3">
        <v>0</v>
      </c>
      <c r="I42" s="3">
        <v>1228935.6000000001</v>
      </c>
      <c r="J42" s="3"/>
      <c r="K42" s="3"/>
      <c r="L42" s="3">
        <v>242530410.77200001</v>
      </c>
      <c r="M42" s="3">
        <v>168767001.896</v>
      </c>
      <c r="N42" s="3">
        <v>0</v>
      </c>
      <c r="O42" s="3">
        <v>4313182.6109999996</v>
      </c>
      <c r="P42" s="3">
        <v>173080184.507</v>
      </c>
      <c r="Q42" s="3">
        <v>1165500</v>
      </c>
      <c r="R42" s="3">
        <v>6042947.5930000003</v>
      </c>
      <c r="S42" s="3"/>
      <c r="T42" s="3">
        <v>23918922.98</v>
      </c>
      <c r="U42" s="3">
        <v>0</v>
      </c>
      <c r="V42" s="3">
        <v>31127370.572999999</v>
      </c>
      <c r="W42" s="3"/>
      <c r="X42" s="3"/>
      <c r="Y42" s="3"/>
      <c r="Z42" s="3">
        <v>5258631.0420000004</v>
      </c>
      <c r="AA42" s="3"/>
      <c r="AB42" s="3"/>
      <c r="AC42" s="3">
        <v>5258631.0420000004</v>
      </c>
      <c r="AD42" s="3">
        <v>11253114.800000001</v>
      </c>
      <c r="AE42" s="3">
        <v>2242150.3999999999</v>
      </c>
      <c r="AF42" s="3">
        <v>10029308</v>
      </c>
      <c r="AG42" s="3">
        <v>23524573.199999999</v>
      </c>
      <c r="AH42" s="3">
        <v>31546711.056000002</v>
      </c>
      <c r="AI42" s="3">
        <v>29991043.414000001</v>
      </c>
      <c r="AJ42" s="3">
        <v>5478970.0939999996</v>
      </c>
      <c r="AK42" s="3">
        <v>67016724.564000003</v>
      </c>
      <c r="AL42" s="3">
        <v>1777517.6</v>
      </c>
      <c r="AM42" s="3">
        <v>6027798.8760000002</v>
      </c>
      <c r="AN42" s="3">
        <v>11183125</v>
      </c>
      <c r="AO42" s="3">
        <v>6101395.2000000002</v>
      </c>
      <c r="AP42" s="3">
        <v>0</v>
      </c>
      <c r="AQ42" s="3"/>
      <c r="AR42" s="3"/>
      <c r="AS42" s="3">
        <v>2231285.61</v>
      </c>
      <c r="AT42" s="3">
        <v>10244533.199999999</v>
      </c>
      <c r="AU42" s="3">
        <v>37565655.486000001</v>
      </c>
      <c r="AV42" s="3">
        <v>1730786.7040000001</v>
      </c>
      <c r="AW42" s="3">
        <v>27820.799999999999</v>
      </c>
      <c r="AX42" s="3">
        <v>1758607.504</v>
      </c>
      <c r="AY42" s="3"/>
      <c r="AZ42" s="3">
        <v>1388341.6</v>
      </c>
      <c r="BA42" s="3">
        <v>197767.53400000001</v>
      </c>
      <c r="BB42" s="3"/>
      <c r="BC42" s="3">
        <v>4747.2</v>
      </c>
      <c r="BD42" s="3"/>
      <c r="BE42" s="3">
        <v>118732.462</v>
      </c>
      <c r="BF42" s="3">
        <v>1709588.7960000001</v>
      </c>
      <c r="BG42" s="3">
        <v>1419598.35</v>
      </c>
      <c r="BH42" s="3">
        <v>560733.08200000005</v>
      </c>
      <c r="BI42" s="3">
        <v>0</v>
      </c>
      <c r="BJ42" s="3">
        <v>109156.1</v>
      </c>
      <c r="BK42" s="237">
        <v>2089487.5320000001</v>
      </c>
      <c r="BL42" s="41"/>
      <c r="BM42" s="41"/>
      <c r="BN42" s="41"/>
      <c r="BO42" s="41"/>
    </row>
    <row r="43" spans="1:67">
      <c r="A43" s="230">
        <v>10</v>
      </c>
      <c r="B43" s="3">
        <v>719092451.7240001</v>
      </c>
      <c r="C43" s="3">
        <v>257855611.58700001</v>
      </c>
      <c r="D43" s="3">
        <v>24926036.798</v>
      </c>
      <c r="E43" s="3">
        <v>5250649.5999999996</v>
      </c>
      <c r="F43" s="3">
        <v>283500</v>
      </c>
      <c r="G43" s="3"/>
      <c r="H43" s="3">
        <v>130950</v>
      </c>
      <c r="I43" s="3">
        <v>1133827.8</v>
      </c>
      <c r="J43" s="3"/>
      <c r="K43" s="3"/>
      <c r="L43" s="3">
        <v>289580575.78500003</v>
      </c>
      <c r="M43" s="3">
        <v>225287366.77399999</v>
      </c>
      <c r="N43" s="3">
        <v>0</v>
      </c>
      <c r="O43" s="3">
        <v>4598840.8380000005</v>
      </c>
      <c r="P43" s="3">
        <v>229886207.61199999</v>
      </c>
      <c r="Q43" s="3">
        <v>995414.7</v>
      </c>
      <c r="R43" s="3">
        <v>6409654.2539999997</v>
      </c>
      <c r="S43" s="3"/>
      <c r="T43" s="3">
        <v>27951742.272</v>
      </c>
      <c r="U43" s="3">
        <v>0</v>
      </c>
      <c r="V43" s="3">
        <v>35356811.226000004</v>
      </c>
      <c r="W43" s="3"/>
      <c r="X43" s="3"/>
      <c r="Y43" s="3"/>
      <c r="Z43" s="3">
        <v>6517688.1200000001</v>
      </c>
      <c r="AA43" s="3"/>
      <c r="AB43" s="3"/>
      <c r="AC43" s="3">
        <v>6517688.1200000001</v>
      </c>
      <c r="AD43" s="3">
        <v>12037250.4</v>
      </c>
      <c r="AE43" s="3">
        <v>1827488</v>
      </c>
      <c r="AF43" s="3">
        <v>10797879.640000001</v>
      </c>
      <c r="AG43" s="3">
        <v>24662618.039999999</v>
      </c>
      <c r="AH43" s="3">
        <v>33177336.024</v>
      </c>
      <c r="AI43" s="3">
        <v>35537919.325000003</v>
      </c>
      <c r="AJ43" s="3">
        <v>7416607.5789999999</v>
      </c>
      <c r="AK43" s="3">
        <v>76131862.928000003</v>
      </c>
      <c r="AL43" s="3">
        <v>1572216</v>
      </c>
      <c r="AM43" s="3">
        <v>6873394.9079999998</v>
      </c>
      <c r="AN43" s="3">
        <v>16659000</v>
      </c>
      <c r="AO43" s="3">
        <v>5929382.4000000004</v>
      </c>
      <c r="AP43" s="3">
        <v>0</v>
      </c>
      <c r="AQ43" s="3"/>
      <c r="AR43" s="3"/>
      <c r="AS43" s="3">
        <v>2980980.5580000002</v>
      </c>
      <c r="AT43" s="3">
        <v>11490652.408</v>
      </c>
      <c r="AU43" s="3">
        <v>45505626.273999996</v>
      </c>
      <c r="AV43" s="3">
        <v>1686402.5899999999</v>
      </c>
      <c r="AW43" s="3">
        <v>4710668.7680000002</v>
      </c>
      <c r="AX43" s="3">
        <v>6397071.358</v>
      </c>
      <c r="AY43" s="3"/>
      <c r="AZ43" s="3">
        <v>1808620.5889999999</v>
      </c>
      <c r="BA43" s="3">
        <v>113663.424</v>
      </c>
      <c r="BB43" s="3"/>
      <c r="BC43" s="3">
        <v>0</v>
      </c>
      <c r="BD43" s="3"/>
      <c r="BE43" s="3">
        <v>114182.16800000001</v>
      </c>
      <c r="BF43" s="3">
        <v>2036466.1809999999</v>
      </c>
      <c r="BG43" s="3">
        <v>2316229.9</v>
      </c>
      <c r="BH43" s="3">
        <v>668398</v>
      </c>
      <c r="BI43" s="3">
        <v>25668</v>
      </c>
      <c r="BJ43" s="3">
        <v>7228.3</v>
      </c>
      <c r="BK43" s="237">
        <v>3017524.1999999997</v>
      </c>
      <c r="BL43" s="41"/>
      <c r="BM43" s="41"/>
      <c r="BN43" s="41"/>
      <c r="BO43" s="41"/>
    </row>
    <row r="44" spans="1:67">
      <c r="A44" s="230">
        <v>11</v>
      </c>
      <c r="B44" s="3">
        <v>710859671.86699986</v>
      </c>
      <c r="C44" s="3">
        <v>251799252.45899999</v>
      </c>
      <c r="D44" s="3">
        <v>23105661.079999998</v>
      </c>
      <c r="E44" s="3">
        <v>5350428</v>
      </c>
      <c r="F44" s="3">
        <v>124740</v>
      </c>
      <c r="G44" s="3"/>
      <c r="H44" s="3">
        <v>646020</v>
      </c>
      <c r="I44" s="3">
        <v>1430512.2</v>
      </c>
      <c r="J44" s="3"/>
      <c r="K44" s="3"/>
      <c r="L44" s="3">
        <v>282456613.73899996</v>
      </c>
      <c r="M44" s="3">
        <v>228497052.56</v>
      </c>
      <c r="N44" s="3">
        <v>0</v>
      </c>
      <c r="O44" s="3">
        <v>4914047.22</v>
      </c>
      <c r="P44" s="3">
        <v>233411099.78</v>
      </c>
      <c r="Q44" s="3">
        <v>679875</v>
      </c>
      <c r="R44" s="3">
        <v>9682253.3760000002</v>
      </c>
      <c r="S44" s="3"/>
      <c r="T44" s="3">
        <v>23627388.756000001</v>
      </c>
      <c r="U44" s="3">
        <v>0</v>
      </c>
      <c r="V44" s="3">
        <v>33989517.131999999</v>
      </c>
      <c r="W44" s="3"/>
      <c r="X44" s="3"/>
      <c r="Y44" s="3"/>
      <c r="Z44" s="3">
        <v>6545986.699</v>
      </c>
      <c r="AA44" s="3"/>
      <c r="AB44" s="3"/>
      <c r="AC44" s="3">
        <v>6545986.699</v>
      </c>
      <c r="AD44" s="3">
        <v>11758776.800000001</v>
      </c>
      <c r="AE44" s="3">
        <v>1265036.8</v>
      </c>
      <c r="AF44" s="3">
        <v>8883734</v>
      </c>
      <c r="AG44" s="3">
        <v>21907547.600000001</v>
      </c>
      <c r="AH44" s="3">
        <v>33868021.079999998</v>
      </c>
      <c r="AI44" s="3">
        <v>38654669.667999998</v>
      </c>
      <c r="AJ44" s="3">
        <v>7780840.54</v>
      </c>
      <c r="AK44" s="3">
        <v>80303531.288000003</v>
      </c>
      <c r="AL44" s="3">
        <v>1298160</v>
      </c>
      <c r="AM44" s="3">
        <v>7532835.5640000002</v>
      </c>
      <c r="AN44" s="3">
        <v>15209050</v>
      </c>
      <c r="AO44" s="3">
        <v>5948428.7999999998</v>
      </c>
      <c r="AP44" s="3">
        <v>62836.800000000003</v>
      </c>
      <c r="AQ44" s="3"/>
      <c r="AR44" s="3"/>
      <c r="AS44" s="3">
        <v>2797189.39</v>
      </c>
      <c r="AT44" s="3">
        <v>12133985.927999999</v>
      </c>
      <c r="AU44" s="3">
        <v>44982486.482000001</v>
      </c>
      <c r="AV44" s="3">
        <v>2715396.07</v>
      </c>
      <c r="AW44" s="3">
        <v>38841.599999999999</v>
      </c>
      <c r="AX44" s="3">
        <v>2754237.67</v>
      </c>
      <c r="AY44" s="3"/>
      <c r="AZ44" s="3">
        <v>1814160.899</v>
      </c>
      <c r="BA44" s="3">
        <v>194459.13399999999</v>
      </c>
      <c r="BB44" s="3"/>
      <c r="BC44" s="3">
        <v>0</v>
      </c>
      <c r="BD44" s="3"/>
      <c r="BE44" s="3">
        <v>65365.061999999998</v>
      </c>
      <c r="BF44" s="3">
        <v>2073985.095</v>
      </c>
      <c r="BG44" s="3">
        <v>1558024.2</v>
      </c>
      <c r="BH44" s="3">
        <v>788554.62399999995</v>
      </c>
      <c r="BI44" s="3">
        <v>28299.558000000001</v>
      </c>
      <c r="BJ44" s="3">
        <v>59788</v>
      </c>
      <c r="BK44" s="237">
        <v>2434666.3820000002</v>
      </c>
    </row>
    <row r="45" spans="1:67">
      <c r="A45" s="231">
        <v>12</v>
      </c>
      <c r="B45" s="282">
        <v>645886082.41799998</v>
      </c>
      <c r="C45" s="282">
        <v>235359267.00799999</v>
      </c>
      <c r="D45" s="282">
        <v>21161681.359999999</v>
      </c>
      <c r="E45" s="282">
        <v>5709031.2000000002</v>
      </c>
      <c r="F45" s="282">
        <v>158760</v>
      </c>
      <c r="G45" s="282"/>
      <c r="H45" s="282">
        <v>244440</v>
      </c>
      <c r="I45" s="282">
        <v>1557106.5519999999</v>
      </c>
      <c r="J45" s="282"/>
      <c r="K45" s="282"/>
      <c r="L45" s="282">
        <v>264190286.11999995</v>
      </c>
      <c r="M45" s="282">
        <v>200190053.699</v>
      </c>
      <c r="N45" s="282">
        <v>0</v>
      </c>
      <c r="O45" s="282">
        <v>3522020.9279999998</v>
      </c>
      <c r="P45" s="282">
        <v>203712074.627</v>
      </c>
      <c r="Q45" s="282">
        <v>489510</v>
      </c>
      <c r="R45" s="282">
        <v>3304678.23</v>
      </c>
      <c r="S45" s="282"/>
      <c r="T45" s="282">
        <v>25787981.083999999</v>
      </c>
      <c r="U45" s="282">
        <v>0</v>
      </c>
      <c r="V45" s="282">
        <v>29582169.313999999</v>
      </c>
      <c r="W45" s="282"/>
      <c r="X45" s="282"/>
      <c r="Y45" s="282"/>
      <c r="Z45" s="282">
        <v>4755553.4270000001</v>
      </c>
      <c r="AA45" s="282"/>
      <c r="AB45" s="282"/>
      <c r="AC45" s="282">
        <v>4755553.4270000001</v>
      </c>
      <c r="AD45" s="282">
        <v>11540152.800000001</v>
      </c>
      <c r="AE45" s="282">
        <v>1266067.2</v>
      </c>
      <c r="AF45" s="282">
        <v>9144467.1999999993</v>
      </c>
      <c r="AG45" s="282">
        <v>21950687.199999999</v>
      </c>
      <c r="AH45" s="282">
        <v>29777353.567000002</v>
      </c>
      <c r="AI45" s="282">
        <v>35240140.041000001</v>
      </c>
      <c r="AJ45" s="282">
        <v>7748362.3940000003</v>
      </c>
      <c r="AK45" s="282">
        <v>72765856.002000004</v>
      </c>
      <c r="AL45" s="282">
        <v>1675347.6</v>
      </c>
      <c r="AM45" s="282">
        <v>7239521.4000000004</v>
      </c>
      <c r="AN45" s="282">
        <v>14098450</v>
      </c>
      <c r="AO45" s="282">
        <v>6188294.4000000004</v>
      </c>
      <c r="AP45" s="282">
        <v>675905.95200000005</v>
      </c>
      <c r="AQ45" s="282"/>
      <c r="AR45" s="282"/>
      <c r="AS45" s="282">
        <v>2756918.32</v>
      </c>
      <c r="AT45" s="282">
        <v>10008634.9</v>
      </c>
      <c r="AU45" s="282">
        <v>42643072.571999997</v>
      </c>
      <c r="AV45" s="282">
        <v>2901141.1889999998</v>
      </c>
      <c r="AW45" s="282">
        <v>361760</v>
      </c>
      <c r="AX45" s="282">
        <v>3262901.1889999998</v>
      </c>
      <c r="AY45" s="282"/>
      <c r="AZ45" s="282">
        <v>1511793.31</v>
      </c>
      <c r="BA45" s="282">
        <v>105551.496</v>
      </c>
      <c r="BB45" s="282"/>
      <c r="BC45" s="282">
        <v>0</v>
      </c>
      <c r="BD45" s="282"/>
      <c r="BE45" s="282">
        <v>66092.267999999996</v>
      </c>
      <c r="BF45" s="282">
        <v>1683437.074</v>
      </c>
      <c r="BG45" s="282">
        <v>967017.35</v>
      </c>
      <c r="BH45" s="282">
        <v>357556.1</v>
      </c>
      <c r="BI45" s="282">
        <v>3065.9</v>
      </c>
      <c r="BJ45" s="282">
        <v>12405.543</v>
      </c>
      <c r="BK45" s="283">
        <v>1340044.8929999999</v>
      </c>
    </row>
    <row r="46" spans="1:67" s="146" customFormat="1">
      <c r="A46" s="238"/>
    </row>
    <row r="47" spans="1:67" s="146" customFormat="1">
      <c r="A47" s="238"/>
    </row>
    <row r="48" spans="1:67" s="146" customFormat="1">
      <c r="A48" s="238"/>
    </row>
    <row r="49" spans="1:1" s="146" customFormat="1">
      <c r="A49" s="238"/>
    </row>
    <row r="50" spans="1:1" s="146" customFormat="1">
      <c r="A50" s="238"/>
    </row>
  </sheetData>
  <mergeCells count="29">
    <mergeCell ref="BG28:BK28"/>
    <mergeCell ref="M28:P28"/>
    <mergeCell ref="Q28:V28"/>
    <mergeCell ref="W28:AC28"/>
    <mergeCell ref="AL28:AU28"/>
    <mergeCell ref="AD28:AG28"/>
    <mergeCell ref="AH28:AK28"/>
    <mergeCell ref="AV28:AX28"/>
    <mergeCell ref="AY28:BF28"/>
    <mergeCell ref="A28:A29"/>
    <mergeCell ref="C28:L28"/>
    <mergeCell ref="K4:O4"/>
    <mergeCell ref="B28:B29"/>
    <mergeCell ref="B4:B5"/>
    <mergeCell ref="A4:A5"/>
    <mergeCell ref="C4:E4"/>
    <mergeCell ref="F4:I4"/>
    <mergeCell ref="BJ4:BO4"/>
    <mergeCell ref="BF4:BH4"/>
    <mergeCell ref="AI4:AM4"/>
    <mergeCell ref="AR4:AV4"/>
    <mergeCell ref="AN4:AQ4"/>
    <mergeCell ref="BA4:BE4"/>
    <mergeCell ref="AW4:AZ4"/>
    <mergeCell ref="P4:S4"/>
    <mergeCell ref="AB4:AD4"/>
    <mergeCell ref="U4:W4"/>
    <mergeCell ref="Y4:AA4"/>
    <mergeCell ref="AF4:AH4"/>
  </mergeCells>
  <phoneticPr fontId="1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27"/>
  <sheetViews>
    <sheetView workbookViewId="0">
      <selection activeCell="E3" sqref="E3"/>
    </sheetView>
  </sheetViews>
  <sheetFormatPr defaultRowHeight="17.399999999999999"/>
  <cols>
    <col min="4" max="4" width="11.09765625" bestFit="1" customWidth="1"/>
    <col min="5" max="5" width="17.3984375" bestFit="1" customWidth="1"/>
    <col min="10" max="10" width="11.09765625" style="196" bestFit="1" customWidth="1"/>
    <col min="11" max="11" width="17.3984375" style="207" bestFit="1" customWidth="1"/>
  </cols>
  <sheetData>
    <row r="1" spans="1:11" ht="25.2">
      <c r="A1" s="316" t="s">
        <v>417</v>
      </c>
      <c r="B1" s="316"/>
      <c r="C1" s="316"/>
      <c r="D1" s="316"/>
      <c r="E1" s="316"/>
    </row>
    <row r="2" spans="1:11">
      <c r="A2" s="55"/>
      <c r="B2" s="57"/>
      <c r="C2" s="55"/>
      <c r="D2" s="55"/>
      <c r="E2" s="55"/>
    </row>
    <row r="3" spans="1:11">
      <c r="D3" s="196"/>
      <c r="E3" s="226"/>
      <c r="J3"/>
      <c r="K3"/>
    </row>
    <row r="4" spans="1:11">
      <c r="A4" s="56" t="s">
        <v>181</v>
      </c>
      <c r="B4" s="56" t="s">
        <v>182</v>
      </c>
      <c r="C4" s="56" t="s">
        <v>183</v>
      </c>
      <c r="D4" s="197" t="s">
        <v>184</v>
      </c>
      <c r="E4" s="227" t="s">
        <v>185</v>
      </c>
      <c r="J4"/>
      <c r="K4"/>
    </row>
    <row r="5" spans="1:11" s="2" customFormat="1">
      <c r="A5" s="317" t="s">
        <v>448</v>
      </c>
      <c r="B5" s="318"/>
      <c r="C5" s="319"/>
      <c r="D5" s="198">
        <f>SUM(D6:D1014)</f>
        <v>30914733</v>
      </c>
      <c r="E5" s="228">
        <f>SUM(E6:E1014)</f>
        <v>7877511771.6429968</v>
      </c>
    </row>
    <row r="6" spans="1:11">
      <c r="A6" s="201" t="s">
        <v>205</v>
      </c>
      <c r="B6" s="201" t="s">
        <v>236</v>
      </c>
      <c r="C6" s="225" t="s">
        <v>191</v>
      </c>
      <c r="D6" s="208">
        <v>22</v>
      </c>
      <c r="E6" s="209">
        <v>2244</v>
      </c>
      <c r="J6"/>
      <c r="K6"/>
    </row>
    <row r="7" spans="1:11">
      <c r="A7" s="201" t="s">
        <v>205</v>
      </c>
      <c r="B7" s="201" t="s">
        <v>192</v>
      </c>
      <c r="C7" s="225" t="s">
        <v>191</v>
      </c>
      <c r="D7" s="208">
        <v>122</v>
      </c>
      <c r="E7" s="209">
        <v>33403.599999999999</v>
      </c>
      <c r="J7"/>
      <c r="K7"/>
    </row>
    <row r="8" spans="1:11">
      <c r="A8" s="201" t="s">
        <v>205</v>
      </c>
      <c r="B8" s="201" t="s">
        <v>193</v>
      </c>
      <c r="C8" s="225" t="s">
        <v>191</v>
      </c>
      <c r="D8" s="208">
        <v>126</v>
      </c>
      <c r="E8" s="209">
        <v>13746.6</v>
      </c>
      <c r="J8"/>
      <c r="K8"/>
    </row>
    <row r="9" spans="1:11">
      <c r="A9" s="201" t="s">
        <v>205</v>
      </c>
      <c r="B9" s="201" t="s">
        <v>259</v>
      </c>
      <c r="C9" s="225" t="s">
        <v>191</v>
      </c>
      <c r="D9" s="208">
        <v>52</v>
      </c>
      <c r="E9" s="209">
        <v>5304</v>
      </c>
      <c r="J9"/>
      <c r="K9"/>
    </row>
    <row r="10" spans="1:11">
      <c r="A10" s="201" t="s">
        <v>205</v>
      </c>
      <c r="B10" s="201" t="s">
        <v>259</v>
      </c>
      <c r="C10" s="225" t="s">
        <v>127</v>
      </c>
      <c r="D10" s="208">
        <v>40</v>
      </c>
      <c r="E10" s="209">
        <v>3336</v>
      </c>
      <c r="J10"/>
      <c r="K10"/>
    </row>
    <row r="11" spans="1:11">
      <c r="A11" s="201" t="s">
        <v>205</v>
      </c>
      <c r="B11" s="201" t="s">
        <v>378</v>
      </c>
      <c r="C11" s="225" t="s">
        <v>191</v>
      </c>
      <c r="D11" s="208">
        <v>0</v>
      </c>
      <c r="E11" s="209">
        <v>0</v>
      </c>
      <c r="J11"/>
      <c r="K11"/>
    </row>
    <row r="12" spans="1:11">
      <c r="A12" s="201" t="s">
        <v>205</v>
      </c>
      <c r="B12" s="201" t="s">
        <v>378</v>
      </c>
      <c r="C12" s="225" t="s">
        <v>127</v>
      </c>
      <c r="D12" s="208">
        <v>148</v>
      </c>
      <c r="E12" s="209">
        <v>63122</v>
      </c>
      <c r="J12"/>
      <c r="K12"/>
    </row>
    <row r="13" spans="1:11">
      <c r="A13" s="201" t="s">
        <v>205</v>
      </c>
      <c r="B13" s="201" t="s">
        <v>511</v>
      </c>
      <c r="C13" s="225" t="s">
        <v>127</v>
      </c>
      <c r="D13" s="208">
        <v>0</v>
      </c>
      <c r="E13" s="209">
        <v>0</v>
      </c>
      <c r="J13"/>
      <c r="K13"/>
    </row>
    <row r="14" spans="1:11">
      <c r="A14" s="201" t="s">
        <v>205</v>
      </c>
      <c r="B14" s="201" t="s">
        <v>197</v>
      </c>
      <c r="C14" s="225" t="s">
        <v>191</v>
      </c>
      <c r="D14" s="208">
        <v>1242</v>
      </c>
      <c r="E14" s="209">
        <v>550827</v>
      </c>
      <c r="J14"/>
      <c r="K14"/>
    </row>
    <row r="15" spans="1:11">
      <c r="A15" s="201" t="s">
        <v>205</v>
      </c>
      <c r="B15" s="201" t="s">
        <v>190</v>
      </c>
      <c r="C15" s="225" t="s">
        <v>191</v>
      </c>
      <c r="D15" s="208">
        <v>2865</v>
      </c>
      <c r="E15" s="209">
        <v>812227.5</v>
      </c>
      <c r="J15"/>
      <c r="K15"/>
    </row>
    <row r="16" spans="1:11">
      <c r="A16" s="201" t="s">
        <v>205</v>
      </c>
      <c r="B16" s="201" t="s">
        <v>190</v>
      </c>
      <c r="C16" s="225" t="s">
        <v>127</v>
      </c>
      <c r="D16" s="208">
        <v>42</v>
      </c>
      <c r="E16" s="209">
        <v>11907</v>
      </c>
      <c r="J16"/>
      <c r="K16"/>
    </row>
    <row r="17" spans="1:11">
      <c r="A17" s="201" t="s">
        <v>205</v>
      </c>
      <c r="B17" s="201" t="s">
        <v>237</v>
      </c>
      <c r="C17" s="225" t="s">
        <v>191</v>
      </c>
      <c r="D17" s="208">
        <v>82</v>
      </c>
      <c r="E17" s="209">
        <v>20754.2</v>
      </c>
      <c r="J17"/>
      <c r="K17"/>
    </row>
    <row r="18" spans="1:11">
      <c r="A18" s="201" t="s">
        <v>205</v>
      </c>
      <c r="B18" s="201" t="s">
        <v>199</v>
      </c>
      <c r="C18" s="225" t="s">
        <v>127</v>
      </c>
      <c r="D18" s="208">
        <v>24</v>
      </c>
      <c r="E18" s="209">
        <v>9741.6</v>
      </c>
      <c r="J18"/>
      <c r="K18"/>
    </row>
    <row r="19" spans="1:11">
      <c r="A19" s="201" t="s">
        <v>205</v>
      </c>
      <c r="B19" s="201" t="s">
        <v>196</v>
      </c>
      <c r="C19" s="225" t="s">
        <v>191</v>
      </c>
      <c r="D19" s="208">
        <v>0</v>
      </c>
      <c r="E19" s="209">
        <v>0</v>
      </c>
      <c r="J19"/>
      <c r="K19"/>
    </row>
    <row r="20" spans="1:11">
      <c r="A20" s="201" t="s">
        <v>205</v>
      </c>
      <c r="B20" s="201" t="s">
        <v>196</v>
      </c>
      <c r="C20" s="225" t="s">
        <v>127</v>
      </c>
      <c r="D20" s="208">
        <v>50</v>
      </c>
      <c r="E20" s="209">
        <v>15525</v>
      </c>
      <c r="J20"/>
      <c r="K20"/>
    </row>
    <row r="21" spans="1:11">
      <c r="A21" s="201" t="s">
        <v>205</v>
      </c>
      <c r="B21" s="201" t="s">
        <v>354</v>
      </c>
      <c r="C21" s="225" t="s">
        <v>191</v>
      </c>
      <c r="D21" s="208">
        <v>61</v>
      </c>
      <c r="E21" s="209">
        <v>6222</v>
      </c>
      <c r="J21"/>
      <c r="K21"/>
    </row>
    <row r="22" spans="1:11">
      <c r="A22" s="201" t="s">
        <v>205</v>
      </c>
      <c r="B22" s="201" t="s">
        <v>186</v>
      </c>
      <c r="C22" s="225" t="s">
        <v>191</v>
      </c>
      <c r="D22" s="208">
        <v>68</v>
      </c>
      <c r="E22" s="209">
        <v>27302</v>
      </c>
      <c r="J22"/>
      <c r="K22"/>
    </row>
    <row r="23" spans="1:11">
      <c r="A23" s="201" t="s">
        <v>205</v>
      </c>
      <c r="B23" s="201" t="s">
        <v>216</v>
      </c>
      <c r="C23" s="225" t="s">
        <v>191</v>
      </c>
      <c r="D23" s="208">
        <v>234</v>
      </c>
      <c r="E23" s="209">
        <v>80355.600000000006</v>
      </c>
      <c r="J23"/>
      <c r="K23"/>
    </row>
    <row r="24" spans="1:11">
      <c r="A24" s="201" t="s">
        <v>205</v>
      </c>
      <c r="B24" s="201" t="s">
        <v>253</v>
      </c>
      <c r="C24" s="225" t="s">
        <v>191</v>
      </c>
      <c r="D24" s="208">
        <v>331</v>
      </c>
      <c r="E24" s="209">
        <v>104430.5</v>
      </c>
      <c r="J24"/>
      <c r="K24"/>
    </row>
    <row r="25" spans="1:11">
      <c r="A25" s="201" t="s">
        <v>205</v>
      </c>
      <c r="B25" s="201" t="s">
        <v>251</v>
      </c>
      <c r="C25" s="225" t="s">
        <v>191</v>
      </c>
      <c r="D25" s="208">
        <v>65</v>
      </c>
      <c r="E25" s="209">
        <v>7301.74</v>
      </c>
      <c r="J25"/>
      <c r="K25"/>
    </row>
    <row r="26" spans="1:11">
      <c r="A26" s="201" t="s">
        <v>205</v>
      </c>
      <c r="B26" s="201" t="s">
        <v>349</v>
      </c>
      <c r="C26" s="225" t="s">
        <v>191</v>
      </c>
      <c r="D26" s="208">
        <v>292</v>
      </c>
      <c r="E26" s="209">
        <v>130494.8</v>
      </c>
      <c r="J26"/>
      <c r="K26"/>
    </row>
    <row r="27" spans="1:11">
      <c r="A27" s="201" t="s">
        <v>205</v>
      </c>
      <c r="B27" s="201" t="s">
        <v>215</v>
      </c>
      <c r="C27" s="225" t="s">
        <v>127</v>
      </c>
      <c r="D27" s="208">
        <v>127</v>
      </c>
      <c r="E27" s="209">
        <v>44462.7</v>
      </c>
      <c r="J27"/>
      <c r="K27"/>
    </row>
    <row r="28" spans="1:11">
      <c r="A28" s="201" t="s">
        <v>236</v>
      </c>
      <c r="B28" s="201" t="s">
        <v>205</v>
      </c>
      <c r="C28" s="225" t="s">
        <v>191</v>
      </c>
      <c r="D28" s="208">
        <v>64</v>
      </c>
      <c r="E28" s="209">
        <v>6528</v>
      </c>
      <c r="J28"/>
      <c r="K28"/>
    </row>
    <row r="29" spans="1:11">
      <c r="A29" s="201" t="s">
        <v>236</v>
      </c>
      <c r="B29" s="201" t="s">
        <v>258</v>
      </c>
      <c r="C29" s="225" t="s">
        <v>191</v>
      </c>
      <c r="D29" s="208">
        <v>360</v>
      </c>
      <c r="E29" s="209">
        <v>25668</v>
      </c>
      <c r="J29"/>
      <c r="K29"/>
    </row>
    <row r="30" spans="1:11">
      <c r="A30" s="201" t="s">
        <v>236</v>
      </c>
      <c r="B30" s="201" t="s">
        <v>193</v>
      </c>
      <c r="C30" s="225" t="s">
        <v>191</v>
      </c>
      <c r="D30" s="208">
        <v>154</v>
      </c>
      <c r="E30" s="209">
        <v>1093.4000000000001</v>
      </c>
      <c r="J30"/>
      <c r="K30"/>
    </row>
    <row r="31" spans="1:11">
      <c r="A31" s="201" t="s">
        <v>236</v>
      </c>
      <c r="B31" s="201" t="s">
        <v>202</v>
      </c>
      <c r="C31" s="225" t="s">
        <v>191</v>
      </c>
      <c r="D31" s="208">
        <v>181</v>
      </c>
      <c r="E31" s="209">
        <v>19041.2</v>
      </c>
      <c r="J31"/>
      <c r="K31"/>
    </row>
    <row r="32" spans="1:11">
      <c r="A32" s="201" t="s">
        <v>236</v>
      </c>
      <c r="B32" s="201" t="s">
        <v>322</v>
      </c>
      <c r="C32" s="225" t="s">
        <v>191</v>
      </c>
      <c r="D32" s="208">
        <v>0</v>
      </c>
      <c r="E32" s="209">
        <v>0</v>
      </c>
      <c r="J32"/>
      <c r="K32"/>
    </row>
    <row r="33" spans="1:11">
      <c r="A33" s="201" t="s">
        <v>236</v>
      </c>
      <c r="B33" s="201" t="s">
        <v>190</v>
      </c>
      <c r="C33" s="225" t="s">
        <v>191</v>
      </c>
      <c r="D33" s="208">
        <v>1305</v>
      </c>
      <c r="E33" s="209">
        <v>236857.5</v>
      </c>
      <c r="J33"/>
      <c r="K33"/>
    </row>
    <row r="34" spans="1:11">
      <c r="A34" s="201" t="s">
        <v>236</v>
      </c>
      <c r="B34" s="201" t="s">
        <v>190</v>
      </c>
      <c r="C34" s="225" t="s">
        <v>127</v>
      </c>
      <c r="D34" s="208">
        <v>168</v>
      </c>
      <c r="E34" s="209">
        <v>30492</v>
      </c>
      <c r="J34"/>
      <c r="K34"/>
    </row>
    <row r="35" spans="1:11">
      <c r="A35" s="201" t="s">
        <v>236</v>
      </c>
      <c r="B35" s="201" t="s">
        <v>261</v>
      </c>
      <c r="C35" s="225" t="s">
        <v>127</v>
      </c>
      <c r="D35" s="208">
        <v>142</v>
      </c>
      <c r="E35" s="209">
        <v>18829.2</v>
      </c>
      <c r="J35"/>
      <c r="K35"/>
    </row>
    <row r="36" spans="1:11">
      <c r="A36" s="201" t="s">
        <v>236</v>
      </c>
      <c r="B36" s="201" t="s">
        <v>277</v>
      </c>
      <c r="C36" s="225" t="s">
        <v>191</v>
      </c>
      <c r="D36" s="208">
        <v>64</v>
      </c>
      <c r="E36" s="209">
        <v>2809.6</v>
      </c>
      <c r="J36"/>
      <c r="K36"/>
    </row>
    <row r="37" spans="1:11">
      <c r="A37" s="201" t="s">
        <v>236</v>
      </c>
      <c r="B37" s="201" t="s">
        <v>196</v>
      </c>
      <c r="C37" s="225" t="s">
        <v>127</v>
      </c>
      <c r="D37" s="208">
        <v>188</v>
      </c>
      <c r="E37" s="209">
        <v>39198</v>
      </c>
      <c r="J37"/>
      <c r="K37"/>
    </row>
    <row r="38" spans="1:11">
      <c r="A38" s="201" t="s">
        <v>236</v>
      </c>
      <c r="B38" s="201" t="s">
        <v>194</v>
      </c>
      <c r="C38" s="225" t="s">
        <v>191</v>
      </c>
      <c r="D38" s="208">
        <v>50</v>
      </c>
      <c r="E38" s="209">
        <v>10790</v>
      </c>
      <c r="J38"/>
      <c r="K38"/>
    </row>
    <row r="39" spans="1:11">
      <c r="A39" s="201" t="s">
        <v>236</v>
      </c>
      <c r="B39" s="201" t="s">
        <v>214</v>
      </c>
      <c r="C39" s="225" t="s">
        <v>191</v>
      </c>
      <c r="D39" s="208">
        <v>43</v>
      </c>
      <c r="E39" s="209">
        <v>10182.4</v>
      </c>
      <c r="J39"/>
      <c r="K39"/>
    </row>
    <row r="40" spans="1:11">
      <c r="A40" s="201" t="s">
        <v>236</v>
      </c>
      <c r="B40" s="201" t="s">
        <v>251</v>
      </c>
      <c r="C40" s="225" t="s">
        <v>127</v>
      </c>
      <c r="D40" s="208">
        <v>206</v>
      </c>
      <c r="E40" s="209">
        <v>22866</v>
      </c>
      <c r="J40"/>
      <c r="K40"/>
    </row>
    <row r="41" spans="1:11">
      <c r="A41" s="201" t="s">
        <v>283</v>
      </c>
      <c r="B41" s="201" t="s">
        <v>196</v>
      </c>
      <c r="C41" s="225" t="s">
        <v>127</v>
      </c>
      <c r="D41" s="208">
        <v>209</v>
      </c>
      <c r="E41" s="209">
        <v>28925.599999999999</v>
      </c>
      <c r="J41"/>
      <c r="K41"/>
    </row>
    <row r="42" spans="1:11">
      <c r="A42" s="201" t="s">
        <v>283</v>
      </c>
      <c r="B42" s="201" t="s">
        <v>194</v>
      </c>
      <c r="C42" s="225" t="s">
        <v>127</v>
      </c>
      <c r="D42" s="208">
        <v>98</v>
      </c>
      <c r="E42" s="209">
        <v>24872.400000000001</v>
      </c>
      <c r="J42"/>
      <c r="K42"/>
    </row>
    <row r="43" spans="1:11">
      <c r="A43" s="201" t="s">
        <v>258</v>
      </c>
      <c r="B43" s="201" t="s">
        <v>205</v>
      </c>
      <c r="C43" s="225" t="s">
        <v>191</v>
      </c>
      <c r="D43" s="208">
        <v>0</v>
      </c>
      <c r="E43" s="209">
        <v>0</v>
      </c>
      <c r="J43"/>
      <c r="K43"/>
    </row>
    <row r="44" spans="1:11">
      <c r="A44" s="201" t="s">
        <v>258</v>
      </c>
      <c r="B44" s="201" t="s">
        <v>236</v>
      </c>
      <c r="C44" s="225" t="s">
        <v>191</v>
      </c>
      <c r="D44" s="208">
        <v>186</v>
      </c>
      <c r="E44" s="209">
        <v>18290.8</v>
      </c>
      <c r="J44"/>
      <c r="K44"/>
    </row>
    <row r="45" spans="1:11">
      <c r="A45" s="201" t="s">
        <v>258</v>
      </c>
      <c r="B45" s="201" t="s">
        <v>204</v>
      </c>
      <c r="C45" s="225" t="s">
        <v>191</v>
      </c>
      <c r="D45" s="208">
        <v>86</v>
      </c>
      <c r="E45" s="209">
        <v>3018.6</v>
      </c>
      <c r="J45"/>
      <c r="K45"/>
    </row>
    <row r="46" spans="1:11">
      <c r="A46" s="201" t="s">
        <v>258</v>
      </c>
      <c r="B46" s="201" t="s">
        <v>193</v>
      </c>
      <c r="C46" s="225" t="s">
        <v>191</v>
      </c>
      <c r="D46" s="208">
        <v>22</v>
      </c>
      <c r="E46" s="209">
        <v>1724.8</v>
      </c>
      <c r="J46"/>
      <c r="K46"/>
    </row>
    <row r="47" spans="1:11">
      <c r="A47" s="201" t="s">
        <v>258</v>
      </c>
      <c r="B47" s="201" t="s">
        <v>202</v>
      </c>
      <c r="C47" s="225" t="s">
        <v>191</v>
      </c>
      <c r="D47" s="208">
        <v>82</v>
      </c>
      <c r="E47" s="209">
        <v>22170.850999999999</v>
      </c>
      <c r="J47"/>
      <c r="K47"/>
    </row>
    <row r="48" spans="1:11">
      <c r="A48" s="201" t="s">
        <v>258</v>
      </c>
      <c r="B48" s="201" t="s">
        <v>190</v>
      </c>
      <c r="C48" s="225" t="s">
        <v>191</v>
      </c>
      <c r="D48" s="208">
        <v>84</v>
      </c>
      <c r="E48" s="209">
        <v>21235.200000000001</v>
      </c>
      <c r="J48"/>
      <c r="K48"/>
    </row>
    <row r="49" spans="1:11">
      <c r="A49" s="201" t="s">
        <v>305</v>
      </c>
      <c r="B49" s="201" t="s">
        <v>512</v>
      </c>
      <c r="C49" s="225" t="s">
        <v>191</v>
      </c>
      <c r="D49" s="208">
        <v>800</v>
      </c>
      <c r="E49" s="209">
        <v>67440</v>
      </c>
      <c r="J49"/>
      <c r="K49"/>
    </row>
    <row r="50" spans="1:11">
      <c r="A50" s="201" t="s">
        <v>305</v>
      </c>
      <c r="B50" s="201" t="s">
        <v>204</v>
      </c>
      <c r="C50" s="225" t="s">
        <v>313</v>
      </c>
      <c r="D50" s="208">
        <v>299337</v>
      </c>
      <c r="E50" s="209">
        <v>75552658.799999997</v>
      </c>
      <c r="J50"/>
      <c r="K50"/>
    </row>
    <row r="51" spans="1:11">
      <c r="A51" s="201" t="s">
        <v>305</v>
      </c>
      <c r="B51" s="201" t="s">
        <v>306</v>
      </c>
      <c r="C51" s="225" t="s">
        <v>191</v>
      </c>
      <c r="D51" s="208">
        <v>600</v>
      </c>
      <c r="E51" s="209">
        <v>13740</v>
      </c>
      <c r="J51"/>
      <c r="K51"/>
    </row>
    <row r="52" spans="1:11">
      <c r="A52" s="201" t="s">
        <v>305</v>
      </c>
      <c r="B52" s="201" t="s">
        <v>308</v>
      </c>
      <c r="C52" s="225" t="s">
        <v>191</v>
      </c>
      <c r="D52" s="208">
        <v>200</v>
      </c>
      <c r="E52" s="209">
        <v>9420</v>
      </c>
      <c r="J52"/>
      <c r="K52"/>
    </row>
    <row r="53" spans="1:11">
      <c r="A53" s="201" t="s">
        <v>305</v>
      </c>
      <c r="B53" s="201" t="s">
        <v>373</v>
      </c>
      <c r="C53" s="225" t="s">
        <v>191</v>
      </c>
      <c r="D53" s="208">
        <v>200</v>
      </c>
      <c r="E53" s="209">
        <v>6660</v>
      </c>
      <c r="J53"/>
      <c r="K53"/>
    </row>
    <row r="54" spans="1:11">
      <c r="A54" s="201" t="s">
        <v>305</v>
      </c>
      <c r="B54" s="201" t="s">
        <v>310</v>
      </c>
      <c r="C54" s="225" t="s">
        <v>191</v>
      </c>
      <c r="D54" s="208">
        <v>1800</v>
      </c>
      <c r="E54" s="209">
        <v>68220</v>
      </c>
      <c r="J54"/>
      <c r="K54"/>
    </row>
    <row r="55" spans="1:11">
      <c r="A55" s="201" t="s">
        <v>305</v>
      </c>
      <c r="B55" s="201" t="s">
        <v>513</v>
      </c>
      <c r="C55" s="225" t="s">
        <v>191</v>
      </c>
      <c r="D55" s="208">
        <v>400</v>
      </c>
      <c r="E55" s="209">
        <v>16520</v>
      </c>
      <c r="J55"/>
      <c r="K55"/>
    </row>
    <row r="56" spans="1:11">
      <c r="A56" s="201" t="s">
        <v>305</v>
      </c>
      <c r="B56" s="201" t="s">
        <v>514</v>
      </c>
      <c r="C56" s="225" t="s">
        <v>191</v>
      </c>
      <c r="D56" s="208">
        <v>1950</v>
      </c>
      <c r="E56" s="209">
        <v>136255</v>
      </c>
      <c r="J56"/>
      <c r="K56"/>
    </row>
    <row r="57" spans="1:11">
      <c r="A57" s="201" t="s">
        <v>305</v>
      </c>
      <c r="B57" s="201" t="s">
        <v>439</v>
      </c>
      <c r="C57" s="225" t="s">
        <v>191</v>
      </c>
      <c r="D57" s="208">
        <v>1400</v>
      </c>
      <c r="E57" s="209">
        <v>159600</v>
      </c>
      <c r="J57"/>
      <c r="K57"/>
    </row>
    <row r="58" spans="1:11">
      <c r="A58" s="201" t="s">
        <v>305</v>
      </c>
      <c r="B58" s="201" t="s">
        <v>515</v>
      </c>
      <c r="C58" s="225" t="s">
        <v>191</v>
      </c>
      <c r="D58" s="208">
        <v>800</v>
      </c>
      <c r="E58" s="209">
        <v>63760</v>
      </c>
      <c r="J58"/>
      <c r="K58"/>
    </row>
    <row r="59" spans="1:11">
      <c r="A59" s="201" t="s">
        <v>305</v>
      </c>
      <c r="B59" s="201" t="s">
        <v>317</v>
      </c>
      <c r="C59" s="225" t="s">
        <v>191</v>
      </c>
      <c r="D59" s="208">
        <v>1300</v>
      </c>
      <c r="E59" s="209">
        <v>6760</v>
      </c>
      <c r="J59"/>
      <c r="K59"/>
    </row>
    <row r="60" spans="1:11">
      <c r="A60" s="201" t="s">
        <v>305</v>
      </c>
      <c r="B60" s="201" t="s">
        <v>311</v>
      </c>
      <c r="C60" s="225" t="s">
        <v>191</v>
      </c>
      <c r="D60" s="208">
        <v>400</v>
      </c>
      <c r="E60" s="209">
        <v>10160</v>
      </c>
      <c r="J60"/>
      <c r="K60"/>
    </row>
    <row r="61" spans="1:11">
      <c r="A61" s="201" t="s">
        <v>305</v>
      </c>
      <c r="B61" s="201" t="s">
        <v>312</v>
      </c>
      <c r="C61" s="225" t="s">
        <v>191</v>
      </c>
      <c r="D61" s="208">
        <v>150</v>
      </c>
      <c r="E61" s="209">
        <v>20625</v>
      </c>
      <c r="J61"/>
      <c r="K61"/>
    </row>
    <row r="62" spans="1:11">
      <c r="A62" s="201" t="s">
        <v>305</v>
      </c>
      <c r="B62" s="201" t="s">
        <v>356</v>
      </c>
      <c r="C62" s="225" t="s">
        <v>191</v>
      </c>
      <c r="D62" s="208">
        <v>500</v>
      </c>
      <c r="E62" s="209">
        <v>26450</v>
      </c>
      <c r="J62"/>
      <c r="K62"/>
    </row>
    <row r="63" spans="1:11">
      <c r="A63" s="201" t="s">
        <v>305</v>
      </c>
      <c r="B63" s="201" t="s">
        <v>356</v>
      </c>
      <c r="C63" s="225" t="s">
        <v>127</v>
      </c>
      <c r="D63" s="208">
        <v>500</v>
      </c>
      <c r="E63" s="209">
        <v>26450</v>
      </c>
      <c r="J63"/>
      <c r="K63"/>
    </row>
    <row r="64" spans="1:11">
      <c r="A64" s="201" t="s">
        <v>305</v>
      </c>
      <c r="B64" s="201" t="s">
        <v>285</v>
      </c>
      <c r="C64" s="225" t="s">
        <v>191</v>
      </c>
      <c r="D64" s="208">
        <v>650</v>
      </c>
      <c r="E64" s="209">
        <v>107900</v>
      </c>
      <c r="J64"/>
      <c r="K64"/>
    </row>
    <row r="65" spans="1:11">
      <c r="A65" s="201" t="s">
        <v>305</v>
      </c>
      <c r="B65" s="201" t="s">
        <v>190</v>
      </c>
      <c r="C65" s="225" t="s">
        <v>191</v>
      </c>
      <c r="D65" s="208">
        <v>248</v>
      </c>
      <c r="E65" s="209">
        <v>36852.800000000003</v>
      </c>
      <c r="J65"/>
      <c r="K65"/>
    </row>
    <row r="66" spans="1:11">
      <c r="A66" s="201" t="s">
        <v>305</v>
      </c>
      <c r="B66" s="201" t="s">
        <v>315</v>
      </c>
      <c r="C66" s="225" t="s">
        <v>191</v>
      </c>
      <c r="D66" s="208">
        <v>1300</v>
      </c>
      <c r="E66" s="209">
        <v>28860</v>
      </c>
      <c r="J66"/>
      <c r="K66"/>
    </row>
    <row r="67" spans="1:11">
      <c r="A67" s="201" t="s">
        <v>305</v>
      </c>
      <c r="B67" s="201" t="s">
        <v>238</v>
      </c>
      <c r="C67" s="225" t="s">
        <v>191</v>
      </c>
      <c r="D67" s="208">
        <v>1700</v>
      </c>
      <c r="E67" s="209">
        <v>159460</v>
      </c>
      <c r="J67"/>
      <c r="K67"/>
    </row>
    <row r="68" spans="1:11">
      <c r="A68" s="201" t="s">
        <v>305</v>
      </c>
      <c r="B68" s="201" t="s">
        <v>516</v>
      </c>
      <c r="C68" s="225" t="s">
        <v>191</v>
      </c>
      <c r="D68" s="208">
        <v>2200</v>
      </c>
      <c r="E68" s="209">
        <v>65560</v>
      </c>
      <c r="J68"/>
      <c r="K68"/>
    </row>
    <row r="69" spans="1:11">
      <c r="A69" s="201" t="s">
        <v>305</v>
      </c>
      <c r="B69" s="201" t="s">
        <v>316</v>
      </c>
      <c r="C69" s="225" t="s">
        <v>191</v>
      </c>
      <c r="D69" s="208">
        <v>250</v>
      </c>
      <c r="E69" s="209">
        <v>9650</v>
      </c>
      <c r="J69"/>
      <c r="K69"/>
    </row>
    <row r="70" spans="1:11">
      <c r="A70" s="201" t="s">
        <v>305</v>
      </c>
      <c r="B70" s="201" t="s">
        <v>237</v>
      </c>
      <c r="C70" s="225" t="s">
        <v>191</v>
      </c>
      <c r="D70" s="208">
        <v>2100</v>
      </c>
      <c r="E70" s="209">
        <v>128534.85</v>
      </c>
      <c r="J70"/>
      <c r="K70"/>
    </row>
    <row r="71" spans="1:11">
      <c r="A71" s="201" t="s">
        <v>305</v>
      </c>
      <c r="B71" s="201" t="s">
        <v>301</v>
      </c>
      <c r="C71" s="225" t="s">
        <v>191</v>
      </c>
      <c r="D71" s="208">
        <v>1250</v>
      </c>
      <c r="E71" s="209">
        <v>110625</v>
      </c>
      <c r="J71"/>
      <c r="K71"/>
    </row>
    <row r="72" spans="1:11">
      <c r="A72" s="201" t="s">
        <v>305</v>
      </c>
      <c r="B72" s="201" t="s">
        <v>517</v>
      </c>
      <c r="C72" s="225" t="s">
        <v>191</v>
      </c>
      <c r="D72" s="208">
        <v>300</v>
      </c>
      <c r="E72" s="209">
        <v>46050</v>
      </c>
      <c r="J72"/>
      <c r="K72"/>
    </row>
    <row r="73" spans="1:11">
      <c r="A73" s="201" t="s">
        <v>305</v>
      </c>
      <c r="B73" s="201" t="s">
        <v>307</v>
      </c>
      <c r="C73" s="225" t="s">
        <v>191</v>
      </c>
      <c r="D73" s="208">
        <v>2500</v>
      </c>
      <c r="E73" s="209">
        <v>270000</v>
      </c>
      <c r="J73"/>
      <c r="K73"/>
    </row>
    <row r="74" spans="1:11">
      <c r="A74" s="201" t="s">
        <v>305</v>
      </c>
      <c r="B74" s="201" t="s">
        <v>304</v>
      </c>
      <c r="C74" s="225" t="s">
        <v>191</v>
      </c>
      <c r="D74" s="208">
        <v>1400</v>
      </c>
      <c r="E74" s="209">
        <v>24640</v>
      </c>
      <c r="J74"/>
      <c r="K74"/>
    </row>
    <row r="75" spans="1:11">
      <c r="A75" s="201" t="s">
        <v>305</v>
      </c>
      <c r="B75" s="201" t="s">
        <v>304</v>
      </c>
      <c r="C75" s="225" t="s">
        <v>127</v>
      </c>
      <c r="D75" s="208">
        <v>750</v>
      </c>
      <c r="E75" s="209">
        <v>13200</v>
      </c>
      <c r="J75"/>
      <c r="K75"/>
    </row>
    <row r="76" spans="1:11">
      <c r="A76" s="201" t="s">
        <v>305</v>
      </c>
      <c r="B76" s="201" t="s">
        <v>246</v>
      </c>
      <c r="C76" s="225" t="s">
        <v>191</v>
      </c>
      <c r="D76" s="208">
        <v>200</v>
      </c>
      <c r="E76" s="209">
        <v>22700</v>
      </c>
      <c r="J76"/>
      <c r="K76"/>
    </row>
    <row r="77" spans="1:11">
      <c r="A77" s="201" t="s">
        <v>305</v>
      </c>
      <c r="B77" s="201" t="s">
        <v>363</v>
      </c>
      <c r="C77" s="225" t="s">
        <v>191</v>
      </c>
      <c r="D77" s="208">
        <v>800</v>
      </c>
      <c r="E77" s="209">
        <v>77040</v>
      </c>
      <c r="J77"/>
      <c r="K77"/>
    </row>
    <row r="78" spans="1:11">
      <c r="A78" s="201" t="s">
        <v>305</v>
      </c>
      <c r="B78" s="201" t="s">
        <v>253</v>
      </c>
      <c r="C78" s="225" t="s">
        <v>191</v>
      </c>
      <c r="D78" s="208">
        <v>1800</v>
      </c>
      <c r="E78" s="209">
        <v>7020</v>
      </c>
      <c r="J78"/>
      <c r="K78"/>
    </row>
    <row r="79" spans="1:11">
      <c r="A79" s="201" t="s">
        <v>305</v>
      </c>
      <c r="B79" s="201" t="s">
        <v>518</v>
      </c>
      <c r="C79" s="225" t="s">
        <v>191</v>
      </c>
      <c r="D79" s="208">
        <v>150</v>
      </c>
      <c r="E79" s="209">
        <v>9390</v>
      </c>
      <c r="J79"/>
      <c r="K79"/>
    </row>
    <row r="80" spans="1:11">
      <c r="A80" s="201" t="s">
        <v>305</v>
      </c>
      <c r="B80" s="201" t="s">
        <v>210</v>
      </c>
      <c r="C80" s="225" t="s">
        <v>189</v>
      </c>
      <c r="D80" s="208">
        <v>7752</v>
      </c>
      <c r="E80" s="209">
        <v>2617850.4</v>
      </c>
      <c r="J80"/>
      <c r="K80"/>
    </row>
    <row r="81" spans="1:11">
      <c r="A81" s="201" t="s">
        <v>305</v>
      </c>
      <c r="B81" s="201" t="s">
        <v>314</v>
      </c>
      <c r="C81" s="225" t="s">
        <v>191</v>
      </c>
      <c r="D81" s="208">
        <v>850</v>
      </c>
      <c r="E81" s="209">
        <v>78710</v>
      </c>
      <c r="J81"/>
      <c r="K81"/>
    </row>
    <row r="82" spans="1:11">
      <c r="A82" s="201" t="s">
        <v>305</v>
      </c>
      <c r="B82" s="201" t="s">
        <v>309</v>
      </c>
      <c r="C82" s="225" t="s">
        <v>191</v>
      </c>
      <c r="D82" s="208">
        <v>400</v>
      </c>
      <c r="E82" s="209">
        <v>17320</v>
      </c>
      <c r="J82"/>
      <c r="K82"/>
    </row>
    <row r="83" spans="1:11">
      <c r="A83" s="201" t="s">
        <v>305</v>
      </c>
      <c r="B83" s="201" t="s">
        <v>239</v>
      </c>
      <c r="C83" s="225" t="s">
        <v>191</v>
      </c>
      <c r="D83" s="208">
        <v>4000</v>
      </c>
      <c r="E83" s="209">
        <v>536800</v>
      </c>
      <c r="J83"/>
      <c r="K83"/>
    </row>
    <row r="84" spans="1:11">
      <c r="A84" s="201" t="s">
        <v>305</v>
      </c>
      <c r="B84" s="201" t="s">
        <v>519</v>
      </c>
      <c r="C84" s="225" t="s">
        <v>191</v>
      </c>
      <c r="D84" s="208">
        <v>150</v>
      </c>
      <c r="E84" s="209">
        <v>16110</v>
      </c>
      <c r="J84"/>
      <c r="K84"/>
    </row>
    <row r="85" spans="1:11">
      <c r="A85" s="201" t="s">
        <v>333</v>
      </c>
      <c r="B85" s="201" t="s">
        <v>353</v>
      </c>
      <c r="C85" s="225" t="s">
        <v>191</v>
      </c>
      <c r="D85" s="208">
        <v>500</v>
      </c>
      <c r="E85" s="209">
        <v>24050</v>
      </c>
      <c r="J85"/>
      <c r="K85"/>
    </row>
    <row r="86" spans="1:11">
      <c r="A86" s="201" t="s">
        <v>333</v>
      </c>
      <c r="B86" s="201" t="s">
        <v>336</v>
      </c>
      <c r="C86" s="225" t="s">
        <v>191</v>
      </c>
      <c r="D86" s="208">
        <v>1000</v>
      </c>
      <c r="E86" s="209">
        <v>56500</v>
      </c>
      <c r="J86"/>
      <c r="K86"/>
    </row>
    <row r="87" spans="1:11">
      <c r="A87" s="201" t="s">
        <v>333</v>
      </c>
      <c r="B87" s="201" t="s">
        <v>440</v>
      </c>
      <c r="C87" s="225" t="s">
        <v>191</v>
      </c>
      <c r="D87" s="208">
        <v>750</v>
      </c>
      <c r="E87" s="209">
        <v>21825</v>
      </c>
      <c r="J87"/>
      <c r="K87"/>
    </row>
    <row r="88" spans="1:11">
      <c r="A88" s="201" t="s">
        <v>333</v>
      </c>
      <c r="B88" s="201" t="s">
        <v>334</v>
      </c>
      <c r="C88" s="225" t="s">
        <v>191</v>
      </c>
      <c r="D88" s="208">
        <v>2400</v>
      </c>
      <c r="E88" s="209">
        <v>48720</v>
      </c>
      <c r="J88"/>
      <c r="K88"/>
    </row>
    <row r="89" spans="1:11">
      <c r="A89" s="201" t="s">
        <v>333</v>
      </c>
      <c r="B89" s="201" t="s">
        <v>347</v>
      </c>
      <c r="C89" s="225" t="s">
        <v>191</v>
      </c>
      <c r="D89" s="208">
        <v>1000</v>
      </c>
      <c r="E89" s="209">
        <v>17600</v>
      </c>
      <c r="J89"/>
      <c r="K89"/>
    </row>
    <row r="90" spans="1:11">
      <c r="A90" s="201" t="s">
        <v>333</v>
      </c>
      <c r="B90" s="201" t="s">
        <v>335</v>
      </c>
      <c r="C90" s="225" t="s">
        <v>191</v>
      </c>
      <c r="D90" s="208">
        <v>2600</v>
      </c>
      <c r="E90" s="209">
        <v>178100</v>
      </c>
      <c r="J90"/>
      <c r="K90"/>
    </row>
    <row r="91" spans="1:11">
      <c r="A91" s="201" t="s">
        <v>333</v>
      </c>
      <c r="B91" s="201" t="s">
        <v>337</v>
      </c>
      <c r="C91" s="225" t="s">
        <v>191</v>
      </c>
      <c r="D91" s="208">
        <v>1250</v>
      </c>
      <c r="E91" s="209">
        <v>89875</v>
      </c>
      <c r="J91"/>
      <c r="K91"/>
    </row>
    <row r="92" spans="1:11">
      <c r="A92" s="201" t="s">
        <v>333</v>
      </c>
      <c r="B92" s="201" t="s">
        <v>338</v>
      </c>
      <c r="C92" s="225" t="s">
        <v>191</v>
      </c>
      <c r="D92" s="208">
        <v>1600</v>
      </c>
      <c r="E92" s="209">
        <v>162080</v>
      </c>
      <c r="J92"/>
      <c r="K92"/>
    </row>
    <row r="93" spans="1:11">
      <c r="A93" s="201" t="s">
        <v>333</v>
      </c>
      <c r="B93" s="201" t="s">
        <v>255</v>
      </c>
      <c r="C93" s="225" t="s">
        <v>191</v>
      </c>
      <c r="D93" s="208">
        <v>4700</v>
      </c>
      <c r="E93" s="209">
        <v>227950</v>
      </c>
      <c r="J93"/>
      <c r="K93"/>
    </row>
    <row r="94" spans="1:11">
      <c r="A94" s="201" t="s">
        <v>333</v>
      </c>
      <c r="B94" s="201" t="s">
        <v>520</v>
      </c>
      <c r="C94" s="225" t="s">
        <v>191</v>
      </c>
      <c r="D94" s="208">
        <v>250</v>
      </c>
      <c r="E94" s="209">
        <v>15550</v>
      </c>
      <c r="J94"/>
      <c r="K94"/>
    </row>
    <row r="95" spans="1:11">
      <c r="A95" s="201" t="s">
        <v>333</v>
      </c>
      <c r="B95" s="201" t="s">
        <v>256</v>
      </c>
      <c r="C95" s="225" t="s">
        <v>191</v>
      </c>
      <c r="D95" s="208">
        <v>250</v>
      </c>
      <c r="E95" s="209">
        <v>20825</v>
      </c>
      <c r="J95"/>
      <c r="K95"/>
    </row>
    <row r="96" spans="1:11">
      <c r="A96" s="201" t="s">
        <v>333</v>
      </c>
      <c r="B96" s="201" t="s">
        <v>521</v>
      </c>
      <c r="C96" s="225" t="s">
        <v>191</v>
      </c>
      <c r="D96" s="208">
        <v>500</v>
      </c>
      <c r="E96" s="209">
        <v>16750</v>
      </c>
      <c r="J96"/>
      <c r="K96"/>
    </row>
    <row r="97" spans="1:11">
      <c r="A97" s="201" t="s">
        <v>333</v>
      </c>
      <c r="B97" s="201" t="s">
        <v>326</v>
      </c>
      <c r="C97" s="225" t="s">
        <v>191</v>
      </c>
      <c r="D97" s="208">
        <v>500</v>
      </c>
      <c r="E97" s="209">
        <v>22050</v>
      </c>
      <c r="J97"/>
      <c r="K97"/>
    </row>
    <row r="98" spans="1:11">
      <c r="A98" s="201" t="s">
        <v>333</v>
      </c>
      <c r="B98" s="201" t="s">
        <v>200</v>
      </c>
      <c r="C98" s="225" t="s">
        <v>191</v>
      </c>
      <c r="D98" s="208">
        <v>750</v>
      </c>
      <c r="E98" s="209">
        <v>56325</v>
      </c>
      <c r="J98"/>
      <c r="K98"/>
    </row>
    <row r="99" spans="1:11">
      <c r="A99" s="201" t="s">
        <v>353</v>
      </c>
      <c r="B99" s="201" t="s">
        <v>210</v>
      </c>
      <c r="C99" s="225" t="s">
        <v>189</v>
      </c>
      <c r="D99" s="208">
        <v>2388</v>
      </c>
      <c r="E99" s="209">
        <v>585298.80000000005</v>
      </c>
      <c r="J99"/>
      <c r="K99"/>
    </row>
    <row r="100" spans="1:11">
      <c r="A100" s="201" t="s">
        <v>336</v>
      </c>
      <c r="B100" s="201" t="s">
        <v>204</v>
      </c>
      <c r="C100" s="225" t="s">
        <v>127</v>
      </c>
      <c r="D100" s="208">
        <v>280</v>
      </c>
      <c r="E100" s="209">
        <v>85680</v>
      </c>
      <c r="J100"/>
      <c r="K100"/>
    </row>
    <row r="101" spans="1:11">
      <c r="A101" s="201" t="s">
        <v>336</v>
      </c>
      <c r="B101" s="201" t="s">
        <v>202</v>
      </c>
      <c r="C101" s="225" t="s">
        <v>191</v>
      </c>
      <c r="D101" s="208">
        <v>321</v>
      </c>
      <c r="E101" s="209">
        <v>89662.009000000005</v>
      </c>
      <c r="J101"/>
      <c r="K101"/>
    </row>
    <row r="102" spans="1:11">
      <c r="A102" s="201" t="s">
        <v>336</v>
      </c>
      <c r="B102" s="201" t="s">
        <v>212</v>
      </c>
      <c r="C102" s="225" t="s">
        <v>191</v>
      </c>
      <c r="D102" s="208">
        <v>126</v>
      </c>
      <c r="E102" s="209">
        <v>39009.599999999999</v>
      </c>
      <c r="J102"/>
      <c r="K102"/>
    </row>
    <row r="103" spans="1:11">
      <c r="A103" s="201" t="s">
        <v>336</v>
      </c>
      <c r="B103" s="201" t="s">
        <v>255</v>
      </c>
      <c r="C103" s="225" t="s">
        <v>191</v>
      </c>
      <c r="D103" s="208">
        <v>5636</v>
      </c>
      <c r="E103" s="209">
        <v>45088</v>
      </c>
      <c r="J103"/>
      <c r="K103"/>
    </row>
    <row r="104" spans="1:11">
      <c r="A104" s="201" t="s">
        <v>336</v>
      </c>
      <c r="B104" s="201" t="s">
        <v>217</v>
      </c>
      <c r="C104" s="225" t="s">
        <v>127</v>
      </c>
      <c r="D104" s="208">
        <v>315680</v>
      </c>
      <c r="E104" s="209">
        <v>88610324</v>
      </c>
      <c r="J104"/>
      <c r="K104"/>
    </row>
    <row r="105" spans="1:11">
      <c r="A105" s="201" t="s">
        <v>336</v>
      </c>
      <c r="B105" s="201" t="s">
        <v>217</v>
      </c>
      <c r="C105" s="225" t="s">
        <v>201</v>
      </c>
      <c r="D105" s="208">
        <v>14376</v>
      </c>
      <c r="E105" s="209">
        <v>4013192.4</v>
      </c>
      <c r="J105"/>
      <c r="K105"/>
    </row>
    <row r="106" spans="1:11">
      <c r="A106" s="201" t="s">
        <v>336</v>
      </c>
      <c r="B106" s="201" t="s">
        <v>190</v>
      </c>
      <c r="C106" s="225" t="s">
        <v>191</v>
      </c>
      <c r="D106" s="208">
        <v>335</v>
      </c>
      <c r="E106" s="209">
        <v>84152</v>
      </c>
      <c r="J106"/>
      <c r="K106"/>
    </row>
    <row r="107" spans="1:11">
      <c r="A107" s="201" t="s">
        <v>336</v>
      </c>
      <c r="B107" s="201" t="s">
        <v>199</v>
      </c>
      <c r="C107" s="225" t="s">
        <v>201</v>
      </c>
      <c r="D107" s="208">
        <v>261</v>
      </c>
      <c r="E107" s="209">
        <v>97535.7</v>
      </c>
      <c r="J107"/>
      <c r="K107"/>
    </row>
    <row r="108" spans="1:11">
      <c r="A108" s="201" t="s">
        <v>336</v>
      </c>
      <c r="B108" s="201" t="s">
        <v>200</v>
      </c>
      <c r="C108" s="225" t="s">
        <v>127</v>
      </c>
      <c r="D108" s="208">
        <v>800</v>
      </c>
      <c r="E108" s="209">
        <v>14880</v>
      </c>
      <c r="J108"/>
      <c r="K108"/>
    </row>
    <row r="109" spans="1:11">
      <c r="A109" s="201" t="s">
        <v>336</v>
      </c>
      <c r="B109" s="201" t="s">
        <v>251</v>
      </c>
      <c r="C109" s="225" t="s">
        <v>201</v>
      </c>
      <c r="D109" s="208">
        <v>92390</v>
      </c>
      <c r="E109" s="209">
        <v>28406634.710999999</v>
      </c>
      <c r="J109"/>
      <c r="K109"/>
    </row>
    <row r="110" spans="1:11">
      <c r="A110" s="201" t="s">
        <v>336</v>
      </c>
      <c r="B110" s="201" t="s">
        <v>215</v>
      </c>
      <c r="C110" s="225" t="s">
        <v>191</v>
      </c>
      <c r="D110" s="208">
        <v>588</v>
      </c>
      <c r="E110" s="209">
        <v>94256.4</v>
      </c>
      <c r="J110"/>
      <c r="K110"/>
    </row>
    <row r="111" spans="1:11">
      <c r="A111" s="201" t="s">
        <v>522</v>
      </c>
      <c r="B111" s="201" t="s">
        <v>204</v>
      </c>
      <c r="C111" s="225" t="s">
        <v>189</v>
      </c>
      <c r="D111" s="208">
        <v>280</v>
      </c>
      <c r="E111" s="209">
        <v>89936</v>
      </c>
      <c r="J111"/>
      <c r="K111"/>
    </row>
    <row r="112" spans="1:11">
      <c r="A112" s="201" t="s">
        <v>245</v>
      </c>
      <c r="B112" s="201" t="s">
        <v>202</v>
      </c>
      <c r="C112" s="225" t="s">
        <v>191</v>
      </c>
      <c r="D112" s="208">
        <v>49</v>
      </c>
      <c r="E112" s="209">
        <v>22500.31</v>
      </c>
      <c r="J112"/>
      <c r="K112"/>
    </row>
    <row r="113" spans="1:11">
      <c r="A113" s="201" t="s">
        <v>245</v>
      </c>
      <c r="B113" s="201" t="s">
        <v>212</v>
      </c>
      <c r="C113" s="225" t="s">
        <v>191</v>
      </c>
      <c r="D113" s="208">
        <v>34</v>
      </c>
      <c r="E113" s="209">
        <v>15721.26</v>
      </c>
      <c r="J113"/>
      <c r="K113"/>
    </row>
    <row r="114" spans="1:11">
      <c r="A114" s="201" t="s">
        <v>245</v>
      </c>
      <c r="B114" s="201" t="s">
        <v>190</v>
      </c>
      <c r="C114" s="225" t="s">
        <v>191</v>
      </c>
      <c r="D114" s="208">
        <v>507</v>
      </c>
      <c r="E114" s="209">
        <v>84060.6</v>
      </c>
      <c r="J114"/>
      <c r="K114"/>
    </row>
    <row r="115" spans="1:11">
      <c r="A115" s="201" t="s">
        <v>245</v>
      </c>
      <c r="B115" s="201" t="s">
        <v>196</v>
      </c>
      <c r="C115" s="225" t="s">
        <v>127</v>
      </c>
      <c r="D115" s="208">
        <v>61</v>
      </c>
      <c r="E115" s="209">
        <v>15738</v>
      </c>
      <c r="J115"/>
      <c r="K115"/>
    </row>
    <row r="116" spans="1:11">
      <c r="A116" s="201" t="s">
        <v>245</v>
      </c>
      <c r="B116" s="201" t="s">
        <v>194</v>
      </c>
      <c r="C116" s="225" t="s">
        <v>191</v>
      </c>
      <c r="D116" s="208">
        <v>137</v>
      </c>
      <c r="E116" s="209">
        <v>19536.2</v>
      </c>
      <c r="J116"/>
      <c r="K116"/>
    </row>
    <row r="117" spans="1:11">
      <c r="A117" s="201" t="s">
        <v>247</v>
      </c>
      <c r="B117" s="201" t="s">
        <v>259</v>
      </c>
      <c r="C117" s="225" t="s">
        <v>191</v>
      </c>
      <c r="D117" s="208">
        <v>52</v>
      </c>
      <c r="E117" s="209">
        <v>14081.6</v>
      </c>
      <c r="J117"/>
      <c r="K117"/>
    </row>
    <row r="118" spans="1:11">
      <c r="A118" s="201" t="s">
        <v>247</v>
      </c>
      <c r="B118" s="201" t="s">
        <v>241</v>
      </c>
      <c r="C118" s="225" t="s">
        <v>191</v>
      </c>
      <c r="D118" s="208">
        <v>221</v>
      </c>
      <c r="E118" s="209">
        <v>17989.400000000001</v>
      </c>
      <c r="J118"/>
      <c r="K118"/>
    </row>
    <row r="119" spans="1:11">
      <c r="A119" s="201" t="s">
        <v>247</v>
      </c>
      <c r="B119" s="201" t="s">
        <v>202</v>
      </c>
      <c r="C119" s="225" t="s">
        <v>191</v>
      </c>
      <c r="D119" s="208">
        <v>76</v>
      </c>
      <c r="E119" s="209">
        <v>44717.374000000003</v>
      </c>
      <c r="J119"/>
      <c r="K119"/>
    </row>
    <row r="120" spans="1:11">
      <c r="A120" s="201" t="s">
        <v>247</v>
      </c>
      <c r="B120" s="201" t="s">
        <v>190</v>
      </c>
      <c r="C120" s="225" t="s">
        <v>191</v>
      </c>
      <c r="D120" s="208">
        <v>1096</v>
      </c>
      <c r="E120" s="209">
        <v>227968</v>
      </c>
      <c r="J120"/>
      <c r="K120"/>
    </row>
    <row r="121" spans="1:11">
      <c r="A121" s="201" t="s">
        <v>247</v>
      </c>
      <c r="B121" s="201" t="s">
        <v>253</v>
      </c>
      <c r="C121" s="225" t="s">
        <v>191</v>
      </c>
      <c r="D121" s="208">
        <v>42</v>
      </c>
      <c r="E121" s="209">
        <v>14813.4</v>
      </c>
      <c r="J121"/>
      <c r="K121"/>
    </row>
    <row r="122" spans="1:11">
      <c r="A122" s="201" t="s">
        <v>327</v>
      </c>
      <c r="B122" s="201" t="s">
        <v>190</v>
      </c>
      <c r="C122" s="225" t="s">
        <v>191</v>
      </c>
      <c r="D122" s="208">
        <v>24</v>
      </c>
      <c r="E122" s="209">
        <v>4689.6000000000004</v>
      </c>
      <c r="J122"/>
      <c r="K122"/>
    </row>
    <row r="123" spans="1:11">
      <c r="A123" s="201" t="s">
        <v>204</v>
      </c>
      <c r="B123" s="201" t="s">
        <v>205</v>
      </c>
      <c r="C123" s="225" t="s">
        <v>191</v>
      </c>
      <c r="D123" s="208">
        <v>24</v>
      </c>
      <c r="E123" s="209">
        <v>3417.6</v>
      </c>
      <c r="J123"/>
      <c r="K123"/>
    </row>
    <row r="124" spans="1:11">
      <c r="A124" s="201" t="s">
        <v>204</v>
      </c>
      <c r="B124" s="201" t="s">
        <v>236</v>
      </c>
      <c r="C124" s="225" t="s">
        <v>191</v>
      </c>
      <c r="D124" s="208">
        <v>152</v>
      </c>
      <c r="E124" s="209">
        <v>20777.792000000001</v>
      </c>
      <c r="J124"/>
      <c r="K124"/>
    </row>
    <row r="125" spans="1:11">
      <c r="A125" s="201" t="s">
        <v>204</v>
      </c>
      <c r="B125" s="201" t="s">
        <v>282</v>
      </c>
      <c r="C125" s="225" t="s">
        <v>191</v>
      </c>
      <c r="D125" s="208">
        <v>545</v>
      </c>
      <c r="E125" s="209">
        <v>56462</v>
      </c>
      <c r="J125"/>
      <c r="K125"/>
    </row>
    <row r="126" spans="1:11">
      <c r="A126" s="201" t="s">
        <v>204</v>
      </c>
      <c r="B126" s="201" t="s">
        <v>522</v>
      </c>
      <c r="C126" s="225" t="s">
        <v>189</v>
      </c>
      <c r="D126" s="208">
        <v>280</v>
      </c>
      <c r="E126" s="209">
        <v>96656</v>
      </c>
      <c r="J126"/>
      <c r="K126"/>
    </row>
    <row r="127" spans="1:11">
      <c r="A127" s="201" t="s">
        <v>204</v>
      </c>
      <c r="B127" s="201" t="s">
        <v>245</v>
      </c>
      <c r="C127" s="225" t="s">
        <v>191</v>
      </c>
      <c r="D127" s="208">
        <v>916</v>
      </c>
      <c r="E127" s="209">
        <v>395358.967</v>
      </c>
      <c r="J127"/>
      <c r="K127"/>
    </row>
    <row r="128" spans="1:11">
      <c r="A128" s="201" t="s">
        <v>204</v>
      </c>
      <c r="B128" s="201" t="s">
        <v>234</v>
      </c>
      <c r="C128" s="225" t="s">
        <v>191</v>
      </c>
      <c r="D128" s="208">
        <v>1327</v>
      </c>
      <c r="E128" s="209">
        <v>589224.21200000006</v>
      </c>
      <c r="J128"/>
      <c r="K128"/>
    </row>
    <row r="129" spans="1:11">
      <c r="A129" s="201" t="s">
        <v>204</v>
      </c>
      <c r="B129" s="201" t="s">
        <v>308</v>
      </c>
      <c r="C129" s="225" t="s">
        <v>191</v>
      </c>
      <c r="D129" s="208">
        <v>544</v>
      </c>
      <c r="E129" s="209">
        <v>162928</v>
      </c>
      <c r="J129"/>
      <c r="K129"/>
    </row>
    <row r="130" spans="1:11">
      <c r="A130" s="201" t="s">
        <v>204</v>
      </c>
      <c r="B130" s="201" t="s">
        <v>264</v>
      </c>
      <c r="C130" s="225" t="s">
        <v>191</v>
      </c>
      <c r="D130" s="208">
        <v>306</v>
      </c>
      <c r="E130" s="209">
        <v>81243</v>
      </c>
      <c r="J130"/>
      <c r="K130"/>
    </row>
    <row r="131" spans="1:11">
      <c r="A131" s="201" t="s">
        <v>204</v>
      </c>
      <c r="B131" s="201" t="s">
        <v>300</v>
      </c>
      <c r="C131" s="225" t="s">
        <v>340</v>
      </c>
      <c r="D131" s="208">
        <v>1000649</v>
      </c>
      <c r="E131" s="209">
        <v>240587752.40000001</v>
      </c>
      <c r="J131"/>
      <c r="K131"/>
    </row>
    <row r="132" spans="1:11">
      <c r="A132" s="201" t="s">
        <v>204</v>
      </c>
      <c r="B132" s="201" t="s">
        <v>300</v>
      </c>
      <c r="C132" s="225" t="s">
        <v>127</v>
      </c>
      <c r="D132" s="208">
        <v>49746</v>
      </c>
      <c r="E132" s="209">
        <v>11958938.4</v>
      </c>
      <c r="J132"/>
      <c r="K132"/>
    </row>
    <row r="133" spans="1:11">
      <c r="A133" s="201" t="s">
        <v>204</v>
      </c>
      <c r="B133" s="201" t="s">
        <v>193</v>
      </c>
      <c r="C133" s="225" t="s">
        <v>191</v>
      </c>
      <c r="D133" s="208">
        <v>261</v>
      </c>
      <c r="E133" s="209">
        <v>27610.400000000001</v>
      </c>
      <c r="J133"/>
      <c r="K133"/>
    </row>
    <row r="134" spans="1:11">
      <c r="A134" s="201" t="s">
        <v>204</v>
      </c>
      <c r="B134" s="201" t="s">
        <v>257</v>
      </c>
      <c r="C134" s="225" t="s">
        <v>191</v>
      </c>
      <c r="D134" s="208">
        <v>0</v>
      </c>
      <c r="E134" s="209">
        <v>0</v>
      </c>
      <c r="J134"/>
      <c r="K134"/>
    </row>
    <row r="135" spans="1:11">
      <c r="A135" s="201" t="s">
        <v>204</v>
      </c>
      <c r="B135" s="201" t="s">
        <v>310</v>
      </c>
      <c r="C135" s="225" t="s">
        <v>191</v>
      </c>
      <c r="D135" s="208">
        <v>610</v>
      </c>
      <c r="E135" s="209">
        <v>177083</v>
      </c>
      <c r="J135"/>
      <c r="K135"/>
    </row>
    <row r="136" spans="1:11">
      <c r="A136" s="201" t="s">
        <v>204</v>
      </c>
      <c r="B136" s="201" t="s">
        <v>447</v>
      </c>
      <c r="C136" s="225" t="s">
        <v>191</v>
      </c>
      <c r="D136" s="208">
        <v>305</v>
      </c>
      <c r="E136" s="209">
        <v>105987.5</v>
      </c>
      <c r="J136"/>
      <c r="K136"/>
    </row>
    <row r="137" spans="1:11">
      <c r="A137" s="201" t="s">
        <v>204</v>
      </c>
      <c r="B137" s="201" t="s">
        <v>371</v>
      </c>
      <c r="C137" s="225" t="s">
        <v>191</v>
      </c>
      <c r="D137" s="208">
        <v>369</v>
      </c>
      <c r="E137" s="209">
        <v>61032.6</v>
      </c>
      <c r="J137"/>
      <c r="K137"/>
    </row>
    <row r="138" spans="1:11">
      <c r="A138" s="201" t="s">
        <v>204</v>
      </c>
      <c r="B138" s="201" t="s">
        <v>364</v>
      </c>
      <c r="C138" s="225" t="s">
        <v>191</v>
      </c>
      <c r="D138" s="208">
        <v>88</v>
      </c>
      <c r="E138" s="209">
        <v>28116</v>
      </c>
      <c r="J138"/>
      <c r="K138"/>
    </row>
    <row r="139" spans="1:11">
      <c r="A139" s="201" t="s">
        <v>204</v>
      </c>
      <c r="B139" s="201" t="s">
        <v>287</v>
      </c>
      <c r="C139" s="225" t="s">
        <v>191</v>
      </c>
      <c r="D139" s="208">
        <v>916</v>
      </c>
      <c r="E139" s="209">
        <v>134285.6</v>
      </c>
      <c r="J139"/>
      <c r="K139"/>
    </row>
    <row r="140" spans="1:11">
      <c r="A140" s="201" t="s">
        <v>204</v>
      </c>
      <c r="B140" s="201" t="s">
        <v>202</v>
      </c>
      <c r="C140" s="225" t="s">
        <v>191</v>
      </c>
      <c r="D140" s="208">
        <v>114</v>
      </c>
      <c r="E140" s="209">
        <v>20979.599999999999</v>
      </c>
      <c r="J140"/>
      <c r="K140"/>
    </row>
    <row r="141" spans="1:11">
      <c r="A141" s="201" t="s">
        <v>204</v>
      </c>
      <c r="B141" s="201" t="s">
        <v>281</v>
      </c>
      <c r="C141" s="225" t="s">
        <v>191</v>
      </c>
      <c r="D141" s="208">
        <v>368</v>
      </c>
      <c r="E141" s="209">
        <v>58548.800000000003</v>
      </c>
      <c r="J141"/>
      <c r="K141"/>
    </row>
    <row r="142" spans="1:11">
      <c r="A142" s="201" t="s">
        <v>204</v>
      </c>
      <c r="B142" s="201" t="s">
        <v>311</v>
      </c>
      <c r="C142" s="225" t="s">
        <v>191</v>
      </c>
      <c r="D142" s="208">
        <v>239</v>
      </c>
      <c r="E142" s="209">
        <v>66394.2</v>
      </c>
      <c r="J142"/>
      <c r="K142"/>
    </row>
    <row r="143" spans="1:11">
      <c r="A143" s="201" t="s">
        <v>204</v>
      </c>
      <c r="B143" s="201" t="s">
        <v>312</v>
      </c>
      <c r="C143" s="225" t="s">
        <v>191</v>
      </c>
      <c r="D143" s="208">
        <v>0</v>
      </c>
      <c r="E143" s="209">
        <v>0</v>
      </c>
      <c r="J143"/>
      <c r="K143"/>
    </row>
    <row r="144" spans="1:11">
      <c r="A144" s="201" t="s">
        <v>204</v>
      </c>
      <c r="B144" s="201" t="s">
        <v>244</v>
      </c>
      <c r="C144" s="225" t="s">
        <v>191</v>
      </c>
      <c r="D144" s="208">
        <v>1295</v>
      </c>
      <c r="E144" s="209">
        <v>530950</v>
      </c>
      <c r="J144"/>
      <c r="K144"/>
    </row>
    <row r="145" spans="1:11">
      <c r="A145" s="201" t="s">
        <v>204</v>
      </c>
      <c r="B145" s="201" t="s">
        <v>218</v>
      </c>
      <c r="C145" s="225" t="s">
        <v>191</v>
      </c>
      <c r="D145" s="208">
        <v>238</v>
      </c>
      <c r="E145" s="209">
        <v>77207.199999999997</v>
      </c>
      <c r="J145"/>
      <c r="K145"/>
    </row>
    <row r="146" spans="1:11">
      <c r="A146" s="201" t="s">
        <v>204</v>
      </c>
      <c r="B146" s="201" t="s">
        <v>197</v>
      </c>
      <c r="C146" s="225" t="s">
        <v>191</v>
      </c>
      <c r="D146" s="208">
        <v>151</v>
      </c>
      <c r="E146" s="209">
        <v>64159.9</v>
      </c>
      <c r="J146"/>
      <c r="K146"/>
    </row>
    <row r="147" spans="1:11">
      <c r="A147" s="201" t="s">
        <v>204</v>
      </c>
      <c r="B147" s="201" t="s">
        <v>255</v>
      </c>
      <c r="C147" s="225" t="s">
        <v>191</v>
      </c>
      <c r="D147" s="208">
        <v>1039</v>
      </c>
      <c r="E147" s="209">
        <v>326246</v>
      </c>
      <c r="J147"/>
      <c r="K147"/>
    </row>
    <row r="148" spans="1:11">
      <c r="A148" s="201" t="s">
        <v>204</v>
      </c>
      <c r="B148" s="201" t="s">
        <v>362</v>
      </c>
      <c r="C148" s="225" t="s">
        <v>191</v>
      </c>
      <c r="D148" s="208">
        <v>371</v>
      </c>
      <c r="E148" s="209">
        <v>118905.5</v>
      </c>
      <c r="J148"/>
      <c r="K148"/>
    </row>
    <row r="149" spans="1:11">
      <c r="A149" s="201" t="s">
        <v>204</v>
      </c>
      <c r="B149" s="201" t="s">
        <v>318</v>
      </c>
      <c r="C149" s="225" t="s">
        <v>191</v>
      </c>
      <c r="D149" s="208">
        <v>480</v>
      </c>
      <c r="E149" s="209">
        <v>60432</v>
      </c>
      <c r="J149"/>
      <c r="K149"/>
    </row>
    <row r="150" spans="1:11">
      <c r="A150" s="201" t="s">
        <v>204</v>
      </c>
      <c r="B150" s="201" t="s">
        <v>318</v>
      </c>
      <c r="C150" s="225" t="s">
        <v>127</v>
      </c>
      <c r="D150" s="208">
        <v>88</v>
      </c>
      <c r="E150" s="209">
        <v>11079.2</v>
      </c>
      <c r="J150"/>
      <c r="K150"/>
    </row>
    <row r="151" spans="1:11">
      <c r="A151" s="201" t="s">
        <v>204</v>
      </c>
      <c r="B151" s="201" t="s">
        <v>217</v>
      </c>
      <c r="C151" s="225" t="s">
        <v>127</v>
      </c>
      <c r="D151" s="208">
        <v>1080</v>
      </c>
      <c r="E151" s="209">
        <v>394092</v>
      </c>
      <c r="J151"/>
      <c r="K151"/>
    </row>
    <row r="152" spans="1:11">
      <c r="A152" s="201" t="s">
        <v>204</v>
      </c>
      <c r="B152" s="201" t="s">
        <v>217</v>
      </c>
      <c r="C152" s="225" t="s">
        <v>201</v>
      </c>
      <c r="D152" s="208">
        <v>11724</v>
      </c>
      <c r="E152" s="209">
        <v>4278087.5999999996</v>
      </c>
      <c r="J152"/>
      <c r="K152"/>
    </row>
    <row r="153" spans="1:11">
      <c r="A153" s="201" t="s">
        <v>204</v>
      </c>
      <c r="B153" s="201" t="s">
        <v>284</v>
      </c>
      <c r="C153" s="225" t="s">
        <v>189</v>
      </c>
      <c r="D153" s="208">
        <v>894</v>
      </c>
      <c r="E153" s="209">
        <v>182434.8</v>
      </c>
      <c r="J153"/>
      <c r="K153"/>
    </row>
    <row r="154" spans="1:11">
      <c r="A154" s="201" t="s">
        <v>204</v>
      </c>
      <c r="B154" s="201" t="s">
        <v>190</v>
      </c>
      <c r="C154" s="225" t="s">
        <v>191</v>
      </c>
      <c r="D154" s="208">
        <v>1672</v>
      </c>
      <c r="E154" s="209">
        <v>472618.3</v>
      </c>
      <c r="J154"/>
      <c r="K154"/>
    </row>
    <row r="155" spans="1:11">
      <c r="A155" s="201" t="s">
        <v>204</v>
      </c>
      <c r="B155" s="201" t="s">
        <v>316</v>
      </c>
      <c r="C155" s="225" t="s">
        <v>191</v>
      </c>
      <c r="D155" s="208">
        <v>521</v>
      </c>
      <c r="E155" s="209">
        <v>151611</v>
      </c>
      <c r="J155"/>
      <c r="K155"/>
    </row>
    <row r="156" spans="1:11">
      <c r="A156" s="201" t="s">
        <v>204</v>
      </c>
      <c r="B156" s="201" t="s">
        <v>237</v>
      </c>
      <c r="C156" s="225" t="s">
        <v>191</v>
      </c>
      <c r="D156" s="208">
        <v>520</v>
      </c>
      <c r="E156" s="209">
        <v>100828</v>
      </c>
      <c r="J156"/>
      <c r="K156"/>
    </row>
    <row r="157" spans="1:11">
      <c r="A157" s="201" t="s">
        <v>204</v>
      </c>
      <c r="B157" s="201" t="s">
        <v>237</v>
      </c>
      <c r="C157" s="225" t="s">
        <v>127</v>
      </c>
      <c r="D157" s="208">
        <v>190</v>
      </c>
      <c r="E157" s="209">
        <v>36841</v>
      </c>
      <c r="J157"/>
      <c r="K157"/>
    </row>
    <row r="158" spans="1:11">
      <c r="A158" s="201" t="s">
        <v>204</v>
      </c>
      <c r="B158" s="201" t="s">
        <v>301</v>
      </c>
      <c r="C158" s="225" t="s">
        <v>191</v>
      </c>
      <c r="D158" s="208">
        <v>1733</v>
      </c>
      <c r="E158" s="209">
        <v>388018.7</v>
      </c>
      <c r="J158"/>
      <c r="K158"/>
    </row>
    <row r="159" spans="1:11">
      <c r="A159" s="201" t="s">
        <v>204</v>
      </c>
      <c r="B159" s="201" t="s">
        <v>272</v>
      </c>
      <c r="C159" s="225" t="s">
        <v>191</v>
      </c>
      <c r="D159" s="208">
        <v>1106</v>
      </c>
      <c r="E159" s="209">
        <v>358344</v>
      </c>
      <c r="J159"/>
      <c r="K159"/>
    </row>
    <row r="160" spans="1:11">
      <c r="A160" s="201" t="s">
        <v>204</v>
      </c>
      <c r="B160" s="201" t="s">
        <v>227</v>
      </c>
      <c r="C160" s="225" t="s">
        <v>191</v>
      </c>
      <c r="D160" s="208">
        <v>761</v>
      </c>
      <c r="E160" s="209">
        <v>321674.7</v>
      </c>
      <c r="J160"/>
      <c r="K160"/>
    </row>
    <row r="161" spans="1:11">
      <c r="A161" s="201" t="s">
        <v>204</v>
      </c>
      <c r="B161" s="201" t="s">
        <v>199</v>
      </c>
      <c r="C161" s="225" t="s">
        <v>127</v>
      </c>
      <c r="D161" s="208">
        <v>84</v>
      </c>
      <c r="E161" s="209">
        <v>33793.199999999997</v>
      </c>
      <c r="J161"/>
      <c r="K161"/>
    </row>
    <row r="162" spans="1:11">
      <c r="A162" s="201" t="s">
        <v>204</v>
      </c>
      <c r="B162" s="201" t="s">
        <v>199</v>
      </c>
      <c r="C162" s="225" t="s">
        <v>201</v>
      </c>
      <c r="D162" s="208">
        <v>225403</v>
      </c>
      <c r="E162" s="209">
        <v>90682673.731999993</v>
      </c>
      <c r="J162"/>
      <c r="K162"/>
    </row>
    <row r="163" spans="1:11">
      <c r="A163" s="201" t="s">
        <v>204</v>
      </c>
      <c r="B163" s="201" t="s">
        <v>196</v>
      </c>
      <c r="C163" s="225" t="s">
        <v>191</v>
      </c>
      <c r="D163" s="208">
        <v>367</v>
      </c>
      <c r="E163" s="209">
        <v>112632.3</v>
      </c>
      <c r="J163"/>
      <c r="K163"/>
    </row>
    <row r="164" spans="1:11">
      <c r="A164" s="201" t="s">
        <v>204</v>
      </c>
      <c r="B164" s="201" t="s">
        <v>196</v>
      </c>
      <c r="C164" s="225" t="s">
        <v>127</v>
      </c>
      <c r="D164" s="208">
        <v>68</v>
      </c>
      <c r="E164" s="209">
        <v>20869.2</v>
      </c>
      <c r="J164"/>
      <c r="K164"/>
    </row>
    <row r="165" spans="1:11">
      <c r="A165" s="201" t="s">
        <v>204</v>
      </c>
      <c r="B165" s="201" t="s">
        <v>260</v>
      </c>
      <c r="C165" s="225" t="s">
        <v>191</v>
      </c>
      <c r="D165" s="208">
        <v>151</v>
      </c>
      <c r="E165" s="209">
        <v>37644.300000000003</v>
      </c>
      <c r="J165"/>
      <c r="K165"/>
    </row>
    <row r="166" spans="1:11">
      <c r="A166" s="201" t="s">
        <v>204</v>
      </c>
      <c r="B166" s="201" t="s">
        <v>206</v>
      </c>
      <c r="C166" s="225" t="s">
        <v>189</v>
      </c>
      <c r="D166" s="208">
        <v>896</v>
      </c>
      <c r="E166" s="209">
        <v>129740.8</v>
      </c>
      <c r="J166"/>
      <c r="K166"/>
    </row>
    <row r="167" spans="1:11">
      <c r="A167" s="201" t="s">
        <v>204</v>
      </c>
      <c r="B167" s="201" t="s">
        <v>206</v>
      </c>
      <c r="C167" s="225" t="s">
        <v>127</v>
      </c>
      <c r="D167" s="208">
        <v>190</v>
      </c>
      <c r="E167" s="209">
        <v>64562</v>
      </c>
      <c r="J167"/>
      <c r="K167"/>
    </row>
    <row r="168" spans="1:11">
      <c r="A168" s="201" t="s">
        <v>204</v>
      </c>
      <c r="B168" s="201" t="s">
        <v>274</v>
      </c>
      <c r="C168" s="225" t="s">
        <v>191</v>
      </c>
      <c r="D168" s="208">
        <v>2345</v>
      </c>
      <c r="E168" s="209">
        <v>747586</v>
      </c>
      <c r="J168"/>
      <c r="K168"/>
    </row>
    <row r="169" spans="1:11">
      <c r="A169" s="201" t="s">
        <v>204</v>
      </c>
      <c r="B169" s="201" t="s">
        <v>186</v>
      </c>
      <c r="C169" s="225" t="s">
        <v>191</v>
      </c>
      <c r="D169" s="208">
        <v>888</v>
      </c>
      <c r="E169" s="209">
        <v>353335.2</v>
      </c>
      <c r="J169"/>
      <c r="K169"/>
    </row>
    <row r="170" spans="1:11">
      <c r="A170" s="201" t="s">
        <v>204</v>
      </c>
      <c r="B170" s="201" t="s">
        <v>186</v>
      </c>
      <c r="C170" s="225" t="s">
        <v>201</v>
      </c>
      <c r="D170" s="208">
        <v>174199</v>
      </c>
      <c r="E170" s="209">
        <v>69324497.420000002</v>
      </c>
      <c r="J170"/>
      <c r="K170"/>
    </row>
    <row r="171" spans="1:11">
      <c r="A171" s="201" t="s">
        <v>204</v>
      </c>
      <c r="B171" s="201" t="s">
        <v>243</v>
      </c>
      <c r="C171" s="225" t="s">
        <v>127</v>
      </c>
      <c r="D171" s="208">
        <v>520</v>
      </c>
      <c r="E171" s="209">
        <v>232596</v>
      </c>
      <c r="J171"/>
      <c r="K171"/>
    </row>
    <row r="172" spans="1:11">
      <c r="A172" s="201" t="s">
        <v>204</v>
      </c>
      <c r="B172" s="201" t="s">
        <v>243</v>
      </c>
      <c r="C172" s="225" t="s">
        <v>201</v>
      </c>
      <c r="D172" s="208">
        <v>91103</v>
      </c>
      <c r="E172" s="209">
        <v>40750440.450999998</v>
      </c>
      <c r="J172"/>
      <c r="K172"/>
    </row>
    <row r="173" spans="1:11">
      <c r="A173" s="201" t="s">
        <v>204</v>
      </c>
      <c r="B173" s="201" t="s">
        <v>304</v>
      </c>
      <c r="C173" s="225" t="s">
        <v>340</v>
      </c>
      <c r="D173" s="208">
        <v>31504</v>
      </c>
      <c r="E173" s="209">
        <v>8506080</v>
      </c>
      <c r="J173"/>
      <c r="K173"/>
    </row>
    <row r="174" spans="1:11">
      <c r="A174" s="201" t="s">
        <v>204</v>
      </c>
      <c r="B174" s="201" t="s">
        <v>226</v>
      </c>
      <c r="C174" s="225" t="s">
        <v>189</v>
      </c>
      <c r="D174" s="208">
        <v>1428</v>
      </c>
      <c r="E174" s="209">
        <v>784165.2</v>
      </c>
      <c r="J174"/>
      <c r="K174"/>
    </row>
    <row r="175" spans="1:11">
      <c r="A175" s="201" t="s">
        <v>204</v>
      </c>
      <c r="B175" s="201" t="s">
        <v>226</v>
      </c>
      <c r="C175" s="225" t="s">
        <v>191</v>
      </c>
      <c r="D175" s="208">
        <v>239</v>
      </c>
      <c r="E175" s="209">
        <v>111445.7</v>
      </c>
      <c r="J175"/>
      <c r="K175"/>
    </row>
    <row r="176" spans="1:11">
      <c r="A176" s="201" t="s">
        <v>204</v>
      </c>
      <c r="B176" s="201" t="s">
        <v>220</v>
      </c>
      <c r="C176" s="225" t="s">
        <v>191</v>
      </c>
      <c r="D176" s="208">
        <v>691</v>
      </c>
      <c r="E176" s="209">
        <v>218977.9</v>
      </c>
      <c r="J176"/>
      <c r="K176"/>
    </row>
    <row r="177" spans="1:11">
      <c r="A177" s="201" t="s">
        <v>204</v>
      </c>
      <c r="B177" s="201" t="s">
        <v>246</v>
      </c>
      <c r="C177" s="225" t="s">
        <v>191</v>
      </c>
      <c r="D177" s="208">
        <v>304</v>
      </c>
      <c r="E177" s="209">
        <v>72352</v>
      </c>
      <c r="J177"/>
      <c r="K177"/>
    </row>
    <row r="178" spans="1:11">
      <c r="A178" s="201" t="s">
        <v>204</v>
      </c>
      <c r="B178" s="201" t="s">
        <v>222</v>
      </c>
      <c r="C178" s="225" t="s">
        <v>191</v>
      </c>
      <c r="D178" s="208">
        <v>826</v>
      </c>
      <c r="E178" s="209">
        <v>256400.39199999999</v>
      </c>
      <c r="J178"/>
      <c r="K178"/>
    </row>
    <row r="179" spans="1:11">
      <c r="A179" s="201" t="s">
        <v>204</v>
      </c>
      <c r="B179" s="201" t="s">
        <v>376</v>
      </c>
      <c r="C179" s="225" t="s">
        <v>191</v>
      </c>
      <c r="D179" s="208">
        <v>608</v>
      </c>
      <c r="E179" s="209">
        <v>186352</v>
      </c>
      <c r="J179"/>
      <c r="K179"/>
    </row>
    <row r="180" spans="1:11">
      <c r="A180" s="201" t="s">
        <v>204</v>
      </c>
      <c r="B180" s="201" t="s">
        <v>242</v>
      </c>
      <c r="C180" s="225" t="s">
        <v>191</v>
      </c>
      <c r="D180" s="208">
        <v>687</v>
      </c>
      <c r="E180" s="209">
        <v>232961.7</v>
      </c>
      <c r="J180"/>
      <c r="K180"/>
    </row>
    <row r="181" spans="1:11">
      <c r="A181" s="201" t="s">
        <v>204</v>
      </c>
      <c r="B181" s="201" t="s">
        <v>214</v>
      </c>
      <c r="C181" s="225" t="s">
        <v>191</v>
      </c>
      <c r="D181" s="208">
        <v>541</v>
      </c>
      <c r="E181" s="209">
        <v>181343.2</v>
      </c>
      <c r="J181"/>
      <c r="K181"/>
    </row>
    <row r="182" spans="1:11">
      <c r="A182" s="201" t="s">
        <v>204</v>
      </c>
      <c r="B182" s="201" t="s">
        <v>267</v>
      </c>
      <c r="C182" s="225" t="s">
        <v>191</v>
      </c>
      <c r="D182" s="208">
        <v>672</v>
      </c>
      <c r="E182" s="209">
        <v>85209.600000000006</v>
      </c>
      <c r="J182"/>
      <c r="K182"/>
    </row>
    <row r="183" spans="1:11">
      <c r="A183" s="201" t="s">
        <v>204</v>
      </c>
      <c r="B183" s="201" t="s">
        <v>271</v>
      </c>
      <c r="C183" s="225" t="s">
        <v>191</v>
      </c>
      <c r="D183" s="208">
        <v>239</v>
      </c>
      <c r="E183" s="209">
        <v>75022.100000000006</v>
      </c>
      <c r="J183"/>
      <c r="K183"/>
    </row>
    <row r="184" spans="1:11">
      <c r="A184" s="201" t="s">
        <v>204</v>
      </c>
      <c r="B184" s="201" t="s">
        <v>314</v>
      </c>
      <c r="C184" s="225" t="s">
        <v>191</v>
      </c>
      <c r="D184" s="208">
        <v>456</v>
      </c>
      <c r="E184" s="209">
        <v>105700.8</v>
      </c>
      <c r="J184"/>
      <c r="K184"/>
    </row>
    <row r="185" spans="1:11">
      <c r="A185" s="201" t="s">
        <v>204</v>
      </c>
      <c r="B185" s="201" t="s">
        <v>309</v>
      </c>
      <c r="C185" s="225" t="s">
        <v>191</v>
      </c>
      <c r="D185" s="208">
        <v>0</v>
      </c>
      <c r="E185" s="209">
        <v>0</v>
      </c>
      <c r="J185"/>
      <c r="K185"/>
    </row>
    <row r="186" spans="1:11">
      <c r="A186" s="201" t="s">
        <v>204</v>
      </c>
      <c r="B186" s="201" t="s">
        <v>200</v>
      </c>
      <c r="C186" s="225" t="s">
        <v>201</v>
      </c>
      <c r="D186" s="208">
        <v>4733</v>
      </c>
      <c r="E186" s="209">
        <v>1536331.8</v>
      </c>
      <c r="J186"/>
      <c r="K186"/>
    </row>
    <row r="187" spans="1:11">
      <c r="A187" s="201" t="s">
        <v>204</v>
      </c>
      <c r="B187" s="201" t="s">
        <v>200</v>
      </c>
      <c r="C187" s="225" t="s">
        <v>12</v>
      </c>
      <c r="D187" s="208">
        <v>6416</v>
      </c>
      <c r="E187" s="209">
        <v>2083267.2</v>
      </c>
      <c r="J187"/>
      <c r="K187"/>
    </row>
    <row r="188" spans="1:11">
      <c r="A188" s="201" t="s">
        <v>204</v>
      </c>
      <c r="B188" s="201" t="s">
        <v>249</v>
      </c>
      <c r="C188" s="225" t="s">
        <v>191</v>
      </c>
      <c r="D188" s="208">
        <v>587</v>
      </c>
      <c r="E188" s="209">
        <v>183810.61</v>
      </c>
      <c r="J188"/>
      <c r="K188"/>
    </row>
    <row r="189" spans="1:11">
      <c r="A189" s="201" t="s">
        <v>204</v>
      </c>
      <c r="B189" s="201" t="s">
        <v>231</v>
      </c>
      <c r="C189" s="225" t="s">
        <v>189</v>
      </c>
      <c r="D189" s="208">
        <v>1218</v>
      </c>
      <c r="E189" s="209">
        <v>564543</v>
      </c>
      <c r="J189"/>
      <c r="K189"/>
    </row>
    <row r="190" spans="1:11">
      <c r="A190" s="201" t="s">
        <v>204</v>
      </c>
      <c r="B190" s="201" t="s">
        <v>215</v>
      </c>
      <c r="C190" s="225" t="s">
        <v>191</v>
      </c>
      <c r="D190" s="208">
        <v>153</v>
      </c>
      <c r="E190" s="209">
        <v>53045.1</v>
      </c>
      <c r="J190"/>
      <c r="K190"/>
    </row>
    <row r="191" spans="1:11">
      <c r="A191" s="201" t="s">
        <v>295</v>
      </c>
      <c r="B191" s="201" t="s">
        <v>196</v>
      </c>
      <c r="C191" s="225" t="s">
        <v>127</v>
      </c>
      <c r="D191" s="208">
        <v>91</v>
      </c>
      <c r="E191" s="209">
        <v>19919.900000000001</v>
      </c>
      <c r="J191"/>
      <c r="K191"/>
    </row>
    <row r="192" spans="1:11">
      <c r="A192" s="201" t="s">
        <v>348</v>
      </c>
      <c r="B192" s="201" t="s">
        <v>205</v>
      </c>
      <c r="C192" s="225" t="s">
        <v>127</v>
      </c>
      <c r="D192" s="208">
        <v>10</v>
      </c>
      <c r="E192" s="209">
        <v>3959.86</v>
      </c>
      <c r="J192"/>
      <c r="K192"/>
    </row>
    <row r="193" spans="1:11">
      <c r="A193" s="201" t="s">
        <v>348</v>
      </c>
      <c r="B193" s="201" t="s">
        <v>330</v>
      </c>
      <c r="C193" s="225" t="s">
        <v>12</v>
      </c>
      <c r="D193" s="208">
        <v>12</v>
      </c>
      <c r="E193" s="209">
        <v>337.2</v>
      </c>
      <c r="J193"/>
      <c r="K193"/>
    </row>
    <row r="194" spans="1:11">
      <c r="A194" s="201" t="s">
        <v>348</v>
      </c>
      <c r="B194" s="201" t="s">
        <v>213</v>
      </c>
      <c r="C194" s="225" t="s">
        <v>12</v>
      </c>
      <c r="D194" s="208">
        <v>143582</v>
      </c>
      <c r="E194" s="209">
        <v>48626092.670999996</v>
      </c>
      <c r="J194"/>
      <c r="K194"/>
    </row>
    <row r="195" spans="1:11">
      <c r="A195" s="201" t="s">
        <v>348</v>
      </c>
      <c r="B195" s="201" t="s">
        <v>331</v>
      </c>
      <c r="C195" s="225" t="s">
        <v>12</v>
      </c>
      <c r="D195" s="208">
        <v>109812</v>
      </c>
      <c r="E195" s="209">
        <v>20556806.399999999</v>
      </c>
      <c r="J195"/>
      <c r="K195"/>
    </row>
    <row r="196" spans="1:11">
      <c r="A196" s="201" t="s">
        <v>348</v>
      </c>
      <c r="B196" s="201" t="s">
        <v>200</v>
      </c>
      <c r="C196" s="225" t="s">
        <v>12</v>
      </c>
      <c r="D196" s="208">
        <v>61488</v>
      </c>
      <c r="E196" s="209">
        <v>11904076.800000001</v>
      </c>
      <c r="J196"/>
      <c r="K196"/>
    </row>
    <row r="197" spans="1:11">
      <c r="A197" s="201" t="s">
        <v>348</v>
      </c>
      <c r="B197" s="201" t="s">
        <v>215</v>
      </c>
      <c r="C197" s="225" t="s">
        <v>191</v>
      </c>
      <c r="D197" s="208">
        <v>116</v>
      </c>
      <c r="E197" s="209">
        <v>3259.6</v>
      </c>
      <c r="J197"/>
      <c r="K197"/>
    </row>
    <row r="198" spans="1:11">
      <c r="A198" s="201" t="s">
        <v>232</v>
      </c>
      <c r="B198" s="201" t="s">
        <v>233</v>
      </c>
      <c r="C198" s="225" t="s">
        <v>189</v>
      </c>
      <c r="D198" s="208">
        <v>2211</v>
      </c>
      <c r="E198" s="209">
        <v>1171411.263</v>
      </c>
      <c r="J198"/>
      <c r="K198"/>
    </row>
    <row r="199" spans="1:11">
      <c r="A199" s="201" t="s">
        <v>232</v>
      </c>
      <c r="B199" s="201" t="s">
        <v>284</v>
      </c>
      <c r="C199" s="225" t="s">
        <v>189</v>
      </c>
      <c r="D199" s="208">
        <v>1128</v>
      </c>
      <c r="E199" s="209">
        <v>595353.59999999998</v>
      </c>
      <c r="J199"/>
      <c r="K199"/>
    </row>
    <row r="200" spans="1:11">
      <c r="A200" s="201" t="s">
        <v>235</v>
      </c>
      <c r="B200" s="201" t="s">
        <v>204</v>
      </c>
      <c r="C200" s="225" t="s">
        <v>191</v>
      </c>
      <c r="D200" s="208">
        <v>43</v>
      </c>
      <c r="E200" s="209">
        <v>7654</v>
      </c>
      <c r="J200"/>
      <c r="K200"/>
    </row>
    <row r="201" spans="1:11">
      <c r="A201" s="201" t="s">
        <v>235</v>
      </c>
      <c r="B201" s="201" t="s">
        <v>187</v>
      </c>
      <c r="C201" s="225" t="s">
        <v>127</v>
      </c>
      <c r="D201" s="208">
        <v>5237</v>
      </c>
      <c r="E201" s="209">
        <v>1329150.6000000001</v>
      </c>
      <c r="J201"/>
      <c r="K201"/>
    </row>
    <row r="202" spans="1:11">
      <c r="A202" s="201" t="s">
        <v>328</v>
      </c>
      <c r="B202" s="201" t="s">
        <v>444</v>
      </c>
      <c r="C202" s="225" t="s">
        <v>191</v>
      </c>
      <c r="D202" s="208">
        <v>0</v>
      </c>
      <c r="E202" s="209">
        <v>0</v>
      </c>
      <c r="J202"/>
      <c r="K202"/>
    </row>
    <row r="203" spans="1:11">
      <c r="A203" s="201" t="s">
        <v>328</v>
      </c>
      <c r="B203" s="201" t="s">
        <v>190</v>
      </c>
      <c r="C203" s="225" t="s">
        <v>191</v>
      </c>
      <c r="D203" s="208">
        <v>756</v>
      </c>
      <c r="E203" s="209">
        <v>159667.20000000001</v>
      </c>
      <c r="J203"/>
      <c r="K203"/>
    </row>
    <row r="204" spans="1:11">
      <c r="A204" s="201" t="s">
        <v>328</v>
      </c>
      <c r="B204" s="201" t="s">
        <v>196</v>
      </c>
      <c r="C204" s="225" t="s">
        <v>127</v>
      </c>
      <c r="D204" s="208">
        <v>569</v>
      </c>
      <c r="E204" s="209">
        <v>135535.79999999999</v>
      </c>
      <c r="J204"/>
      <c r="K204"/>
    </row>
    <row r="205" spans="1:11">
      <c r="A205" s="201" t="s">
        <v>328</v>
      </c>
      <c r="B205" s="201" t="s">
        <v>251</v>
      </c>
      <c r="C205" s="225" t="s">
        <v>127</v>
      </c>
      <c r="D205" s="208">
        <v>22</v>
      </c>
      <c r="E205" s="209">
        <v>14000.8</v>
      </c>
      <c r="J205"/>
      <c r="K205"/>
    </row>
    <row r="206" spans="1:11">
      <c r="A206" s="201" t="s">
        <v>219</v>
      </c>
      <c r="B206" s="201" t="s">
        <v>289</v>
      </c>
      <c r="C206" s="225" t="s">
        <v>12</v>
      </c>
      <c r="D206" s="208">
        <v>125976</v>
      </c>
      <c r="E206" s="209">
        <v>48551150.399999999</v>
      </c>
      <c r="J206"/>
      <c r="K206"/>
    </row>
    <row r="207" spans="1:11">
      <c r="A207" s="201" t="s">
        <v>219</v>
      </c>
      <c r="B207" s="201" t="s">
        <v>199</v>
      </c>
      <c r="C207" s="225" t="s">
        <v>12</v>
      </c>
      <c r="D207" s="208">
        <v>408429</v>
      </c>
      <c r="E207" s="209">
        <v>167455890</v>
      </c>
      <c r="J207"/>
      <c r="K207"/>
    </row>
    <row r="208" spans="1:11">
      <c r="A208" s="201" t="s">
        <v>219</v>
      </c>
      <c r="B208" s="201" t="s">
        <v>375</v>
      </c>
      <c r="C208" s="225" t="s">
        <v>12</v>
      </c>
      <c r="D208" s="208">
        <v>89330</v>
      </c>
      <c r="E208" s="209">
        <v>14337465</v>
      </c>
      <c r="J208"/>
      <c r="K208"/>
    </row>
    <row r="209" spans="1:11">
      <c r="A209" s="201" t="s">
        <v>219</v>
      </c>
      <c r="B209" s="201" t="s">
        <v>309</v>
      </c>
      <c r="C209" s="225" t="s">
        <v>12</v>
      </c>
      <c r="D209" s="208">
        <v>15044</v>
      </c>
      <c r="E209" s="209">
        <v>5400796</v>
      </c>
      <c r="J209"/>
      <c r="K209"/>
    </row>
    <row r="210" spans="1:11">
      <c r="A210" s="201" t="s">
        <v>342</v>
      </c>
      <c r="B210" s="201" t="s">
        <v>344</v>
      </c>
      <c r="C210" s="225" t="s">
        <v>191</v>
      </c>
      <c r="D210" s="208">
        <v>300</v>
      </c>
      <c r="E210" s="209">
        <v>7050</v>
      </c>
      <c r="J210"/>
      <c r="K210"/>
    </row>
    <row r="211" spans="1:11">
      <c r="A211" s="201" t="s">
        <v>342</v>
      </c>
      <c r="B211" s="201" t="s">
        <v>523</v>
      </c>
      <c r="C211" s="225" t="s">
        <v>191</v>
      </c>
      <c r="D211" s="208">
        <v>150</v>
      </c>
      <c r="E211" s="209">
        <v>465</v>
      </c>
      <c r="J211"/>
      <c r="K211"/>
    </row>
    <row r="212" spans="1:11">
      <c r="A212" s="201" t="s">
        <v>342</v>
      </c>
      <c r="B212" s="201" t="s">
        <v>345</v>
      </c>
      <c r="C212" s="225" t="s">
        <v>191</v>
      </c>
      <c r="D212" s="208">
        <v>2000</v>
      </c>
      <c r="E212" s="209">
        <v>20800</v>
      </c>
      <c r="J212"/>
      <c r="K212"/>
    </row>
    <row r="213" spans="1:11">
      <c r="A213" s="201" t="s">
        <v>342</v>
      </c>
      <c r="B213" s="201" t="s">
        <v>346</v>
      </c>
      <c r="C213" s="225" t="s">
        <v>191</v>
      </c>
      <c r="D213" s="208">
        <v>350</v>
      </c>
      <c r="E213" s="209">
        <v>12355</v>
      </c>
      <c r="J213"/>
      <c r="K213"/>
    </row>
    <row r="214" spans="1:11">
      <c r="A214" s="201" t="s">
        <v>342</v>
      </c>
      <c r="B214" s="201" t="s">
        <v>441</v>
      </c>
      <c r="C214" s="225" t="s">
        <v>191</v>
      </c>
      <c r="D214" s="208">
        <v>50</v>
      </c>
      <c r="E214" s="209">
        <v>570</v>
      </c>
      <c r="J214"/>
      <c r="K214"/>
    </row>
    <row r="215" spans="1:11">
      <c r="A215" s="201" t="s">
        <v>342</v>
      </c>
      <c r="B215" s="201" t="s">
        <v>524</v>
      </c>
      <c r="C215" s="225" t="s">
        <v>191</v>
      </c>
      <c r="D215" s="208">
        <v>50</v>
      </c>
      <c r="E215" s="209">
        <v>785</v>
      </c>
      <c r="J215"/>
      <c r="K215"/>
    </row>
    <row r="216" spans="1:11">
      <c r="A216" s="201" t="s">
        <v>342</v>
      </c>
      <c r="B216" s="201" t="s">
        <v>279</v>
      </c>
      <c r="C216" s="225" t="s">
        <v>191</v>
      </c>
      <c r="D216" s="208">
        <v>650</v>
      </c>
      <c r="E216" s="209">
        <v>23530</v>
      </c>
      <c r="J216"/>
      <c r="K216"/>
    </row>
    <row r="217" spans="1:11">
      <c r="A217" s="201" t="s">
        <v>324</v>
      </c>
      <c r="B217" s="201" t="s">
        <v>353</v>
      </c>
      <c r="C217" s="225" t="s">
        <v>191</v>
      </c>
      <c r="D217" s="208">
        <v>2000</v>
      </c>
      <c r="E217" s="209">
        <v>205400</v>
      </c>
      <c r="J217"/>
      <c r="K217"/>
    </row>
    <row r="218" spans="1:11">
      <c r="A218" s="201" t="s">
        <v>324</v>
      </c>
      <c r="B218" s="201" t="s">
        <v>225</v>
      </c>
      <c r="C218" s="225" t="s">
        <v>191</v>
      </c>
      <c r="D218" s="208">
        <v>500</v>
      </c>
      <c r="E218" s="209">
        <v>18000</v>
      </c>
      <c r="J218"/>
      <c r="K218"/>
    </row>
    <row r="219" spans="1:11">
      <c r="A219" s="201" t="s">
        <v>324</v>
      </c>
      <c r="B219" s="201" t="s">
        <v>347</v>
      </c>
      <c r="C219" s="225" t="s">
        <v>191</v>
      </c>
      <c r="D219" s="208">
        <v>300</v>
      </c>
      <c r="E219" s="209">
        <v>39960</v>
      </c>
      <c r="J219"/>
      <c r="K219"/>
    </row>
    <row r="220" spans="1:11">
      <c r="A220" s="201" t="s">
        <v>324</v>
      </c>
      <c r="B220" s="201" t="s">
        <v>325</v>
      </c>
      <c r="C220" s="225" t="s">
        <v>191</v>
      </c>
      <c r="D220" s="208">
        <v>1250</v>
      </c>
      <c r="E220" s="209">
        <v>29625</v>
      </c>
      <c r="J220"/>
      <c r="K220"/>
    </row>
    <row r="221" spans="1:11">
      <c r="A221" s="201" t="s">
        <v>324</v>
      </c>
      <c r="B221" s="201" t="s">
        <v>216</v>
      </c>
      <c r="C221" s="225" t="s">
        <v>191</v>
      </c>
      <c r="D221" s="208">
        <v>2400</v>
      </c>
      <c r="E221" s="209">
        <v>128880</v>
      </c>
      <c r="J221"/>
      <c r="K221"/>
    </row>
    <row r="222" spans="1:11">
      <c r="A222" s="201" t="s">
        <v>324</v>
      </c>
      <c r="B222" s="201" t="s">
        <v>326</v>
      </c>
      <c r="C222" s="225" t="s">
        <v>191</v>
      </c>
      <c r="D222" s="208">
        <v>400</v>
      </c>
      <c r="E222" s="209">
        <v>42680</v>
      </c>
      <c r="J222"/>
      <c r="K222"/>
    </row>
    <row r="223" spans="1:11">
      <c r="A223" s="201" t="s">
        <v>324</v>
      </c>
      <c r="B223" s="201" t="s">
        <v>323</v>
      </c>
      <c r="C223" s="225" t="s">
        <v>191</v>
      </c>
      <c r="D223" s="208">
        <v>400</v>
      </c>
      <c r="E223" s="209">
        <v>4080</v>
      </c>
      <c r="J223"/>
      <c r="K223"/>
    </row>
    <row r="224" spans="1:11">
      <c r="A224" s="201" t="s">
        <v>324</v>
      </c>
      <c r="B224" s="201" t="s">
        <v>215</v>
      </c>
      <c r="C224" s="225" t="s">
        <v>191</v>
      </c>
      <c r="D224" s="208">
        <v>7100</v>
      </c>
      <c r="E224" s="209">
        <v>428840</v>
      </c>
      <c r="J224"/>
      <c r="K224"/>
    </row>
    <row r="225" spans="1:11">
      <c r="A225" s="201" t="s">
        <v>339</v>
      </c>
      <c r="B225" s="201" t="s">
        <v>247</v>
      </c>
      <c r="C225" s="225" t="s">
        <v>191</v>
      </c>
      <c r="D225" s="208">
        <v>250</v>
      </c>
      <c r="E225" s="209">
        <v>10950</v>
      </c>
      <c r="J225"/>
      <c r="K225"/>
    </row>
    <row r="226" spans="1:11">
      <c r="A226" s="201" t="s">
        <v>339</v>
      </c>
      <c r="B226" s="201" t="s">
        <v>327</v>
      </c>
      <c r="C226" s="225" t="s">
        <v>191</v>
      </c>
      <c r="D226" s="208">
        <v>1450</v>
      </c>
      <c r="E226" s="209">
        <v>50170</v>
      </c>
      <c r="J226"/>
      <c r="K226"/>
    </row>
    <row r="227" spans="1:11">
      <c r="A227" s="201" t="s">
        <v>339</v>
      </c>
      <c r="B227" s="201" t="s">
        <v>328</v>
      </c>
      <c r="C227" s="225" t="s">
        <v>191</v>
      </c>
      <c r="D227" s="208">
        <v>300</v>
      </c>
      <c r="E227" s="209">
        <v>15120</v>
      </c>
      <c r="J227"/>
      <c r="K227"/>
    </row>
    <row r="228" spans="1:11">
      <c r="A228" s="201" t="s">
        <v>339</v>
      </c>
      <c r="B228" s="201" t="s">
        <v>382</v>
      </c>
      <c r="C228" s="225" t="s">
        <v>191</v>
      </c>
      <c r="D228" s="208">
        <v>800</v>
      </c>
      <c r="E228" s="209">
        <v>63360</v>
      </c>
      <c r="J228"/>
      <c r="K228"/>
    </row>
    <row r="229" spans="1:11">
      <c r="A229" s="201" t="s">
        <v>339</v>
      </c>
      <c r="B229" s="201" t="s">
        <v>443</v>
      </c>
      <c r="C229" s="225" t="s">
        <v>191</v>
      </c>
      <c r="D229" s="208">
        <v>800</v>
      </c>
      <c r="E229" s="209">
        <v>60320</v>
      </c>
      <c r="J229"/>
      <c r="K229"/>
    </row>
    <row r="230" spans="1:11">
      <c r="A230" s="201" t="s">
        <v>339</v>
      </c>
      <c r="B230" s="201" t="s">
        <v>380</v>
      </c>
      <c r="C230" s="225" t="s">
        <v>191</v>
      </c>
      <c r="D230" s="208">
        <v>3300</v>
      </c>
      <c r="E230" s="209">
        <v>230010</v>
      </c>
      <c r="J230"/>
      <c r="K230"/>
    </row>
    <row r="231" spans="1:11">
      <c r="A231" s="201" t="s">
        <v>339</v>
      </c>
      <c r="B231" s="201" t="s">
        <v>377</v>
      </c>
      <c r="C231" s="225" t="s">
        <v>191</v>
      </c>
      <c r="D231" s="208">
        <v>100</v>
      </c>
      <c r="E231" s="209">
        <v>2760</v>
      </c>
      <c r="J231"/>
      <c r="K231"/>
    </row>
    <row r="232" spans="1:11">
      <c r="A232" s="201" t="s">
        <v>339</v>
      </c>
      <c r="B232" s="201" t="s">
        <v>195</v>
      </c>
      <c r="C232" s="225" t="s">
        <v>191</v>
      </c>
      <c r="D232" s="208">
        <v>50</v>
      </c>
      <c r="E232" s="209">
        <v>4440</v>
      </c>
      <c r="J232"/>
      <c r="K232"/>
    </row>
    <row r="233" spans="1:11">
      <c r="A233" s="201" t="s">
        <v>339</v>
      </c>
      <c r="B233" s="201" t="s">
        <v>525</v>
      </c>
      <c r="C233" s="225" t="s">
        <v>191</v>
      </c>
      <c r="D233" s="208">
        <v>800</v>
      </c>
      <c r="E233" s="209">
        <v>34880</v>
      </c>
      <c r="J233"/>
      <c r="K233"/>
    </row>
    <row r="234" spans="1:11">
      <c r="A234" s="201" t="s">
        <v>339</v>
      </c>
      <c r="B234" s="201" t="s">
        <v>526</v>
      </c>
      <c r="C234" s="225" t="s">
        <v>191</v>
      </c>
      <c r="D234" s="208">
        <v>50</v>
      </c>
      <c r="E234" s="209">
        <v>4705</v>
      </c>
      <c r="J234"/>
      <c r="K234"/>
    </row>
    <row r="235" spans="1:11">
      <c r="A235" s="201" t="s">
        <v>339</v>
      </c>
      <c r="B235" s="201" t="s">
        <v>226</v>
      </c>
      <c r="C235" s="225" t="s">
        <v>191</v>
      </c>
      <c r="D235" s="208">
        <v>3500</v>
      </c>
      <c r="E235" s="209">
        <v>190750</v>
      </c>
      <c r="J235"/>
      <c r="K235"/>
    </row>
    <row r="236" spans="1:11">
      <c r="A236" s="201" t="s">
        <v>339</v>
      </c>
      <c r="B236" s="201" t="s">
        <v>240</v>
      </c>
      <c r="C236" s="225" t="s">
        <v>191</v>
      </c>
      <c r="D236" s="208">
        <v>600</v>
      </c>
      <c r="E236" s="209">
        <v>22260</v>
      </c>
      <c r="J236"/>
      <c r="K236"/>
    </row>
    <row r="237" spans="1:11">
      <c r="A237" s="201" t="s">
        <v>339</v>
      </c>
      <c r="B237" s="201" t="s">
        <v>381</v>
      </c>
      <c r="C237" s="225" t="s">
        <v>191</v>
      </c>
      <c r="D237" s="208">
        <v>1200</v>
      </c>
      <c r="E237" s="209">
        <v>81360</v>
      </c>
      <c r="J237"/>
      <c r="K237"/>
    </row>
    <row r="238" spans="1:11">
      <c r="A238" s="201" t="s">
        <v>339</v>
      </c>
      <c r="B238" s="201" t="s">
        <v>383</v>
      </c>
      <c r="C238" s="225" t="s">
        <v>191</v>
      </c>
      <c r="D238" s="208">
        <v>2100</v>
      </c>
      <c r="E238" s="209">
        <v>18690</v>
      </c>
      <c r="J238"/>
      <c r="K238"/>
    </row>
    <row r="239" spans="1:11">
      <c r="A239" s="201" t="s">
        <v>339</v>
      </c>
      <c r="B239" s="201" t="s">
        <v>357</v>
      </c>
      <c r="C239" s="225" t="s">
        <v>191</v>
      </c>
      <c r="D239" s="208">
        <v>700</v>
      </c>
      <c r="E239" s="209">
        <v>16450</v>
      </c>
      <c r="J239"/>
      <c r="K239"/>
    </row>
    <row r="240" spans="1:11">
      <c r="A240" s="201" t="s">
        <v>341</v>
      </c>
      <c r="B240" s="201" t="s">
        <v>217</v>
      </c>
      <c r="C240" s="225" t="s">
        <v>127</v>
      </c>
      <c r="D240" s="208">
        <v>30480</v>
      </c>
      <c r="E240" s="209">
        <v>9356793.5999999996</v>
      </c>
      <c r="J240"/>
      <c r="K240"/>
    </row>
    <row r="241" spans="1:11">
      <c r="A241" s="201" t="s">
        <v>264</v>
      </c>
      <c r="B241" s="201" t="s">
        <v>196</v>
      </c>
      <c r="C241" s="225" t="s">
        <v>127</v>
      </c>
      <c r="D241" s="208">
        <v>66</v>
      </c>
      <c r="E241" s="209">
        <v>2732.4</v>
      </c>
      <c r="J241"/>
      <c r="K241"/>
    </row>
    <row r="242" spans="1:11">
      <c r="A242" s="201" t="s">
        <v>192</v>
      </c>
      <c r="B242" s="201" t="s">
        <v>205</v>
      </c>
      <c r="C242" s="225" t="s">
        <v>191</v>
      </c>
      <c r="D242" s="208">
        <v>3034</v>
      </c>
      <c r="E242" s="209">
        <v>830709.2</v>
      </c>
      <c r="J242"/>
      <c r="K242"/>
    </row>
    <row r="243" spans="1:11">
      <c r="A243" s="201" t="s">
        <v>192</v>
      </c>
      <c r="B243" s="201" t="s">
        <v>205</v>
      </c>
      <c r="C243" s="225" t="s">
        <v>127</v>
      </c>
      <c r="D243" s="208">
        <v>39</v>
      </c>
      <c r="E243" s="209">
        <v>10698.2</v>
      </c>
      <c r="J243"/>
      <c r="K243"/>
    </row>
    <row r="244" spans="1:11">
      <c r="A244" s="201" t="s">
        <v>192</v>
      </c>
      <c r="B244" s="201" t="s">
        <v>258</v>
      </c>
      <c r="C244" s="225" t="s">
        <v>191</v>
      </c>
      <c r="D244" s="208">
        <v>81</v>
      </c>
      <c r="E244" s="209">
        <v>19691.099999999999</v>
      </c>
      <c r="J244"/>
      <c r="K244"/>
    </row>
    <row r="245" spans="1:11">
      <c r="A245" s="201" t="s">
        <v>192</v>
      </c>
      <c r="B245" s="201" t="s">
        <v>247</v>
      </c>
      <c r="C245" s="225" t="s">
        <v>191</v>
      </c>
      <c r="D245" s="208">
        <v>818</v>
      </c>
      <c r="E245" s="209">
        <v>165963</v>
      </c>
      <c r="J245"/>
      <c r="K245"/>
    </row>
    <row r="246" spans="1:11">
      <c r="A246" s="201" t="s">
        <v>192</v>
      </c>
      <c r="B246" s="201" t="s">
        <v>225</v>
      </c>
      <c r="C246" s="225" t="s">
        <v>191</v>
      </c>
      <c r="D246" s="208">
        <v>44</v>
      </c>
      <c r="E246" s="209">
        <v>4646.3999999999996</v>
      </c>
      <c r="J246"/>
      <c r="K246"/>
    </row>
    <row r="247" spans="1:11">
      <c r="A247" s="201" t="s">
        <v>192</v>
      </c>
      <c r="B247" s="201" t="s">
        <v>273</v>
      </c>
      <c r="C247" s="225" t="s">
        <v>127</v>
      </c>
      <c r="D247" s="208">
        <v>59</v>
      </c>
      <c r="E247" s="209">
        <v>4430.8999999999996</v>
      </c>
      <c r="J247"/>
      <c r="K247"/>
    </row>
    <row r="248" spans="1:11">
      <c r="A248" s="201" t="s">
        <v>192</v>
      </c>
      <c r="B248" s="201" t="s">
        <v>193</v>
      </c>
      <c r="C248" s="225" t="s">
        <v>191</v>
      </c>
      <c r="D248" s="208">
        <v>3339</v>
      </c>
      <c r="E248" s="209">
        <v>550359.30000000005</v>
      </c>
      <c r="J248"/>
      <c r="K248"/>
    </row>
    <row r="249" spans="1:11">
      <c r="A249" s="201" t="s">
        <v>192</v>
      </c>
      <c r="B249" s="201" t="s">
        <v>257</v>
      </c>
      <c r="C249" s="225" t="s">
        <v>191</v>
      </c>
      <c r="D249" s="208">
        <v>593</v>
      </c>
      <c r="E249" s="209">
        <v>185668.3</v>
      </c>
      <c r="J249"/>
      <c r="K249"/>
    </row>
    <row r="250" spans="1:11">
      <c r="A250" s="201" t="s">
        <v>192</v>
      </c>
      <c r="B250" s="201" t="s">
        <v>259</v>
      </c>
      <c r="C250" s="225" t="s">
        <v>191</v>
      </c>
      <c r="D250" s="208">
        <v>619</v>
      </c>
      <c r="E250" s="209">
        <v>168987</v>
      </c>
      <c r="J250"/>
      <c r="K250"/>
    </row>
    <row r="251" spans="1:11">
      <c r="A251" s="201" t="s">
        <v>192</v>
      </c>
      <c r="B251" s="201" t="s">
        <v>241</v>
      </c>
      <c r="C251" s="225" t="s">
        <v>191</v>
      </c>
      <c r="D251" s="208">
        <v>1150</v>
      </c>
      <c r="E251" s="209">
        <v>290375</v>
      </c>
      <c r="J251"/>
      <c r="K251"/>
    </row>
    <row r="252" spans="1:11">
      <c r="A252" s="201" t="s">
        <v>192</v>
      </c>
      <c r="B252" s="201" t="s">
        <v>202</v>
      </c>
      <c r="C252" s="225" t="s">
        <v>191</v>
      </c>
      <c r="D252" s="208">
        <v>1411</v>
      </c>
      <c r="E252" s="209">
        <v>390847</v>
      </c>
      <c r="J252"/>
      <c r="K252"/>
    </row>
    <row r="253" spans="1:11">
      <c r="A253" s="201" t="s">
        <v>192</v>
      </c>
      <c r="B253" s="201" t="s">
        <v>197</v>
      </c>
      <c r="C253" s="225" t="s">
        <v>191</v>
      </c>
      <c r="D253" s="208">
        <v>8641</v>
      </c>
      <c r="E253" s="209">
        <v>1466377.7</v>
      </c>
      <c r="J253"/>
      <c r="K253"/>
    </row>
    <row r="254" spans="1:11">
      <c r="A254" s="201" t="s">
        <v>192</v>
      </c>
      <c r="B254" s="201" t="s">
        <v>255</v>
      </c>
      <c r="C254" s="225" t="s">
        <v>191</v>
      </c>
      <c r="D254" s="208">
        <v>537</v>
      </c>
      <c r="E254" s="209">
        <v>125389.5</v>
      </c>
      <c r="J254"/>
      <c r="K254"/>
    </row>
    <row r="255" spans="1:11">
      <c r="A255" s="201" t="s">
        <v>192</v>
      </c>
      <c r="B255" s="201" t="s">
        <v>318</v>
      </c>
      <c r="C255" s="225" t="s">
        <v>127</v>
      </c>
      <c r="D255" s="208">
        <v>142</v>
      </c>
      <c r="E255" s="209">
        <v>20490.599999999999</v>
      </c>
      <c r="J255"/>
      <c r="K255"/>
    </row>
    <row r="256" spans="1:11">
      <c r="A256" s="201" t="s">
        <v>192</v>
      </c>
      <c r="B256" s="201" t="s">
        <v>190</v>
      </c>
      <c r="C256" s="225" t="s">
        <v>191</v>
      </c>
      <c r="D256" s="208">
        <v>10393</v>
      </c>
      <c r="E256" s="209">
        <v>100812.1</v>
      </c>
      <c r="J256"/>
      <c r="K256"/>
    </row>
    <row r="257" spans="1:11">
      <c r="A257" s="201" t="s">
        <v>192</v>
      </c>
      <c r="B257" s="201" t="s">
        <v>256</v>
      </c>
      <c r="C257" s="225" t="s">
        <v>191</v>
      </c>
      <c r="D257" s="208">
        <v>1635</v>
      </c>
      <c r="E257" s="209">
        <v>438670.5</v>
      </c>
      <c r="J257"/>
      <c r="K257"/>
    </row>
    <row r="258" spans="1:11">
      <c r="A258" s="201" t="s">
        <v>192</v>
      </c>
      <c r="B258" s="201" t="s">
        <v>237</v>
      </c>
      <c r="C258" s="225" t="s">
        <v>191</v>
      </c>
      <c r="D258" s="208">
        <v>2180</v>
      </c>
      <c r="E258" s="209">
        <v>454690.576</v>
      </c>
      <c r="J258"/>
      <c r="K258"/>
    </row>
    <row r="259" spans="1:11">
      <c r="A259" s="201" t="s">
        <v>192</v>
      </c>
      <c r="B259" s="201" t="s">
        <v>199</v>
      </c>
      <c r="C259" s="225" t="s">
        <v>127</v>
      </c>
      <c r="D259" s="208">
        <v>91</v>
      </c>
      <c r="E259" s="209">
        <v>12021.1</v>
      </c>
      <c r="J259"/>
      <c r="K259"/>
    </row>
    <row r="260" spans="1:11">
      <c r="A260" s="201" t="s">
        <v>192</v>
      </c>
      <c r="B260" s="201" t="s">
        <v>196</v>
      </c>
      <c r="C260" s="225" t="s">
        <v>127</v>
      </c>
      <c r="D260" s="208">
        <v>30</v>
      </c>
      <c r="E260" s="209">
        <v>1101</v>
      </c>
      <c r="J260"/>
      <c r="K260"/>
    </row>
    <row r="261" spans="1:11">
      <c r="A261" s="201" t="s">
        <v>192</v>
      </c>
      <c r="B261" s="201" t="s">
        <v>521</v>
      </c>
      <c r="C261" s="225" t="s">
        <v>191</v>
      </c>
      <c r="D261" s="208">
        <v>44</v>
      </c>
      <c r="E261" s="209">
        <v>6666</v>
      </c>
      <c r="J261"/>
      <c r="K261"/>
    </row>
    <row r="262" spans="1:11">
      <c r="A262" s="201" t="s">
        <v>192</v>
      </c>
      <c r="B262" s="201" t="s">
        <v>186</v>
      </c>
      <c r="C262" s="225" t="s">
        <v>191</v>
      </c>
      <c r="D262" s="208">
        <v>38</v>
      </c>
      <c r="E262" s="209">
        <v>4852.6000000000004</v>
      </c>
      <c r="J262"/>
      <c r="K262"/>
    </row>
    <row r="263" spans="1:11">
      <c r="A263" s="201" t="s">
        <v>192</v>
      </c>
      <c r="B263" s="201" t="s">
        <v>216</v>
      </c>
      <c r="C263" s="225" t="s">
        <v>191</v>
      </c>
      <c r="D263" s="208">
        <v>2615</v>
      </c>
      <c r="E263" s="209">
        <v>229858.5</v>
      </c>
      <c r="J263"/>
      <c r="K263"/>
    </row>
    <row r="264" spans="1:11">
      <c r="A264" s="201" t="s">
        <v>192</v>
      </c>
      <c r="B264" s="201" t="s">
        <v>253</v>
      </c>
      <c r="C264" s="225" t="s">
        <v>191</v>
      </c>
      <c r="D264" s="208">
        <v>591</v>
      </c>
      <c r="E264" s="209">
        <v>91250.4</v>
      </c>
      <c r="J264"/>
      <c r="K264"/>
    </row>
    <row r="265" spans="1:11">
      <c r="A265" s="201" t="s">
        <v>192</v>
      </c>
      <c r="B265" s="201" t="s">
        <v>194</v>
      </c>
      <c r="C265" s="225" t="s">
        <v>191</v>
      </c>
      <c r="D265" s="208">
        <v>101</v>
      </c>
      <c r="E265" s="209">
        <v>15457.1</v>
      </c>
      <c r="J265"/>
      <c r="K265"/>
    </row>
    <row r="266" spans="1:11">
      <c r="A266" s="201" t="s">
        <v>192</v>
      </c>
      <c r="B266" s="201" t="s">
        <v>214</v>
      </c>
      <c r="C266" s="225" t="s">
        <v>191</v>
      </c>
      <c r="D266" s="208">
        <v>137</v>
      </c>
      <c r="E266" s="209">
        <v>8905</v>
      </c>
      <c r="J266"/>
      <c r="K266"/>
    </row>
    <row r="267" spans="1:11">
      <c r="A267" s="201" t="s">
        <v>192</v>
      </c>
      <c r="B267" s="201" t="s">
        <v>198</v>
      </c>
      <c r="C267" s="225" t="s">
        <v>191</v>
      </c>
      <c r="D267" s="208">
        <v>1701</v>
      </c>
      <c r="E267" s="209">
        <v>289316.3</v>
      </c>
      <c r="J267"/>
      <c r="K267"/>
    </row>
    <row r="268" spans="1:11">
      <c r="A268" s="201" t="s">
        <v>233</v>
      </c>
      <c r="B268" s="201" t="s">
        <v>232</v>
      </c>
      <c r="C268" s="225" t="s">
        <v>189</v>
      </c>
      <c r="D268" s="208">
        <v>643</v>
      </c>
      <c r="E268" s="209">
        <v>348377.4</v>
      </c>
      <c r="J268"/>
      <c r="K268"/>
    </row>
    <row r="269" spans="1:11">
      <c r="A269" s="201" t="s">
        <v>233</v>
      </c>
      <c r="B269" s="201" t="s">
        <v>297</v>
      </c>
      <c r="C269" s="225" t="s">
        <v>189</v>
      </c>
      <c r="D269" s="208">
        <v>468</v>
      </c>
      <c r="E269" s="209">
        <v>231883.2</v>
      </c>
      <c r="J269"/>
      <c r="K269"/>
    </row>
    <row r="270" spans="1:11">
      <c r="A270" s="201" t="s">
        <v>233</v>
      </c>
      <c r="B270" s="201" t="s">
        <v>292</v>
      </c>
      <c r="C270" s="225" t="s">
        <v>189</v>
      </c>
      <c r="D270" s="208">
        <v>186</v>
      </c>
      <c r="E270" s="209">
        <v>84052.800000000003</v>
      </c>
      <c r="J270"/>
      <c r="K270"/>
    </row>
    <row r="271" spans="1:11">
      <c r="A271" s="201" t="s">
        <v>233</v>
      </c>
      <c r="B271" s="201" t="s">
        <v>208</v>
      </c>
      <c r="C271" s="225" t="s">
        <v>189</v>
      </c>
      <c r="D271" s="208">
        <v>4940</v>
      </c>
      <c r="E271" s="209">
        <v>1082019.79</v>
      </c>
      <c r="J271"/>
      <c r="K271"/>
    </row>
    <row r="272" spans="1:11">
      <c r="A272" s="201" t="s">
        <v>233</v>
      </c>
      <c r="B272" s="201" t="s">
        <v>224</v>
      </c>
      <c r="C272" s="225" t="s">
        <v>189</v>
      </c>
      <c r="D272" s="208">
        <v>42</v>
      </c>
      <c r="E272" s="209">
        <v>19433.315999999999</v>
      </c>
      <c r="J272"/>
      <c r="K272"/>
    </row>
    <row r="273" spans="1:11">
      <c r="A273" s="201" t="s">
        <v>233</v>
      </c>
      <c r="B273" s="201" t="s">
        <v>229</v>
      </c>
      <c r="C273" s="225" t="s">
        <v>189</v>
      </c>
      <c r="D273" s="208">
        <v>2147</v>
      </c>
      <c r="E273" s="209">
        <v>1038353.2</v>
      </c>
      <c r="J273"/>
      <c r="K273"/>
    </row>
    <row r="274" spans="1:11">
      <c r="A274" s="201" t="s">
        <v>233</v>
      </c>
      <c r="B274" s="201" t="s">
        <v>226</v>
      </c>
      <c r="C274" s="225" t="s">
        <v>189</v>
      </c>
      <c r="D274" s="208">
        <v>144</v>
      </c>
      <c r="E274" s="209">
        <v>53539.199999999997</v>
      </c>
      <c r="J274"/>
      <c r="K274"/>
    </row>
    <row r="275" spans="1:11">
      <c r="A275" s="201" t="s">
        <v>233</v>
      </c>
      <c r="B275" s="201" t="s">
        <v>231</v>
      </c>
      <c r="C275" s="225" t="s">
        <v>189</v>
      </c>
      <c r="D275" s="208">
        <v>850</v>
      </c>
      <c r="E275" s="209">
        <v>406746.3</v>
      </c>
      <c r="J275"/>
      <c r="K275"/>
    </row>
    <row r="276" spans="1:11">
      <c r="A276" s="201" t="s">
        <v>335</v>
      </c>
      <c r="B276" s="201" t="s">
        <v>255</v>
      </c>
      <c r="C276" s="225" t="s">
        <v>191</v>
      </c>
      <c r="D276" s="208">
        <v>28</v>
      </c>
      <c r="E276" s="209">
        <v>560</v>
      </c>
      <c r="J276"/>
      <c r="K276"/>
    </row>
    <row r="277" spans="1:11">
      <c r="A277" s="201" t="s">
        <v>359</v>
      </c>
      <c r="B277" s="201" t="s">
        <v>305</v>
      </c>
      <c r="C277" s="225" t="s">
        <v>340</v>
      </c>
      <c r="D277" s="208">
        <v>20694</v>
      </c>
      <c r="E277" s="209">
        <v>2613652.2000000002</v>
      </c>
      <c r="J277"/>
      <c r="K277"/>
    </row>
    <row r="278" spans="1:11">
      <c r="A278" s="201" t="s">
        <v>359</v>
      </c>
      <c r="B278" s="201" t="s">
        <v>234</v>
      </c>
      <c r="C278" s="225" t="s">
        <v>340</v>
      </c>
      <c r="D278" s="208">
        <v>16418</v>
      </c>
      <c r="E278" s="209">
        <v>4907121.91</v>
      </c>
      <c r="J278"/>
      <c r="K278"/>
    </row>
    <row r="279" spans="1:11">
      <c r="A279" s="201" t="s">
        <v>359</v>
      </c>
      <c r="B279" s="201" t="s">
        <v>308</v>
      </c>
      <c r="C279" s="225" t="s">
        <v>340</v>
      </c>
      <c r="D279" s="208">
        <v>2003</v>
      </c>
      <c r="E279" s="209">
        <v>352530.00300000003</v>
      </c>
      <c r="J279"/>
      <c r="K279"/>
    </row>
    <row r="280" spans="1:11">
      <c r="A280" s="201" t="s">
        <v>359</v>
      </c>
      <c r="B280" s="201" t="s">
        <v>287</v>
      </c>
      <c r="C280" s="225" t="s">
        <v>340</v>
      </c>
      <c r="D280" s="208">
        <v>16035</v>
      </c>
      <c r="E280" s="209">
        <v>4980471</v>
      </c>
      <c r="J280"/>
      <c r="K280"/>
    </row>
    <row r="281" spans="1:11">
      <c r="A281" s="201" t="s">
        <v>359</v>
      </c>
      <c r="B281" s="201" t="s">
        <v>321</v>
      </c>
      <c r="C281" s="225" t="s">
        <v>340</v>
      </c>
      <c r="D281" s="208">
        <v>4754</v>
      </c>
      <c r="E281" s="209">
        <v>2073201.578</v>
      </c>
      <c r="J281"/>
      <c r="K281"/>
    </row>
    <row r="282" spans="1:11">
      <c r="A282" s="201" t="s">
        <v>359</v>
      </c>
      <c r="B282" s="201" t="s">
        <v>356</v>
      </c>
      <c r="C282" s="225" t="s">
        <v>340</v>
      </c>
      <c r="D282" s="208">
        <v>3563</v>
      </c>
      <c r="E282" s="209">
        <v>261524.2</v>
      </c>
      <c r="J282"/>
      <c r="K282"/>
    </row>
    <row r="283" spans="1:11">
      <c r="A283" s="201" t="s">
        <v>359</v>
      </c>
      <c r="B283" s="201" t="s">
        <v>190</v>
      </c>
      <c r="C283" s="225" t="s">
        <v>340</v>
      </c>
      <c r="D283" s="208">
        <v>1619</v>
      </c>
      <c r="E283" s="209">
        <v>432434.9</v>
      </c>
      <c r="J283"/>
      <c r="K283"/>
    </row>
    <row r="284" spans="1:11">
      <c r="A284" s="201" t="s">
        <v>359</v>
      </c>
      <c r="B284" s="201" t="s">
        <v>246</v>
      </c>
      <c r="C284" s="225" t="s">
        <v>340</v>
      </c>
      <c r="D284" s="208">
        <v>13988</v>
      </c>
      <c r="E284" s="209">
        <v>2326268.5520000001</v>
      </c>
      <c r="J284"/>
      <c r="K284"/>
    </row>
    <row r="285" spans="1:11">
      <c r="A285" s="201" t="s">
        <v>359</v>
      </c>
      <c r="B285" s="201" t="s">
        <v>263</v>
      </c>
      <c r="C285" s="225" t="s">
        <v>340</v>
      </c>
      <c r="D285" s="208">
        <v>8206</v>
      </c>
      <c r="E285" s="209">
        <v>2245982.2000000002</v>
      </c>
      <c r="J285"/>
      <c r="K285"/>
    </row>
    <row r="286" spans="1:11">
      <c r="A286" s="201" t="s">
        <v>300</v>
      </c>
      <c r="B286" s="201" t="s">
        <v>236</v>
      </c>
      <c r="C286" s="225" t="s">
        <v>21</v>
      </c>
      <c r="D286" s="208">
        <v>177476</v>
      </c>
      <c r="E286" s="209">
        <v>35424209.600000001</v>
      </c>
      <c r="J286"/>
      <c r="K286"/>
    </row>
    <row r="287" spans="1:11">
      <c r="A287" s="201" t="s">
        <v>300</v>
      </c>
      <c r="B287" s="201" t="s">
        <v>245</v>
      </c>
      <c r="C287" s="225" t="s">
        <v>21</v>
      </c>
      <c r="D287" s="208">
        <v>364848</v>
      </c>
      <c r="E287" s="209">
        <v>59024054.399999999</v>
      </c>
      <c r="J287"/>
      <c r="K287"/>
    </row>
    <row r="288" spans="1:11">
      <c r="A288" s="201" t="s">
        <v>300</v>
      </c>
      <c r="B288" s="201" t="s">
        <v>192</v>
      </c>
      <c r="C288" s="225" t="s">
        <v>21</v>
      </c>
      <c r="D288" s="208">
        <v>162084</v>
      </c>
      <c r="E288" s="209">
        <v>27602905.199999999</v>
      </c>
      <c r="J288"/>
      <c r="K288"/>
    </row>
    <row r="289" spans="1:11">
      <c r="A289" s="201" t="s">
        <v>300</v>
      </c>
      <c r="B289" s="201" t="s">
        <v>230</v>
      </c>
      <c r="C289" s="225" t="s">
        <v>21</v>
      </c>
      <c r="D289" s="208">
        <v>32208</v>
      </c>
      <c r="E289" s="209">
        <v>6070366.0800000001</v>
      </c>
      <c r="J289"/>
      <c r="K289"/>
    </row>
    <row r="290" spans="1:11">
      <c r="A290" s="201" t="s">
        <v>300</v>
      </c>
      <c r="B290" s="201" t="s">
        <v>257</v>
      </c>
      <c r="C290" s="225" t="s">
        <v>12</v>
      </c>
      <c r="D290" s="208">
        <v>26600</v>
      </c>
      <c r="E290" s="209">
        <v>4644360</v>
      </c>
      <c r="J290"/>
      <c r="K290"/>
    </row>
    <row r="291" spans="1:11">
      <c r="A291" s="201" t="s">
        <v>300</v>
      </c>
      <c r="B291" s="201" t="s">
        <v>262</v>
      </c>
      <c r="C291" s="225" t="s">
        <v>21</v>
      </c>
      <c r="D291" s="208">
        <v>219884</v>
      </c>
      <c r="E291" s="209">
        <v>37901082</v>
      </c>
      <c r="J291"/>
      <c r="K291"/>
    </row>
    <row r="292" spans="1:11">
      <c r="A292" s="201" t="s">
        <v>300</v>
      </c>
      <c r="B292" s="201" t="s">
        <v>320</v>
      </c>
      <c r="C292" s="225" t="s">
        <v>21</v>
      </c>
      <c r="D292" s="208">
        <v>134108</v>
      </c>
      <c r="E292" s="209">
        <v>12230649.6</v>
      </c>
      <c r="J292"/>
      <c r="K292"/>
    </row>
    <row r="293" spans="1:11">
      <c r="A293" s="201" t="s">
        <v>300</v>
      </c>
      <c r="B293" s="201" t="s">
        <v>223</v>
      </c>
      <c r="C293" s="225" t="s">
        <v>21</v>
      </c>
      <c r="D293" s="208">
        <v>765362</v>
      </c>
      <c r="E293" s="209">
        <v>114421619</v>
      </c>
      <c r="J293"/>
      <c r="K293"/>
    </row>
    <row r="294" spans="1:11">
      <c r="A294" s="201" t="s">
        <v>300</v>
      </c>
      <c r="B294" s="201" t="s">
        <v>244</v>
      </c>
      <c r="C294" s="225" t="s">
        <v>21</v>
      </c>
      <c r="D294" s="208">
        <v>6348</v>
      </c>
      <c r="E294" s="209">
        <v>1402557.4080000001</v>
      </c>
      <c r="J294"/>
      <c r="K294"/>
    </row>
    <row r="295" spans="1:11">
      <c r="A295" s="201" t="s">
        <v>300</v>
      </c>
      <c r="B295" s="201" t="s">
        <v>203</v>
      </c>
      <c r="C295" s="225" t="s">
        <v>21</v>
      </c>
      <c r="D295" s="208">
        <v>9822</v>
      </c>
      <c r="E295" s="209">
        <v>2968407.852</v>
      </c>
      <c r="J295"/>
      <c r="K295"/>
    </row>
    <row r="296" spans="1:11">
      <c r="A296" s="201" t="s">
        <v>300</v>
      </c>
      <c r="B296" s="201" t="s">
        <v>197</v>
      </c>
      <c r="C296" s="225" t="s">
        <v>21</v>
      </c>
      <c r="D296" s="208">
        <v>1709335</v>
      </c>
      <c r="E296" s="209">
        <v>317049216.77100003</v>
      </c>
      <c r="J296"/>
      <c r="K296"/>
    </row>
    <row r="297" spans="1:11">
      <c r="A297" s="201" t="s">
        <v>300</v>
      </c>
      <c r="B297" s="201" t="s">
        <v>190</v>
      </c>
      <c r="C297" s="225" t="s">
        <v>191</v>
      </c>
      <c r="D297" s="208">
        <v>28</v>
      </c>
      <c r="E297" s="209">
        <v>4496.8</v>
      </c>
      <c r="J297"/>
      <c r="K297"/>
    </row>
    <row r="298" spans="1:11">
      <c r="A298" s="201" t="s">
        <v>300</v>
      </c>
      <c r="B298" s="201" t="s">
        <v>227</v>
      </c>
      <c r="C298" s="225" t="s">
        <v>21</v>
      </c>
      <c r="D298" s="208">
        <v>4785</v>
      </c>
      <c r="E298" s="209">
        <v>1033967.6040000001</v>
      </c>
      <c r="J298"/>
      <c r="K298"/>
    </row>
    <row r="299" spans="1:11">
      <c r="A299" s="201" t="s">
        <v>300</v>
      </c>
      <c r="B299" s="201" t="s">
        <v>199</v>
      </c>
      <c r="C299" s="225" t="s">
        <v>21</v>
      </c>
      <c r="D299" s="208">
        <v>1811985</v>
      </c>
      <c r="E299" s="209">
        <v>389593745.98799998</v>
      </c>
      <c r="J299"/>
      <c r="K299"/>
    </row>
    <row r="300" spans="1:11">
      <c r="A300" s="201" t="s">
        <v>300</v>
      </c>
      <c r="B300" s="201" t="s">
        <v>196</v>
      </c>
      <c r="C300" s="225" t="s">
        <v>127</v>
      </c>
      <c r="D300" s="208">
        <v>275</v>
      </c>
      <c r="E300" s="209">
        <v>36740</v>
      </c>
      <c r="J300"/>
      <c r="K300"/>
    </row>
    <row r="301" spans="1:11">
      <c r="A301" s="201" t="s">
        <v>300</v>
      </c>
      <c r="B301" s="201" t="s">
        <v>194</v>
      </c>
      <c r="C301" s="225" t="s">
        <v>191</v>
      </c>
      <c r="D301" s="208">
        <v>8699</v>
      </c>
      <c r="E301" s="209">
        <v>172611.8</v>
      </c>
      <c r="J301"/>
      <c r="K301"/>
    </row>
    <row r="302" spans="1:11">
      <c r="A302" s="201" t="s">
        <v>300</v>
      </c>
      <c r="B302" s="201" t="s">
        <v>319</v>
      </c>
      <c r="C302" s="225" t="s">
        <v>21</v>
      </c>
      <c r="D302" s="208">
        <v>93132</v>
      </c>
      <c r="E302" s="209">
        <v>24913850</v>
      </c>
      <c r="J302"/>
      <c r="K302"/>
    </row>
    <row r="303" spans="1:11">
      <c r="A303" s="201" t="s">
        <v>300</v>
      </c>
      <c r="B303" s="201" t="s">
        <v>268</v>
      </c>
      <c r="C303" s="225" t="s">
        <v>21</v>
      </c>
      <c r="D303" s="208">
        <v>194376</v>
      </c>
      <c r="E303" s="209">
        <v>36464937.600000001</v>
      </c>
      <c r="J303"/>
      <c r="K303"/>
    </row>
    <row r="304" spans="1:11">
      <c r="A304" s="201" t="s">
        <v>350</v>
      </c>
      <c r="B304" s="201" t="s">
        <v>198</v>
      </c>
      <c r="C304" s="225" t="s">
        <v>127</v>
      </c>
      <c r="D304" s="208">
        <v>113</v>
      </c>
      <c r="E304" s="209">
        <v>1491.6</v>
      </c>
      <c r="J304"/>
      <c r="K304"/>
    </row>
    <row r="305" spans="1:11">
      <c r="A305" s="201" t="s">
        <v>273</v>
      </c>
      <c r="B305" s="201" t="s">
        <v>196</v>
      </c>
      <c r="C305" s="225" t="s">
        <v>127</v>
      </c>
      <c r="D305" s="208">
        <v>59</v>
      </c>
      <c r="E305" s="209">
        <v>2265.6</v>
      </c>
      <c r="J305"/>
      <c r="K305"/>
    </row>
    <row r="306" spans="1:11">
      <c r="A306" s="201" t="s">
        <v>193</v>
      </c>
      <c r="B306" s="201" t="s">
        <v>205</v>
      </c>
      <c r="C306" s="225" t="s">
        <v>191</v>
      </c>
      <c r="D306" s="208">
        <v>564</v>
      </c>
      <c r="E306" s="209">
        <v>61532.4</v>
      </c>
      <c r="J306"/>
      <c r="K306"/>
    </row>
    <row r="307" spans="1:11">
      <c r="A307" s="201" t="s">
        <v>193</v>
      </c>
      <c r="B307" s="201" t="s">
        <v>258</v>
      </c>
      <c r="C307" s="225" t="s">
        <v>191</v>
      </c>
      <c r="D307" s="208">
        <v>39</v>
      </c>
      <c r="E307" s="209">
        <v>3057.6</v>
      </c>
      <c r="J307"/>
      <c r="K307"/>
    </row>
    <row r="308" spans="1:11">
      <c r="A308" s="201" t="s">
        <v>193</v>
      </c>
      <c r="B308" s="201" t="s">
        <v>247</v>
      </c>
      <c r="C308" s="225" t="s">
        <v>191</v>
      </c>
      <c r="D308" s="208">
        <v>104</v>
      </c>
      <c r="E308" s="209">
        <v>43295.148000000001</v>
      </c>
      <c r="J308"/>
      <c r="K308"/>
    </row>
    <row r="309" spans="1:11">
      <c r="A309" s="201" t="s">
        <v>193</v>
      </c>
      <c r="B309" s="201" t="s">
        <v>192</v>
      </c>
      <c r="C309" s="225" t="s">
        <v>191</v>
      </c>
      <c r="D309" s="208">
        <v>282</v>
      </c>
      <c r="E309" s="209">
        <v>46445.4</v>
      </c>
      <c r="J309"/>
      <c r="K309"/>
    </row>
    <row r="310" spans="1:11">
      <c r="A310" s="201" t="s">
        <v>193</v>
      </c>
      <c r="B310" s="201" t="s">
        <v>527</v>
      </c>
      <c r="C310" s="225" t="s">
        <v>191</v>
      </c>
      <c r="D310" s="208">
        <v>0</v>
      </c>
      <c r="E310" s="209">
        <v>0</v>
      </c>
      <c r="J310"/>
      <c r="K310"/>
    </row>
    <row r="311" spans="1:11">
      <c r="A311" s="201" t="s">
        <v>193</v>
      </c>
      <c r="B311" s="201" t="s">
        <v>259</v>
      </c>
      <c r="C311" s="225" t="s">
        <v>191</v>
      </c>
      <c r="D311" s="208">
        <v>259</v>
      </c>
      <c r="E311" s="209">
        <v>28049.7</v>
      </c>
      <c r="J311"/>
      <c r="K311"/>
    </row>
    <row r="312" spans="1:11">
      <c r="A312" s="201" t="s">
        <v>193</v>
      </c>
      <c r="B312" s="201" t="s">
        <v>202</v>
      </c>
      <c r="C312" s="225" t="s">
        <v>191</v>
      </c>
      <c r="D312" s="208">
        <v>329</v>
      </c>
      <c r="E312" s="209">
        <v>36946.699999999997</v>
      </c>
      <c r="J312"/>
      <c r="K312"/>
    </row>
    <row r="313" spans="1:11">
      <c r="A313" s="201" t="s">
        <v>193</v>
      </c>
      <c r="B313" s="201" t="s">
        <v>197</v>
      </c>
      <c r="C313" s="225" t="s">
        <v>191</v>
      </c>
      <c r="D313" s="208">
        <v>322</v>
      </c>
      <c r="E313" s="209">
        <v>109948.8</v>
      </c>
      <c r="J313"/>
      <c r="K313"/>
    </row>
    <row r="314" spans="1:11">
      <c r="A314" s="201" t="s">
        <v>193</v>
      </c>
      <c r="B314" s="201" t="s">
        <v>190</v>
      </c>
      <c r="C314" s="225" t="s">
        <v>191</v>
      </c>
      <c r="D314" s="208">
        <v>2885</v>
      </c>
      <c r="E314" s="209">
        <v>503277.3</v>
      </c>
      <c r="J314"/>
      <c r="K314"/>
    </row>
    <row r="315" spans="1:11">
      <c r="A315" s="201" t="s">
        <v>207</v>
      </c>
      <c r="B315" s="201" t="s">
        <v>298</v>
      </c>
      <c r="C315" s="225" t="s">
        <v>189</v>
      </c>
      <c r="D315" s="208">
        <v>143</v>
      </c>
      <c r="E315" s="209">
        <v>3532.1</v>
      </c>
      <c r="J315"/>
      <c r="K315"/>
    </row>
    <row r="316" spans="1:11">
      <c r="A316" s="201" t="s">
        <v>207</v>
      </c>
      <c r="B316" s="201" t="s">
        <v>206</v>
      </c>
      <c r="C316" s="225" t="s">
        <v>189</v>
      </c>
      <c r="D316" s="208">
        <v>510</v>
      </c>
      <c r="E316" s="209">
        <v>176868</v>
      </c>
      <c r="J316"/>
      <c r="K316"/>
    </row>
    <row r="317" spans="1:11">
      <c r="A317" s="201" t="s">
        <v>207</v>
      </c>
      <c r="B317" s="201" t="s">
        <v>208</v>
      </c>
      <c r="C317" s="225" t="s">
        <v>189</v>
      </c>
      <c r="D317" s="208">
        <v>3248</v>
      </c>
      <c r="E317" s="209">
        <v>1615555.2</v>
      </c>
      <c r="J317"/>
      <c r="K317"/>
    </row>
    <row r="318" spans="1:11">
      <c r="A318" s="201" t="s">
        <v>207</v>
      </c>
      <c r="B318" s="201" t="s">
        <v>188</v>
      </c>
      <c r="C318" s="225" t="s">
        <v>189</v>
      </c>
      <c r="D318" s="208">
        <v>6798</v>
      </c>
      <c r="E318" s="209">
        <v>937105.96200000006</v>
      </c>
      <c r="J318"/>
      <c r="K318"/>
    </row>
    <row r="319" spans="1:11">
      <c r="A319" s="201" t="s">
        <v>358</v>
      </c>
      <c r="B319" s="201" t="s">
        <v>305</v>
      </c>
      <c r="C319" s="225" t="s">
        <v>340</v>
      </c>
      <c r="D319" s="208">
        <v>3945</v>
      </c>
      <c r="E319" s="209">
        <v>482868</v>
      </c>
      <c r="J319"/>
      <c r="K319"/>
    </row>
    <row r="320" spans="1:11">
      <c r="A320" s="201" t="s">
        <v>358</v>
      </c>
      <c r="B320" s="201" t="s">
        <v>234</v>
      </c>
      <c r="C320" s="225" t="s">
        <v>340</v>
      </c>
      <c r="D320" s="208">
        <v>6065</v>
      </c>
      <c r="E320" s="209">
        <v>1751572</v>
      </c>
      <c r="J320"/>
      <c r="K320"/>
    </row>
    <row r="321" spans="1:11">
      <c r="A321" s="201" t="s">
        <v>358</v>
      </c>
      <c r="B321" s="201" t="s">
        <v>308</v>
      </c>
      <c r="C321" s="225" t="s">
        <v>340</v>
      </c>
      <c r="D321" s="208">
        <v>2592</v>
      </c>
      <c r="E321" s="209">
        <v>420681.6</v>
      </c>
      <c r="J321"/>
      <c r="K321"/>
    </row>
    <row r="322" spans="1:11">
      <c r="A322" s="201" t="s">
        <v>358</v>
      </c>
      <c r="B322" s="201" t="s">
        <v>257</v>
      </c>
      <c r="C322" s="225" t="s">
        <v>340</v>
      </c>
      <c r="D322" s="208">
        <v>143170</v>
      </c>
      <c r="E322" s="209">
        <v>11124389</v>
      </c>
      <c r="J322"/>
      <c r="K322"/>
    </row>
    <row r="323" spans="1:11">
      <c r="A323" s="201" t="s">
        <v>358</v>
      </c>
      <c r="B323" s="201" t="s">
        <v>321</v>
      </c>
      <c r="C323" s="225" t="s">
        <v>340</v>
      </c>
      <c r="D323" s="208">
        <v>8615</v>
      </c>
      <c r="E323" s="209">
        <v>3303690.1749999998</v>
      </c>
      <c r="J323"/>
      <c r="K323"/>
    </row>
    <row r="324" spans="1:11">
      <c r="A324" s="201" t="s">
        <v>358</v>
      </c>
      <c r="B324" s="201" t="s">
        <v>356</v>
      </c>
      <c r="C324" s="225" t="s">
        <v>340</v>
      </c>
      <c r="D324" s="208">
        <v>2161</v>
      </c>
      <c r="E324" s="209">
        <v>154511.5</v>
      </c>
      <c r="J324"/>
      <c r="K324"/>
    </row>
    <row r="325" spans="1:11">
      <c r="A325" s="201" t="s">
        <v>358</v>
      </c>
      <c r="B325" s="201" t="s">
        <v>263</v>
      </c>
      <c r="C325" s="225" t="s">
        <v>340</v>
      </c>
      <c r="D325" s="208">
        <v>5186</v>
      </c>
      <c r="E325" s="209">
        <v>1433939.2830000001</v>
      </c>
      <c r="J325"/>
      <c r="K325"/>
    </row>
    <row r="326" spans="1:11">
      <c r="A326" s="201" t="s">
        <v>358</v>
      </c>
      <c r="B326" s="201" t="s">
        <v>357</v>
      </c>
      <c r="C326" s="225" t="s">
        <v>340</v>
      </c>
      <c r="D326" s="208">
        <v>5133</v>
      </c>
      <c r="E326" s="209">
        <v>2655525.7349999999</v>
      </c>
      <c r="J326"/>
      <c r="K326"/>
    </row>
    <row r="327" spans="1:11">
      <c r="A327" s="201" t="s">
        <v>332</v>
      </c>
      <c r="B327" s="201" t="s">
        <v>213</v>
      </c>
      <c r="C327" s="225" t="s">
        <v>12</v>
      </c>
      <c r="D327" s="208">
        <v>73811</v>
      </c>
      <c r="E327" s="209">
        <v>21670909.600000001</v>
      </c>
      <c r="J327"/>
      <c r="K327"/>
    </row>
    <row r="328" spans="1:11">
      <c r="A328" s="201" t="s">
        <v>332</v>
      </c>
      <c r="B328" s="201" t="s">
        <v>197</v>
      </c>
      <c r="C328" s="225" t="s">
        <v>127</v>
      </c>
      <c r="D328" s="208">
        <v>142</v>
      </c>
      <c r="E328" s="209">
        <v>39078.542000000001</v>
      </c>
      <c r="J328"/>
      <c r="K328"/>
    </row>
    <row r="329" spans="1:11">
      <c r="A329" s="201" t="s">
        <v>332</v>
      </c>
      <c r="B329" s="201" t="s">
        <v>331</v>
      </c>
      <c r="C329" s="225" t="s">
        <v>12</v>
      </c>
      <c r="D329" s="208">
        <v>52517</v>
      </c>
      <c r="E329" s="209">
        <v>7783019.4000000004</v>
      </c>
      <c r="J329"/>
      <c r="K329"/>
    </row>
    <row r="330" spans="1:11">
      <c r="A330" s="201" t="s">
        <v>332</v>
      </c>
      <c r="B330" s="201" t="s">
        <v>190</v>
      </c>
      <c r="C330" s="225" t="s">
        <v>191</v>
      </c>
      <c r="D330" s="208">
        <v>245</v>
      </c>
      <c r="E330" s="209">
        <v>28224</v>
      </c>
      <c r="J330"/>
      <c r="K330"/>
    </row>
    <row r="331" spans="1:11">
      <c r="A331" s="201" t="s">
        <v>332</v>
      </c>
      <c r="B331" s="201" t="s">
        <v>199</v>
      </c>
      <c r="C331" s="225" t="s">
        <v>127</v>
      </c>
      <c r="D331" s="208">
        <v>10</v>
      </c>
      <c r="E331" s="209">
        <v>2376</v>
      </c>
      <c r="J331"/>
      <c r="K331"/>
    </row>
    <row r="332" spans="1:11">
      <c r="A332" s="201" t="s">
        <v>332</v>
      </c>
      <c r="B332" s="201" t="s">
        <v>196</v>
      </c>
      <c r="C332" s="225" t="s">
        <v>127</v>
      </c>
      <c r="D332" s="208">
        <v>142</v>
      </c>
      <c r="E332" s="209">
        <v>20192.400000000001</v>
      </c>
      <c r="J332"/>
      <c r="K332"/>
    </row>
    <row r="333" spans="1:11">
      <c r="A333" s="201" t="s">
        <v>332</v>
      </c>
      <c r="B333" s="201" t="s">
        <v>186</v>
      </c>
      <c r="C333" s="225" t="s">
        <v>127</v>
      </c>
      <c r="D333" s="208">
        <v>0</v>
      </c>
      <c r="E333" s="209">
        <v>0</v>
      </c>
      <c r="J333"/>
      <c r="K333"/>
    </row>
    <row r="334" spans="1:11">
      <c r="A334" s="201" t="s">
        <v>330</v>
      </c>
      <c r="B334" s="201" t="s">
        <v>213</v>
      </c>
      <c r="C334" s="225" t="s">
        <v>12</v>
      </c>
      <c r="D334" s="208">
        <v>61961</v>
      </c>
      <c r="E334" s="209">
        <v>19108772.399999999</v>
      </c>
      <c r="J334"/>
      <c r="K334"/>
    </row>
    <row r="335" spans="1:11">
      <c r="A335" s="201" t="s">
        <v>330</v>
      </c>
      <c r="B335" s="201" t="s">
        <v>331</v>
      </c>
      <c r="C335" s="225" t="s">
        <v>12</v>
      </c>
      <c r="D335" s="208">
        <v>16348</v>
      </c>
      <c r="E335" s="209">
        <v>2664724</v>
      </c>
      <c r="J335"/>
      <c r="K335"/>
    </row>
    <row r="336" spans="1:11">
      <c r="A336" s="201" t="s">
        <v>257</v>
      </c>
      <c r="B336" s="201" t="s">
        <v>205</v>
      </c>
      <c r="C336" s="225" t="s">
        <v>191</v>
      </c>
      <c r="D336" s="208">
        <v>40</v>
      </c>
      <c r="E336" s="209">
        <v>16100</v>
      </c>
      <c r="J336"/>
      <c r="K336"/>
    </row>
    <row r="337" spans="1:11">
      <c r="A337" s="201" t="s">
        <v>257</v>
      </c>
      <c r="B337" s="201" t="s">
        <v>305</v>
      </c>
      <c r="C337" s="225" t="s">
        <v>191</v>
      </c>
      <c r="D337" s="208">
        <v>508</v>
      </c>
      <c r="E337" s="209">
        <v>83515.199999999997</v>
      </c>
      <c r="J337"/>
      <c r="K337"/>
    </row>
    <row r="338" spans="1:11">
      <c r="A338" s="201" t="s">
        <v>257</v>
      </c>
      <c r="B338" s="201" t="s">
        <v>202</v>
      </c>
      <c r="C338" s="225" t="s">
        <v>191</v>
      </c>
      <c r="D338" s="208">
        <v>314</v>
      </c>
      <c r="E338" s="209">
        <v>127735.2</v>
      </c>
      <c r="J338"/>
      <c r="K338"/>
    </row>
    <row r="339" spans="1:11">
      <c r="A339" s="201" t="s">
        <v>257</v>
      </c>
      <c r="B339" s="201" t="s">
        <v>291</v>
      </c>
      <c r="C339" s="225" t="s">
        <v>313</v>
      </c>
      <c r="D339" s="208">
        <v>267675</v>
      </c>
      <c r="E339" s="209">
        <v>18951390</v>
      </c>
      <c r="J339"/>
      <c r="K339"/>
    </row>
    <row r="340" spans="1:11">
      <c r="A340" s="201" t="s">
        <v>257</v>
      </c>
      <c r="B340" s="201" t="s">
        <v>291</v>
      </c>
      <c r="C340" s="225" t="s">
        <v>12</v>
      </c>
      <c r="D340" s="208">
        <v>25</v>
      </c>
      <c r="E340" s="209">
        <v>1770</v>
      </c>
      <c r="J340"/>
      <c r="K340"/>
    </row>
    <row r="341" spans="1:11">
      <c r="A341" s="201" t="s">
        <v>257</v>
      </c>
      <c r="B341" s="201" t="s">
        <v>197</v>
      </c>
      <c r="C341" s="225" t="s">
        <v>191</v>
      </c>
      <c r="D341" s="208">
        <v>114</v>
      </c>
      <c r="E341" s="209">
        <v>37563</v>
      </c>
      <c r="J341"/>
      <c r="K341"/>
    </row>
    <row r="342" spans="1:11">
      <c r="A342" s="201" t="s">
        <v>257</v>
      </c>
      <c r="B342" s="201" t="s">
        <v>190</v>
      </c>
      <c r="C342" s="225" t="s">
        <v>191</v>
      </c>
      <c r="D342" s="208">
        <v>2019</v>
      </c>
      <c r="E342" s="209">
        <v>623008.19999999995</v>
      </c>
      <c r="J342"/>
      <c r="K342"/>
    </row>
    <row r="343" spans="1:11">
      <c r="A343" s="201" t="s">
        <v>257</v>
      </c>
      <c r="B343" s="201" t="s">
        <v>237</v>
      </c>
      <c r="C343" s="225" t="s">
        <v>191</v>
      </c>
      <c r="D343" s="208">
        <v>5207</v>
      </c>
      <c r="E343" s="209">
        <v>788860.5</v>
      </c>
      <c r="J343"/>
      <c r="K343"/>
    </row>
    <row r="344" spans="1:11">
      <c r="A344" s="201" t="s">
        <v>257</v>
      </c>
      <c r="B344" s="201" t="s">
        <v>196</v>
      </c>
      <c r="C344" s="225" t="s">
        <v>127</v>
      </c>
      <c r="D344" s="208">
        <v>53</v>
      </c>
      <c r="E344" s="209">
        <v>14649.2</v>
      </c>
      <c r="J344"/>
      <c r="K344"/>
    </row>
    <row r="345" spans="1:11">
      <c r="A345" s="201" t="s">
        <v>257</v>
      </c>
      <c r="B345" s="201" t="s">
        <v>304</v>
      </c>
      <c r="C345" s="225" t="s">
        <v>12</v>
      </c>
      <c r="D345" s="208">
        <v>45300</v>
      </c>
      <c r="E345" s="209">
        <v>6673950</v>
      </c>
      <c r="J345"/>
      <c r="K345"/>
    </row>
    <row r="346" spans="1:11">
      <c r="A346" s="201" t="s">
        <v>257</v>
      </c>
      <c r="B346" s="201" t="s">
        <v>253</v>
      </c>
      <c r="C346" s="225" t="s">
        <v>191</v>
      </c>
      <c r="D346" s="208">
        <v>159</v>
      </c>
      <c r="E346" s="209">
        <v>25583.1</v>
      </c>
      <c r="J346"/>
      <c r="K346"/>
    </row>
    <row r="347" spans="1:11">
      <c r="A347" s="201" t="s">
        <v>257</v>
      </c>
      <c r="B347" s="201" t="s">
        <v>194</v>
      </c>
      <c r="C347" s="225" t="s">
        <v>191</v>
      </c>
      <c r="D347" s="208">
        <v>960</v>
      </c>
      <c r="E347" s="209">
        <v>161088</v>
      </c>
      <c r="J347"/>
      <c r="K347"/>
    </row>
    <row r="348" spans="1:11">
      <c r="A348" s="201" t="s">
        <v>211</v>
      </c>
      <c r="B348" s="201" t="s">
        <v>213</v>
      </c>
      <c r="C348" s="225" t="s">
        <v>12</v>
      </c>
      <c r="D348" s="208">
        <v>116610</v>
      </c>
      <c r="E348" s="209">
        <v>40113899.583999999</v>
      </c>
      <c r="J348"/>
      <c r="K348"/>
    </row>
    <row r="349" spans="1:11">
      <c r="A349" s="201" t="s">
        <v>259</v>
      </c>
      <c r="B349" s="201" t="s">
        <v>205</v>
      </c>
      <c r="C349" s="225" t="s">
        <v>191</v>
      </c>
      <c r="D349" s="208">
        <v>52</v>
      </c>
      <c r="E349" s="209">
        <v>5261.9319999999998</v>
      </c>
      <c r="J349"/>
      <c r="K349"/>
    </row>
    <row r="350" spans="1:11">
      <c r="A350" s="201" t="s">
        <v>259</v>
      </c>
      <c r="B350" s="201" t="s">
        <v>205</v>
      </c>
      <c r="C350" s="225" t="s">
        <v>127</v>
      </c>
      <c r="D350" s="208">
        <v>40</v>
      </c>
      <c r="E350" s="209">
        <v>3336</v>
      </c>
      <c r="J350"/>
      <c r="K350"/>
    </row>
    <row r="351" spans="1:11">
      <c r="A351" s="201" t="s">
        <v>259</v>
      </c>
      <c r="B351" s="201" t="s">
        <v>193</v>
      </c>
      <c r="C351" s="225" t="s">
        <v>191</v>
      </c>
      <c r="D351" s="208">
        <v>257</v>
      </c>
      <c r="E351" s="209">
        <v>27833.1</v>
      </c>
      <c r="J351"/>
      <c r="K351"/>
    </row>
    <row r="352" spans="1:11">
      <c r="A352" s="201" t="s">
        <v>259</v>
      </c>
      <c r="B352" s="201" t="s">
        <v>212</v>
      </c>
      <c r="C352" s="225" t="s">
        <v>127</v>
      </c>
      <c r="D352" s="208">
        <v>132</v>
      </c>
      <c r="E352" s="209">
        <v>11602.8</v>
      </c>
      <c r="J352"/>
      <c r="K352"/>
    </row>
    <row r="353" spans="1:11">
      <c r="A353" s="201" t="s">
        <v>259</v>
      </c>
      <c r="B353" s="201" t="s">
        <v>252</v>
      </c>
      <c r="C353" s="225" t="s">
        <v>191</v>
      </c>
      <c r="D353" s="208">
        <v>19</v>
      </c>
      <c r="E353" s="209">
        <v>862.6</v>
      </c>
      <c r="J353"/>
      <c r="K353"/>
    </row>
    <row r="354" spans="1:11">
      <c r="A354" s="201" t="s">
        <v>259</v>
      </c>
      <c r="B354" s="201" t="s">
        <v>190</v>
      </c>
      <c r="C354" s="225" t="s">
        <v>191</v>
      </c>
      <c r="D354" s="208">
        <v>708</v>
      </c>
      <c r="E354" s="209">
        <v>200151.6</v>
      </c>
      <c r="J354"/>
      <c r="K354"/>
    </row>
    <row r="355" spans="1:11">
      <c r="A355" s="201" t="s">
        <v>299</v>
      </c>
      <c r="B355" s="201" t="s">
        <v>528</v>
      </c>
      <c r="C355" s="225" t="s">
        <v>127</v>
      </c>
      <c r="D355" s="208">
        <v>59</v>
      </c>
      <c r="E355" s="209">
        <v>2625.5</v>
      </c>
      <c r="J355"/>
      <c r="K355"/>
    </row>
    <row r="356" spans="1:11">
      <c r="A356" s="201" t="s">
        <v>299</v>
      </c>
      <c r="B356" s="201" t="s">
        <v>196</v>
      </c>
      <c r="C356" s="225" t="s">
        <v>127</v>
      </c>
      <c r="D356" s="208">
        <v>730</v>
      </c>
      <c r="E356" s="209">
        <v>123083</v>
      </c>
      <c r="J356"/>
      <c r="K356"/>
    </row>
    <row r="357" spans="1:11">
      <c r="A357" s="201" t="s">
        <v>241</v>
      </c>
      <c r="B357" s="201" t="s">
        <v>247</v>
      </c>
      <c r="C357" s="225" t="s">
        <v>191</v>
      </c>
      <c r="D357" s="208">
        <v>76</v>
      </c>
      <c r="E357" s="209">
        <v>6900.8</v>
      </c>
      <c r="J357"/>
      <c r="K357"/>
    </row>
    <row r="358" spans="1:11">
      <c r="A358" s="201" t="s">
        <v>241</v>
      </c>
      <c r="B358" s="201" t="s">
        <v>257</v>
      </c>
      <c r="C358" s="225" t="s">
        <v>191</v>
      </c>
      <c r="D358" s="208">
        <v>41</v>
      </c>
      <c r="E358" s="209">
        <v>23189.599999999999</v>
      </c>
      <c r="J358"/>
      <c r="K358"/>
    </row>
    <row r="359" spans="1:11">
      <c r="A359" s="201" t="s">
        <v>241</v>
      </c>
      <c r="B359" s="201" t="s">
        <v>202</v>
      </c>
      <c r="C359" s="225" t="s">
        <v>191</v>
      </c>
      <c r="D359" s="208">
        <v>38</v>
      </c>
      <c r="E359" s="209">
        <v>25277.067999999999</v>
      </c>
      <c r="J359"/>
      <c r="K359"/>
    </row>
    <row r="360" spans="1:11">
      <c r="A360" s="201" t="s">
        <v>241</v>
      </c>
      <c r="B360" s="201" t="s">
        <v>190</v>
      </c>
      <c r="C360" s="225" t="s">
        <v>191</v>
      </c>
      <c r="D360" s="208">
        <v>803</v>
      </c>
      <c r="E360" s="209">
        <v>210546.6</v>
      </c>
      <c r="J360"/>
      <c r="K360"/>
    </row>
    <row r="361" spans="1:11">
      <c r="A361" s="201" t="s">
        <v>241</v>
      </c>
      <c r="B361" s="201" t="s">
        <v>256</v>
      </c>
      <c r="C361" s="225" t="s">
        <v>191</v>
      </c>
      <c r="D361" s="208">
        <v>0</v>
      </c>
      <c r="E361" s="209">
        <v>0</v>
      </c>
      <c r="J361"/>
      <c r="K361"/>
    </row>
    <row r="362" spans="1:11">
      <c r="A362" s="201" t="s">
        <v>241</v>
      </c>
      <c r="B362" s="201" t="s">
        <v>216</v>
      </c>
      <c r="C362" s="225" t="s">
        <v>191</v>
      </c>
      <c r="D362" s="208">
        <v>40</v>
      </c>
      <c r="E362" s="209">
        <v>7812</v>
      </c>
      <c r="J362"/>
      <c r="K362"/>
    </row>
    <row r="363" spans="1:11">
      <c r="A363" s="201" t="s">
        <v>250</v>
      </c>
      <c r="B363" s="201" t="s">
        <v>304</v>
      </c>
      <c r="C363" s="225" t="s">
        <v>340</v>
      </c>
      <c r="D363" s="208">
        <v>115720</v>
      </c>
      <c r="E363" s="209">
        <v>17656101.627999999</v>
      </c>
      <c r="J363"/>
      <c r="K363"/>
    </row>
    <row r="364" spans="1:11">
      <c r="A364" s="201" t="s">
        <v>297</v>
      </c>
      <c r="B364" s="201" t="s">
        <v>247</v>
      </c>
      <c r="C364" s="225" t="s">
        <v>191</v>
      </c>
      <c r="D364" s="208">
        <v>43</v>
      </c>
      <c r="E364" s="209">
        <v>17466.599999999999</v>
      </c>
      <c r="J364"/>
      <c r="K364"/>
    </row>
    <row r="365" spans="1:11">
      <c r="A365" s="201" t="s">
        <v>297</v>
      </c>
      <c r="B365" s="201" t="s">
        <v>233</v>
      </c>
      <c r="C365" s="225" t="s">
        <v>189</v>
      </c>
      <c r="D365" s="208">
        <v>2286</v>
      </c>
      <c r="E365" s="209">
        <v>1118255.848</v>
      </c>
      <c r="J365"/>
      <c r="K365"/>
    </row>
    <row r="366" spans="1:11">
      <c r="A366" s="201" t="s">
        <v>297</v>
      </c>
      <c r="B366" s="201" t="s">
        <v>197</v>
      </c>
      <c r="C366" s="225" t="s">
        <v>189</v>
      </c>
      <c r="D366" s="208">
        <v>0</v>
      </c>
      <c r="E366" s="209">
        <v>0</v>
      </c>
      <c r="J366"/>
      <c r="K366"/>
    </row>
    <row r="367" spans="1:11">
      <c r="A367" s="201" t="s">
        <v>297</v>
      </c>
      <c r="B367" s="201" t="s">
        <v>284</v>
      </c>
      <c r="C367" s="225" t="s">
        <v>189</v>
      </c>
      <c r="D367" s="208">
        <v>564</v>
      </c>
      <c r="E367" s="209">
        <v>273596.40000000002</v>
      </c>
      <c r="J367"/>
      <c r="K367"/>
    </row>
    <row r="368" spans="1:11">
      <c r="A368" s="201" t="s">
        <v>297</v>
      </c>
      <c r="B368" s="201" t="s">
        <v>226</v>
      </c>
      <c r="C368" s="225" t="s">
        <v>189</v>
      </c>
      <c r="D368" s="208">
        <v>288</v>
      </c>
      <c r="E368" s="209">
        <v>107337.60000000001</v>
      </c>
      <c r="J368"/>
      <c r="K368"/>
    </row>
    <row r="369" spans="1:11">
      <c r="A369" s="201" t="s">
        <v>288</v>
      </c>
      <c r="B369" s="201" t="s">
        <v>212</v>
      </c>
      <c r="C369" s="225" t="s">
        <v>12</v>
      </c>
      <c r="D369" s="208">
        <v>109542</v>
      </c>
      <c r="E369" s="209">
        <v>29661728.030000001</v>
      </c>
      <c r="J369"/>
      <c r="K369"/>
    </row>
    <row r="370" spans="1:11">
      <c r="A370" s="201" t="s">
        <v>202</v>
      </c>
      <c r="B370" s="201" t="s">
        <v>247</v>
      </c>
      <c r="C370" s="225" t="s">
        <v>191</v>
      </c>
      <c r="D370" s="208">
        <v>114</v>
      </c>
      <c r="E370" s="209">
        <v>57782.267999999996</v>
      </c>
      <c r="J370"/>
      <c r="K370"/>
    </row>
    <row r="371" spans="1:11">
      <c r="A371" s="201" t="s">
        <v>202</v>
      </c>
      <c r="B371" s="201" t="s">
        <v>192</v>
      </c>
      <c r="C371" s="225" t="s">
        <v>191</v>
      </c>
      <c r="D371" s="208">
        <v>570</v>
      </c>
      <c r="E371" s="209">
        <v>157890</v>
      </c>
      <c r="J371"/>
      <c r="K371"/>
    </row>
    <row r="372" spans="1:11">
      <c r="A372" s="201" t="s">
        <v>202</v>
      </c>
      <c r="B372" s="201" t="s">
        <v>257</v>
      </c>
      <c r="C372" s="225" t="s">
        <v>191</v>
      </c>
      <c r="D372" s="208">
        <v>76</v>
      </c>
      <c r="E372" s="209">
        <v>30696.400000000001</v>
      </c>
      <c r="J372"/>
      <c r="K372"/>
    </row>
    <row r="373" spans="1:11">
      <c r="A373" s="201" t="s">
        <v>202</v>
      </c>
      <c r="B373" s="201" t="s">
        <v>241</v>
      </c>
      <c r="C373" s="225" t="s">
        <v>191</v>
      </c>
      <c r="D373" s="208">
        <v>38</v>
      </c>
      <c r="E373" s="209">
        <v>17977.268</v>
      </c>
      <c r="J373"/>
      <c r="K373"/>
    </row>
    <row r="374" spans="1:11">
      <c r="A374" s="201" t="s">
        <v>202</v>
      </c>
      <c r="B374" s="201" t="s">
        <v>197</v>
      </c>
      <c r="C374" s="225" t="s">
        <v>191</v>
      </c>
      <c r="D374" s="208">
        <v>342</v>
      </c>
      <c r="E374" s="209">
        <v>152771.4</v>
      </c>
      <c r="J374"/>
      <c r="K374"/>
    </row>
    <row r="375" spans="1:11">
      <c r="A375" s="201" t="s">
        <v>202</v>
      </c>
      <c r="B375" s="201" t="s">
        <v>255</v>
      </c>
      <c r="C375" s="225" t="s">
        <v>191</v>
      </c>
      <c r="D375" s="208">
        <v>722</v>
      </c>
      <c r="E375" s="209">
        <v>145163.79999999999</v>
      </c>
      <c r="J375"/>
      <c r="K375"/>
    </row>
    <row r="376" spans="1:11">
      <c r="A376" s="201" t="s">
        <v>202</v>
      </c>
      <c r="B376" s="201" t="s">
        <v>284</v>
      </c>
      <c r="C376" s="225" t="s">
        <v>127</v>
      </c>
      <c r="D376" s="208">
        <v>264</v>
      </c>
      <c r="E376" s="209">
        <v>53645.063999999998</v>
      </c>
      <c r="J376"/>
      <c r="K376"/>
    </row>
    <row r="377" spans="1:11">
      <c r="A377" s="201" t="s">
        <v>202</v>
      </c>
      <c r="B377" s="201" t="s">
        <v>190</v>
      </c>
      <c r="C377" s="225" t="s">
        <v>191</v>
      </c>
      <c r="D377" s="208">
        <v>170</v>
      </c>
      <c r="E377" s="209">
        <v>48887.199999999997</v>
      </c>
      <c r="J377"/>
      <c r="K377"/>
    </row>
    <row r="378" spans="1:11">
      <c r="A378" s="201" t="s">
        <v>202</v>
      </c>
      <c r="B378" s="201" t="s">
        <v>237</v>
      </c>
      <c r="C378" s="225" t="s">
        <v>191</v>
      </c>
      <c r="D378" s="208">
        <v>722</v>
      </c>
      <c r="E378" s="209">
        <v>185048.6</v>
      </c>
      <c r="J378"/>
      <c r="K378"/>
    </row>
    <row r="379" spans="1:11">
      <c r="A379" s="201" t="s">
        <v>202</v>
      </c>
      <c r="B379" s="201" t="s">
        <v>186</v>
      </c>
      <c r="C379" s="225" t="s">
        <v>191</v>
      </c>
      <c r="D379" s="208">
        <v>342</v>
      </c>
      <c r="E379" s="209">
        <v>138407.4</v>
      </c>
      <c r="J379"/>
      <c r="K379"/>
    </row>
    <row r="380" spans="1:11">
      <c r="A380" s="201" t="s">
        <v>202</v>
      </c>
      <c r="B380" s="201" t="s">
        <v>216</v>
      </c>
      <c r="C380" s="225" t="s">
        <v>191</v>
      </c>
      <c r="D380" s="208">
        <v>535</v>
      </c>
      <c r="E380" s="209">
        <v>204657.36600000001</v>
      </c>
      <c r="J380"/>
      <c r="K380"/>
    </row>
    <row r="381" spans="1:11">
      <c r="A381" s="201" t="s">
        <v>202</v>
      </c>
      <c r="B381" s="201" t="s">
        <v>253</v>
      </c>
      <c r="C381" s="225" t="s">
        <v>191</v>
      </c>
      <c r="D381" s="208">
        <v>266</v>
      </c>
      <c r="E381" s="209">
        <v>84774.2</v>
      </c>
      <c r="J381"/>
      <c r="K381"/>
    </row>
    <row r="382" spans="1:11">
      <c r="A382" s="201" t="s">
        <v>202</v>
      </c>
      <c r="B382" s="201" t="s">
        <v>194</v>
      </c>
      <c r="C382" s="225" t="s">
        <v>191</v>
      </c>
      <c r="D382" s="208">
        <v>38</v>
      </c>
      <c r="E382" s="209">
        <v>12285.4</v>
      </c>
      <c r="J382"/>
      <c r="K382"/>
    </row>
    <row r="383" spans="1:11">
      <c r="A383" s="201" t="s">
        <v>202</v>
      </c>
      <c r="B383" s="201" t="s">
        <v>198</v>
      </c>
      <c r="C383" s="225" t="s">
        <v>191</v>
      </c>
      <c r="D383" s="208">
        <v>304</v>
      </c>
      <c r="E383" s="209">
        <v>135888</v>
      </c>
      <c r="J383"/>
      <c r="K383"/>
    </row>
    <row r="384" spans="1:11">
      <c r="A384" s="201" t="s">
        <v>528</v>
      </c>
      <c r="B384" s="201" t="s">
        <v>196</v>
      </c>
      <c r="C384" s="225" t="s">
        <v>127</v>
      </c>
      <c r="D384" s="208">
        <v>258</v>
      </c>
      <c r="E384" s="209">
        <v>28534.799999999999</v>
      </c>
      <c r="J384"/>
      <c r="K384"/>
    </row>
    <row r="385" spans="1:11">
      <c r="A385" s="201" t="s">
        <v>223</v>
      </c>
      <c r="B385" s="201" t="s">
        <v>205</v>
      </c>
      <c r="C385" s="225" t="s">
        <v>127</v>
      </c>
      <c r="D385" s="208">
        <v>29</v>
      </c>
      <c r="E385" s="209">
        <v>8601.4</v>
      </c>
      <c r="J385"/>
      <c r="K385"/>
    </row>
    <row r="386" spans="1:11">
      <c r="A386" s="201" t="s">
        <v>223</v>
      </c>
      <c r="B386" s="201" t="s">
        <v>204</v>
      </c>
      <c r="C386" s="225" t="s">
        <v>189</v>
      </c>
      <c r="D386" s="208">
        <v>248</v>
      </c>
      <c r="E386" s="209">
        <v>72912</v>
      </c>
      <c r="J386"/>
      <c r="K386"/>
    </row>
    <row r="387" spans="1:11">
      <c r="A387" s="201" t="s">
        <v>223</v>
      </c>
      <c r="B387" s="201" t="s">
        <v>232</v>
      </c>
      <c r="C387" s="225" t="s">
        <v>189</v>
      </c>
      <c r="D387" s="208">
        <v>76</v>
      </c>
      <c r="E387" s="209">
        <v>17320.400000000001</v>
      </c>
      <c r="J387"/>
      <c r="K387"/>
    </row>
    <row r="388" spans="1:11">
      <c r="A388" s="201" t="s">
        <v>223</v>
      </c>
      <c r="B388" s="201" t="s">
        <v>233</v>
      </c>
      <c r="C388" s="225" t="s">
        <v>189</v>
      </c>
      <c r="D388" s="208">
        <v>202</v>
      </c>
      <c r="E388" s="209">
        <v>61105</v>
      </c>
      <c r="J388"/>
      <c r="K388"/>
    </row>
    <row r="389" spans="1:11">
      <c r="A389" s="201" t="s">
        <v>223</v>
      </c>
      <c r="B389" s="201" t="s">
        <v>529</v>
      </c>
      <c r="C389" s="225" t="s">
        <v>189</v>
      </c>
      <c r="D389" s="208">
        <v>38</v>
      </c>
      <c r="E389" s="209">
        <v>6657.6</v>
      </c>
      <c r="J389"/>
      <c r="K389"/>
    </row>
    <row r="390" spans="1:11">
      <c r="A390" s="201" t="s">
        <v>223</v>
      </c>
      <c r="B390" s="201" t="s">
        <v>297</v>
      </c>
      <c r="C390" s="225" t="s">
        <v>189</v>
      </c>
      <c r="D390" s="208">
        <v>76</v>
      </c>
      <c r="E390" s="209">
        <v>14371.6</v>
      </c>
      <c r="J390"/>
      <c r="K390"/>
    </row>
    <row r="391" spans="1:11">
      <c r="A391" s="201" t="s">
        <v>223</v>
      </c>
      <c r="B391" s="201" t="s">
        <v>228</v>
      </c>
      <c r="C391" s="225" t="s">
        <v>189</v>
      </c>
      <c r="D391" s="208">
        <v>456</v>
      </c>
      <c r="E391" s="209">
        <v>66986.399999999994</v>
      </c>
      <c r="J391"/>
      <c r="K391"/>
    </row>
    <row r="392" spans="1:11">
      <c r="A392" s="201" t="s">
        <v>223</v>
      </c>
      <c r="B392" s="201" t="s">
        <v>276</v>
      </c>
      <c r="C392" s="225" t="s">
        <v>189</v>
      </c>
      <c r="D392" s="208">
        <v>912</v>
      </c>
      <c r="E392" s="209">
        <v>206659.20000000001</v>
      </c>
      <c r="J392"/>
      <c r="K392"/>
    </row>
    <row r="393" spans="1:11">
      <c r="A393" s="201" t="s">
        <v>223</v>
      </c>
      <c r="B393" s="201" t="s">
        <v>199</v>
      </c>
      <c r="C393" s="225" t="s">
        <v>127</v>
      </c>
      <c r="D393" s="208">
        <v>60</v>
      </c>
      <c r="E393" s="209">
        <v>6618</v>
      </c>
      <c r="J393"/>
      <c r="K393"/>
    </row>
    <row r="394" spans="1:11">
      <c r="A394" s="201" t="s">
        <v>223</v>
      </c>
      <c r="B394" s="201" t="s">
        <v>208</v>
      </c>
      <c r="C394" s="225" t="s">
        <v>189</v>
      </c>
      <c r="D394" s="208">
        <v>581</v>
      </c>
      <c r="E394" s="209">
        <v>178076.5</v>
      </c>
      <c r="J394"/>
      <c r="K394"/>
    </row>
    <row r="395" spans="1:11">
      <c r="A395" s="201" t="s">
        <v>223</v>
      </c>
      <c r="B395" s="201" t="s">
        <v>229</v>
      </c>
      <c r="C395" s="225" t="s">
        <v>189</v>
      </c>
      <c r="D395" s="208">
        <v>418</v>
      </c>
      <c r="E395" s="209">
        <v>73442.600000000006</v>
      </c>
      <c r="J395"/>
      <c r="K395"/>
    </row>
    <row r="396" spans="1:11">
      <c r="A396" s="201" t="s">
        <v>223</v>
      </c>
      <c r="B396" s="201" t="s">
        <v>226</v>
      </c>
      <c r="C396" s="225" t="s">
        <v>189</v>
      </c>
      <c r="D396" s="208">
        <v>42</v>
      </c>
      <c r="E396" s="209">
        <v>7879.2</v>
      </c>
      <c r="J396"/>
      <c r="K396"/>
    </row>
    <row r="397" spans="1:11">
      <c r="A397" s="201" t="s">
        <v>290</v>
      </c>
      <c r="B397" s="201" t="s">
        <v>212</v>
      </c>
      <c r="C397" s="225" t="s">
        <v>12</v>
      </c>
      <c r="D397" s="208">
        <v>126979</v>
      </c>
      <c r="E397" s="209">
        <v>38474637</v>
      </c>
      <c r="J397"/>
      <c r="K397"/>
    </row>
    <row r="398" spans="1:11">
      <c r="A398" s="201" t="s">
        <v>290</v>
      </c>
      <c r="B398" s="201" t="s">
        <v>252</v>
      </c>
      <c r="C398" s="225" t="s">
        <v>12</v>
      </c>
      <c r="D398" s="208">
        <v>0</v>
      </c>
      <c r="E398" s="209">
        <v>0</v>
      </c>
      <c r="J398"/>
      <c r="K398"/>
    </row>
    <row r="399" spans="1:11">
      <c r="A399" s="201" t="s">
        <v>290</v>
      </c>
      <c r="B399" s="201" t="s">
        <v>213</v>
      </c>
      <c r="C399" s="225" t="s">
        <v>12</v>
      </c>
      <c r="D399" s="208">
        <v>41756</v>
      </c>
      <c r="E399" s="209">
        <v>12556029.199999999</v>
      </c>
      <c r="J399"/>
      <c r="K399"/>
    </row>
    <row r="400" spans="1:11">
      <c r="A400" s="201" t="s">
        <v>290</v>
      </c>
      <c r="B400" s="201" t="s">
        <v>199</v>
      </c>
      <c r="C400" s="225" t="s">
        <v>127</v>
      </c>
      <c r="D400" s="208">
        <v>0</v>
      </c>
      <c r="E400" s="209">
        <v>0</v>
      </c>
      <c r="J400"/>
      <c r="K400"/>
    </row>
    <row r="401" spans="1:11">
      <c r="A401" s="201" t="s">
        <v>290</v>
      </c>
      <c r="B401" s="201" t="s">
        <v>199</v>
      </c>
      <c r="C401" s="225" t="s">
        <v>12</v>
      </c>
      <c r="D401" s="208">
        <v>722</v>
      </c>
      <c r="E401" s="209">
        <v>81730.399999999994</v>
      </c>
      <c r="J401"/>
      <c r="K401"/>
    </row>
    <row r="402" spans="1:11">
      <c r="A402" s="201" t="s">
        <v>212</v>
      </c>
      <c r="B402" s="201" t="s">
        <v>530</v>
      </c>
      <c r="C402" s="225" t="s">
        <v>191</v>
      </c>
      <c r="D402" s="208">
        <v>0</v>
      </c>
      <c r="E402" s="209">
        <v>0</v>
      </c>
      <c r="J402"/>
      <c r="K402"/>
    </row>
    <row r="403" spans="1:11">
      <c r="A403" s="201" t="s">
        <v>212</v>
      </c>
      <c r="B403" s="201" t="s">
        <v>205</v>
      </c>
      <c r="C403" s="225" t="s">
        <v>191</v>
      </c>
      <c r="D403" s="208">
        <v>16063</v>
      </c>
      <c r="E403" s="209">
        <v>85133.9</v>
      </c>
      <c r="J403"/>
      <c r="K403"/>
    </row>
    <row r="404" spans="1:11">
      <c r="A404" s="201" t="s">
        <v>212</v>
      </c>
      <c r="B404" s="201" t="s">
        <v>205</v>
      </c>
      <c r="C404" s="225" t="s">
        <v>127</v>
      </c>
      <c r="D404" s="208">
        <v>5191</v>
      </c>
      <c r="E404" s="209">
        <v>32593.3</v>
      </c>
      <c r="J404"/>
      <c r="K404"/>
    </row>
    <row r="405" spans="1:11">
      <c r="A405" s="201" t="s">
        <v>212</v>
      </c>
      <c r="B405" s="201" t="s">
        <v>204</v>
      </c>
      <c r="C405" s="225" t="s">
        <v>191</v>
      </c>
      <c r="D405" s="208">
        <v>129</v>
      </c>
      <c r="E405" s="209">
        <v>18679.2</v>
      </c>
      <c r="J405"/>
      <c r="K405"/>
    </row>
    <row r="406" spans="1:11">
      <c r="A406" s="201" t="s">
        <v>212</v>
      </c>
      <c r="B406" s="201" t="s">
        <v>259</v>
      </c>
      <c r="C406" s="225" t="s">
        <v>127</v>
      </c>
      <c r="D406" s="208">
        <v>132</v>
      </c>
      <c r="E406" s="209">
        <v>11602.8</v>
      </c>
      <c r="J406"/>
      <c r="K406"/>
    </row>
    <row r="407" spans="1:11">
      <c r="A407" s="201" t="s">
        <v>212</v>
      </c>
      <c r="B407" s="201" t="s">
        <v>288</v>
      </c>
      <c r="C407" s="225" t="s">
        <v>12</v>
      </c>
      <c r="D407" s="208">
        <v>66762</v>
      </c>
      <c r="E407" s="209">
        <v>16864081.199999999</v>
      </c>
      <c r="J407"/>
      <c r="K407"/>
    </row>
    <row r="408" spans="1:11">
      <c r="A408" s="201" t="s">
        <v>212</v>
      </c>
      <c r="B408" s="201" t="s">
        <v>202</v>
      </c>
      <c r="C408" s="225" t="s">
        <v>191</v>
      </c>
      <c r="D408" s="208">
        <v>5790</v>
      </c>
      <c r="E408" s="209">
        <v>20112.332999999999</v>
      </c>
      <c r="J408"/>
      <c r="K408"/>
    </row>
    <row r="409" spans="1:11">
      <c r="A409" s="201" t="s">
        <v>212</v>
      </c>
      <c r="B409" s="201" t="s">
        <v>202</v>
      </c>
      <c r="C409" s="225" t="s">
        <v>127</v>
      </c>
      <c r="D409" s="208">
        <v>84</v>
      </c>
      <c r="E409" s="209">
        <v>176.4</v>
      </c>
      <c r="J409"/>
      <c r="K409"/>
    </row>
    <row r="410" spans="1:11">
      <c r="A410" s="201" t="s">
        <v>212</v>
      </c>
      <c r="B410" s="201" t="s">
        <v>290</v>
      </c>
      <c r="C410" s="225" t="s">
        <v>12</v>
      </c>
      <c r="D410" s="208">
        <v>129523</v>
      </c>
      <c r="E410" s="209">
        <v>39245469</v>
      </c>
      <c r="J410"/>
      <c r="K410"/>
    </row>
    <row r="411" spans="1:11">
      <c r="A411" s="201" t="s">
        <v>212</v>
      </c>
      <c r="B411" s="201" t="s">
        <v>289</v>
      </c>
      <c r="C411" s="225" t="s">
        <v>12</v>
      </c>
      <c r="D411" s="208">
        <v>31727</v>
      </c>
      <c r="E411" s="209">
        <v>12240276.6</v>
      </c>
      <c r="J411"/>
      <c r="K411"/>
    </row>
    <row r="412" spans="1:11">
      <c r="A412" s="201" t="s">
        <v>212</v>
      </c>
      <c r="B412" s="201" t="s">
        <v>190</v>
      </c>
      <c r="C412" s="225" t="s">
        <v>12</v>
      </c>
      <c r="D412" s="208">
        <v>49107</v>
      </c>
      <c r="E412" s="209">
        <v>14255750.6</v>
      </c>
      <c r="J412"/>
      <c r="K412"/>
    </row>
    <row r="413" spans="1:11">
      <c r="A413" s="201" t="s">
        <v>212</v>
      </c>
      <c r="B413" s="201" t="s">
        <v>531</v>
      </c>
      <c r="C413" s="225" t="s">
        <v>189</v>
      </c>
      <c r="D413" s="208">
        <v>54</v>
      </c>
      <c r="E413" s="209">
        <v>9217.7999999999993</v>
      </c>
      <c r="J413"/>
      <c r="K413"/>
    </row>
    <row r="414" spans="1:11">
      <c r="A414" s="201" t="s">
        <v>212</v>
      </c>
      <c r="B414" s="201" t="s">
        <v>292</v>
      </c>
      <c r="C414" s="225" t="s">
        <v>12</v>
      </c>
      <c r="D414" s="208">
        <v>43347</v>
      </c>
      <c r="E414" s="209">
        <v>19124696.399999999</v>
      </c>
      <c r="J414"/>
      <c r="K414"/>
    </row>
    <row r="415" spans="1:11">
      <c r="A415" s="201" t="s">
        <v>212</v>
      </c>
      <c r="B415" s="201" t="s">
        <v>277</v>
      </c>
      <c r="C415" s="225" t="s">
        <v>12</v>
      </c>
      <c r="D415" s="208">
        <v>69319</v>
      </c>
      <c r="E415" s="209">
        <v>10425577.6</v>
      </c>
      <c r="J415"/>
      <c r="K415"/>
    </row>
    <row r="416" spans="1:11">
      <c r="A416" s="201" t="s">
        <v>212</v>
      </c>
      <c r="B416" s="201" t="s">
        <v>199</v>
      </c>
      <c r="C416" s="225" t="s">
        <v>12</v>
      </c>
      <c r="D416" s="208">
        <v>461219</v>
      </c>
      <c r="E416" s="209">
        <v>189284277.59999999</v>
      </c>
      <c r="J416"/>
      <c r="K416"/>
    </row>
    <row r="417" spans="1:11">
      <c r="A417" s="201" t="s">
        <v>212</v>
      </c>
      <c r="B417" s="201" t="s">
        <v>302</v>
      </c>
      <c r="C417" s="225" t="s">
        <v>12</v>
      </c>
      <c r="D417" s="208">
        <v>182231</v>
      </c>
      <c r="E417" s="209">
        <v>77156486.851999998</v>
      </c>
      <c r="J417"/>
      <c r="K417"/>
    </row>
    <row r="418" spans="1:11">
      <c r="A418" s="201" t="s">
        <v>212</v>
      </c>
      <c r="B418" s="201" t="s">
        <v>206</v>
      </c>
      <c r="C418" s="225" t="s">
        <v>189</v>
      </c>
      <c r="D418" s="208">
        <v>240</v>
      </c>
      <c r="E418" s="209">
        <v>34584</v>
      </c>
      <c r="J418"/>
      <c r="K418"/>
    </row>
    <row r="419" spans="1:11">
      <c r="A419" s="201" t="s">
        <v>212</v>
      </c>
      <c r="B419" s="201" t="s">
        <v>251</v>
      </c>
      <c r="C419" s="225" t="s">
        <v>191</v>
      </c>
      <c r="D419" s="208">
        <v>2469</v>
      </c>
      <c r="E419" s="209">
        <v>388682.25599999999</v>
      </c>
      <c r="J419"/>
      <c r="K419"/>
    </row>
    <row r="420" spans="1:11">
      <c r="A420" s="201" t="s">
        <v>212</v>
      </c>
      <c r="B420" s="201" t="s">
        <v>240</v>
      </c>
      <c r="C420" s="225" t="s">
        <v>12</v>
      </c>
      <c r="D420" s="208">
        <v>3107</v>
      </c>
      <c r="E420" s="209">
        <v>1473896.237</v>
      </c>
      <c r="J420"/>
      <c r="K420"/>
    </row>
    <row r="421" spans="1:11">
      <c r="A421" s="201" t="s">
        <v>252</v>
      </c>
      <c r="B421" s="201" t="s">
        <v>205</v>
      </c>
      <c r="C421" s="225" t="s">
        <v>191</v>
      </c>
      <c r="D421" s="208">
        <v>530</v>
      </c>
      <c r="E421" s="209">
        <v>42718</v>
      </c>
      <c r="J421"/>
      <c r="K421"/>
    </row>
    <row r="422" spans="1:11">
      <c r="A422" s="201" t="s">
        <v>252</v>
      </c>
      <c r="B422" s="201" t="s">
        <v>205</v>
      </c>
      <c r="C422" s="225" t="s">
        <v>127</v>
      </c>
      <c r="D422" s="208">
        <v>3757</v>
      </c>
      <c r="E422" s="209">
        <v>309413.3</v>
      </c>
      <c r="J422"/>
      <c r="K422"/>
    </row>
    <row r="423" spans="1:11">
      <c r="A423" s="201" t="s">
        <v>252</v>
      </c>
      <c r="B423" s="201" t="s">
        <v>202</v>
      </c>
      <c r="C423" s="225" t="s">
        <v>191</v>
      </c>
      <c r="D423" s="208">
        <v>6884</v>
      </c>
      <c r="E423" s="209">
        <v>576879.19999999995</v>
      </c>
      <c r="J423"/>
      <c r="K423"/>
    </row>
    <row r="424" spans="1:11">
      <c r="A424" s="201" t="s">
        <v>252</v>
      </c>
      <c r="B424" s="201" t="s">
        <v>190</v>
      </c>
      <c r="C424" s="225" t="s">
        <v>191</v>
      </c>
      <c r="D424" s="208">
        <v>0</v>
      </c>
      <c r="E424" s="209">
        <v>0</v>
      </c>
      <c r="J424"/>
      <c r="K424"/>
    </row>
    <row r="425" spans="1:11">
      <c r="A425" s="201" t="s">
        <v>252</v>
      </c>
      <c r="B425" s="201" t="s">
        <v>196</v>
      </c>
      <c r="C425" s="225" t="s">
        <v>127</v>
      </c>
      <c r="D425" s="208">
        <v>59</v>
      </c>
      <c r="E425" s="209">
        <v>23074.664000000001</v>
      </c>
      <c r="J425"/>
      <c r="K425"/>
    </row>
    <row r="426" spans="1:11">
      <c r="A426" s="201" t="s">
        <v>228</v>
      </c>
      <c r="B426" s="201" t="s">
        <v>223</v>
      </c>
      <c r="C426" s="225" t="s">
        <v>189</v>
      </c>
      <c r="D426" s="208">
        <v>279</v>
      </c>
      <c r="E426" s="209">
        <v>40706.1</v>
      </c>
      <c r="J426"/>
      <c r="K426"/>
    </row>
    <row r="427" spans="1:11">
      <c r="A427" s="201" t="s">
        <v>321</v>
      </c>
      <c r="B427" s="201" t="s">
        <v>331</v>
      </c>
      <c r="C427" s="225" t="s">
        <v>12</v>
      </c>
      <c r="D427" s="208">
        <v>178936</v>
      </c>
      <c r="E427" s="209">
        <v>27169626.399999999</v>
      </c>
      <c r="J427"/>
      <c r="K427"/>
    </row>
    <row r="428" spans="1:11">
      <c r="A428" s="201" t="s">
        <v>321</v>
      </c>
      <c r="B428" s="201" t="s">
        <v>351</v>
      </c>
      <c r="C428" s="225" t="s">
        <v>12</v>
      </c>
      <c r="D428" s="208">
        <v>41869</v>
      </c>
      <c r="E428" s="209">
        <v>6753469.7000000002</v>
      </c>
      <c r="J428"/>
      <c r="K428"/>
    </row>
    <row r="429" spans="1:11">
      <c r="A429" s="201" t="s">
        <v>213</v>
      </c>
      <c r="B429" s="201" t="s">
        <v>348</v>
      </c>
      <c r="C429" s="225" t="s">
        <v>12</v>
      </c>
      <c r="D429" s="208">
        <v>38644</v>
      </c>
      <c r="E429" s="209">
        <v>12852994.4</v>
      </c>
      <c r="J429"/>
      <c r="K429"/>
    </row>
    <row r="430" spans="1:11">
      <c r="A430" s="201" t="s">
        <v>213</v>
      </c>
      <c r="B430" s="201" t="s">
        <v>332</v>
      </c>
      <c r="C430" s="225" t="s">
        <v>12</v>
      </c>
      <c r="D430" s="208">
        <v>5114</v>
      </c>
      <c r="E430" s="209">
        <v>1502046.37</v>
      </c>
      <c r="J430"/>
      <c r="K430"/>
    </row>
    <row r="431" spans="1:11">
      <c r="A431" s="201" t="s">
        <v>213</v>
      </c>
      <c r="B431" s="201" t="s">
        <v>330</v>
      </c>
      <c r="C431" s="225" t="s">
        <v>12</v>
      </c>
      <c r="D431" s="208">
        <v>28969</v>
      </c>
      <c r="E431" s="209">
        <v>8934039.5999999996</v>
      </c>
      <c r="J431"/>
      <c r="K431"/>
    </row>
    <row r="432" spans="1:11">
      <c r="A432" s="201" t="s">
        <v>213</v>
      </c>
      <c r="B432" s="201" t="s">
        <v>211</v>
      </c>
      <c r="C432" s="225" t="s">
        <v>12</v>
      </c>
      <c r="D432" s="208">
        <v>95575</v>
      </c>
      <c r="E432" s="209">
        <v>32877800</v>
      </c>
      <c r="J432"/>
      <c r="K432"/>
    </row>
    <row r="433" spans="1:11">
      <c r="A433" s="201" t="s">
        <v>213</v>
      </c>
      <c r="B433" s="201" t="s">
        <v>290</v>
      </c>
      <c r="C433" s="225" t="s">
        <v>12</v>
      </c>
      <c r="D433" s="208">
        <v>24134</v>
      </c>
      <c r="E433" s="209">
        <v>7257093.7999999998</v>
      </c>
      <c r="J433"/>
      <c r="K433"/>
    </row>
    <row r="434" spans="1:11">
      <c r="A434" s="201" t="s">
        <v>213</v>
      </c>
      <c r="B434" s="201" t="s">
        <v>291</v>
      </c>
      <c r="C434" s="225" t="s">
        <v>12</v>
      </c>
      <c r="D434" s="208">
        <v>27504</v>
      </c>
      <c r="E434" s="209">
        <v>11860307.4</v>
      </c>
      <c r="J434"/>
      <c r="K434"/>
    </row>
    <row r="435" spans="1:11">
      <c r="A435" s="201" t="s">
        <v>213</v>
      </c>
      <c r="B435" s="201" t="s">
        <v>218</v>
      </c>
      <c r="C435" s="225" t="s">
        <v>12</v>
      </c>
      <c r="D435" s="208">
        <v>35379</v>
      </c>
      <c r="E435" s="209">
        <v>11682145.800000001</v>
      </c>
      <c r="J435"/>
      <c r="K435"/>
    </row>
    <row r="436" spans="1:11">
      <c r="A436" s="201" t="s">
        <v>213</v>
      </c>
      <c r="B436" s="201" t="s">
        <v>190</v>
      </c>
      <c r="C436" s="225" t="s">
        <v>12</v>
      </c>
      <c r="D436" s="208">
        <v>49226</v>
      </c>
      <c r="E436" s="209">
        <v>14063868.199999999</v>
      </c>
      <c r="J436"/>
      <c r="K436"/>
    </row>
    <row r="437" spans="1:11">
      <c r="A437" s="201" t="s">
        <v>213</v>
      </c>
      <c r="B437" s="201" t="s">
        <v>277</v>
      </c>
      <c r="C437" s="225" t="s">
        <v>12</v>
      </c>
      <c r="D437" s="208">
        <v>75910</v>
      </c>
      <c r="E437" s="209">
        <v>11242271</v>
      </c>
      <c r="J437"/>
      <c r="K437"/>
    </row>
    <row r="438" spans="1:11">
      <c r="A438" s="201" t="s">
        <v>213</v>
      </c>
      <c r="B438" s="201" t="s">
        <v>199</v>
      </c>
      <c r="C438" s="225" t="s">
        <v>12</v>
      </c>
      <c r="D438" s="208">
        <v>1051306</v>
      </c>
      <c r="E438" s="209">
        <v>429132286.80000001</v>
      </c>
      <c r="J438"/>
      <c r="K438"/>
    </row>
    <row r="439" spans="1:11">
      <c r="A439" s="201" t="s">
        <v>213</v>
      </c>
      <c r="B439" s="201" t="s">
        <v>260</v>
      </c>
      <c r="C439" s="225" t="s">
        <v>12</v>
      </c>
      <c r="D439" s="208">
        <v>8841</v>
      </c>
      <c r="E439" s="209">
        <v>2255339.1</v>
      </c>
      <c r="J439"/>
      <c r="K439"/>
    </row>
    <row r="440" spans="1:11">
      <c r="A440" s="201" t="s">
        <v>213</v>
      </c>
      <c r="B440" s="201" t="s">
        <v>352</v>
      </c>
      <c r="C440" s="225" t="s">
        <v>12</v>
      </c>
      <c r="D440" s="208">
        <v>4726</v>
      </c>
      <c r="E440" s="209">
        <v>907890.4</v>
      </c>
      <c r="J440"/>
      <c r="K440"/>
    </row>
    <row r="441" spans="1:11">
      <c r="A441" s="201" t="s">
        <v>317</v>
      </c>
      <c r="B441" s="201" t="s">
        <v>318</v>
      </c>
      <c r="C441" s="225" t="s">
        <v>21</v>
      </c>
      <c r="D441" s="208">
        <v>60320</v>
      </c>
      <c r="E441" s="209">
        <v>13294528</v>
      </c>
      <c r="J441"/>
      <c r="K441"/>
    </row>
    <row r="442" spans="1:11">
      <c r="A442" s="201" t="s">
        <v>317</v>
      </c>
      <c r="B442" s="201" t="s">
        <v>319</v>
      </c>
      <c r="C442" s="225" t="s">
        <v>21</v>
      </c>
      <c r="D442" s="208">
        <v>63180</v>
      </c>
      <c r="E442" s="209">
        <v>17267094</v>
      </c>
      <c r="J442"/>
      <c r="K442"/>
    </row>
    <row r="443" spans="1:11">
      <c r="A443" s="201" t="s">
        <v>365</v>
      </c>
      <c r="B443" s="201" t="s">
        <v>273</v>
      </c>
      <c r="C443" s="225" t="s">
        <v>21</v>
      </c>
      <c r="D443" s="208">
        <v>181688</v>
      </c>
      <c r="E443" s="209">
        <v>45585519.200000003</v>
      </c>
      <c r="J443"/>
      <c r="K443"/>
    </row>
    <row r="444" spans="1:11">
      <c r="A444" s="201" t="s">
        <v>365</v>
      </c>
      <c r="B444" s="201" t="s">
        <v>199</v>
      </c>
      <c r="C444" s="225" t="s">
        <v>21</v>
      </c>
      <c r="D444" s="208">
        <v>94616</v>
      </c>
      <c r="E444" s="209">
        <v>34443466.079999998</v>
      </c>
      <c r="J444"/>
      <c r="K444"/>
    </row>
    <row r="445" spans="1:11">
      <c r="A445" s="201" t="s">
        <v>370</v>
      </c>
      <c r="B445" s="201" t="s">
        <v>262</v>
      </c>
      <c r="C445" s="225" t="s">
        <v>21</v>
      </c>
      <c r="D445" s="208">
        <v>206793</v>
      </c>
      <c r="E445" s="209">
        <v>62720316.899999999</v>
      </c>
      <c r="J445"/>
      <c r="K445"/>
    </row>
    <row r="446" spans="1:11">
      <c r="A446" s="201" t="s">
        <v>370</v>
      </c>
      <c r="B446" s="201" t="s">
        <v>197</v>
      </c>
      <c r="C446" s="225" t="s">
        <v>21</v>
      </c>
      <c r="D446" s="208">
        <v>356935</v>
      </c>
      <c r="E446" s="209">
        <v>136276027.85800001</v>
      </c>
      <c r="J446"/>
      <c r="K446"/>
    </row>
    <row r="447" spans="1:11">
      <c r="A447" s="201" t="s">
        <v>370</v>
      </c>
      <c r="B447" s="201" t="s">
        <v>315</v>
      </c>
      <c r="C447" s="225" t="s">
        <v>340</v>
      </c>
      <c r="D447" s="208">
        <v>195039</v>
      </c>
      <c r="E447" s="209">
        <v>28826764.199999999</v>
      </c>
      <c r="J447"/>
      <c r="K447"/>
    </row>
    <row r="448" spans="1:11">
      <c r="A448" s="201" t="s">
        <v>370</v>
      </c>
      <c r="B448" s="201" t="s">
        <v>199</v>
      </c>
      <c r="C448" s="225" t="s">
        <v>21</v>
      </c>
      <c r="D448" s="208">
        <v>56993</v>
      </c>
      <c r="E448" s="209">
        <v>20369298.199999999</v>
      </c>
      <c r="J448"/>
      <c r="K448"/>
    </row>
    <row r="449" spans="1:11">
      <c r="A449" s="201" t="s">
        <v>370</v>
      </c>
      <c r="B449" s="201" t="s">
        <v>369</v>
      </c>
      <c r="C449" s="225" t="s">
        <v>21</v>
      </c>
      <c r="D449" s="208">
        <v>17526</v>
      </c>
      <c r="E449" s="209">
        <v>3804894.6</v>
      </c>
      <c r="J449"/>
      <c r="K449"/>
    </row>
    <row r="450" spans="1:11">
      <c r="A450" s="201" t="s">
        <v>370</v>
      </c>
      <c r="B450" s="201" t="s">
        <v>271</v>
      </c>
      <c r="C450" s="225" t="s">
        <v>21</v>
      </c>
      <c r="D450" s="208">
        <v>2080</v>
      </c>
      <c r="E450" s="209">
        <v>575744</v>
      </c>
      <c r="J450"/>
      <c r="K450"/>
    </row>
    <row r="451" spans="1:11">
      <c r="A451" s="201" t="s">
        <v>370</v>
      </c>
      <c r="B451" s="201" t="s">
        <v>368</v>
      </c>
      <c r="C451" s="225" t="s">
        <v>21</v>
      </c>
      <c r="D451" s="208">
        <v>24932</v>
      </c>
      <c r="E451" s="209">
        <v>7199321.5999999996</v>
      </c>
      <c r="J451"/>
      <c r="K451"/>
    </row>
    <row r="452" spans="1:11">
      <c r="A452" s="201" t="s">
        <v>289</v>
      </c>
      <c r="B452" s="201" t="s">
        <v>336</v>
      </c>
      <c r="C452" s="225" t="s">
        <v>201</v>
      </c>
      <c r="D452" s="208">
        <v>205156</v>
      </c>
      <c r="E452" s="209">
        <v>54468918</v>
      </c>
      <c r="J452"/>
      <c r="K452"/>
    </row>
    <row r="453" spans="1:11">
      <c r="A453" s="201" t="s">
        <v>289</v>
      </c>
      <c r="B453" s="201" t="s">
        <v>219</v>
      </c>
      <c r="C453" s="225" t="s">
        <v>12</v>
      </c>
      <c r="D453" s="208">
        <v>572668</v>
      </c>
      <c r="E453" s="209">
        <v>220706247.19999999</v>
      </c>
      <c r="J453"/>
      <c r="K453"/>
    </row>
    <row r="454" spans="1:11">
      <c r="A454" s="201" t="s">
        <v>289</v>
      </c>
      <c r="B454" s="201" t="s">
        <v>212</v>
      </c>
      <c r="C454" s="225" t="s">
        <v>12</v>
      </c>
      <c r="D454" s="208">
        <v>109590</v>
      </c>
      <c r="E454" s="209">
        <v>42279822</v>
      </c>
      <c r="J454"/>
      <c r="K454"/>
    </row>
    <row r="455" spans="1:11">
      <c r="A455" s="201" t="s">
        <v>289</v>
      </c>
      <c r="B455" s="201" t="s">
        <v>199</v>
      </c>
      <c r="C455" s="225" t="s">
        <v>127</v>
      </c>
      <c r="D455" s="208">
        <v>34</v>
      </c>
      <c r="E455" s="209">
        <v>3726.4</v>
      </c>
      <c r="J455"/>
      <c r="K455"/>
    </row>
    <row r="456" spans="1:11">
      <c r="A456" s="201" t="s">
        <v>329</v>
      </c>
      <c r="B456" s="201" t="s">
        <v>205</v>
      </c>
      <c r="C456" s="225" t="s">
        <v>127</v>
      </c>
      <c r="D456" s="208">
        <v>148</v>
      </c>
      <c r="E456" s="209">
        <v>60073.2</v>
      </c>
      <c r="J456"/>
      <c r="K456"/>
    </row>
    <row r="457" spans="1:11">
      <c r="A457" s="201" t="s">
        <v>386</v>
      </c>
      <c r="B457" s="201" t="s">
        <v>245</v>
      </c>
      <c r="C457" s="225" t="s">
        <v>191</v>
      </c>
      <c r="D457" s="208">
        <v>2950</v>
      </c>
      <c r="E457" s="209">
        <v>255765</v>
      </c>
      <c r="J457"/>
      <c r="K457"/>
    </row>
    <row r="458" spans="1:11">
      <c r="A458" s="201" t="s">
        <v>386</v>
      </c>
      <c r="B458" s="201" t="s">
        <v>295</v>
      </c>
      <c r="C458" s="225" t="s">
        <v>191</v>
      </c>
      <c r="D458" s="208">
        <v>700</v>
      </c>
      <c r="E458" s="209">
        <v>33320</v>
      </c>
      <c r="J458"/>
      <c r="K458"/>
    </row>
    <row r="459" spans="1:11">
      <c r="A459" s="201" t="s">
        <v>386</v>
      </c>
      <c r="B459" s="201" t="s">
        <v>232</v>
      </c>
      <c r="C459" s="225" t="s">
        <v>191</v>
      </c>
      <c r="D459" s="208">
        <v>900</v>
      </c>
      <c r="E459" s="209">
        <v>140349.20000000001</v>
      </c>
      <c r="J459"/>
      <c r="K459"/>
    </row>
    <row r="460" spans="1:11">
      <c r="A460" s="201" t="s">
        <v>386</v>
      </c>
      <c r="B460" s="201" t="s">
        <v>367</v>
      </c>
      <c r="C460" s="225" t="s">
        <v>191</v>
      </c>
      <c r="D460" s="208">
        <v>500</v>
      </c>
      <c r="E460" s="209">
        <v>34600</v>
      </c>
      <c r="J460"/>
      <c r="K460"/>
    </row>
    <row r="461" spans="1:11">
      <c r="A461" s="201" t="s">
        <v>386</v>
      </c>
      <c r="B461" s="201" t="s">
        <v>207</v>
      </c>
      <c r="C461" s="225" t="s">
        <v>191</v>
      </c>
      <c r="D461" s="208">
        <v>50</v>
      </c>
      <c r="E461" s="209">
        <v>6080</v>
      </c>
      <c r="J461"/>
      <c r="K461"/>
    </row>
    <row r="462" spans="1:11">
      <c r="A462" s="201" t="s">
        <v>386</v>
      </c>
      <c r="B462" s="201" t="s">
        <v>297</v>
      </c>
      <c r="C462" s="225" t="s">
        <v>191</v>
      </c>
      <c r="D462" s="208">
        <v>100</v>
      </c>
      <c r="E462" s="209">
        <v>14860</v>
      </c>
      <c r="J462"/>
      <c r="K462"/>
    </row>
    <row r="463" spans="1:11">
      <c r="A463" s="201" t="s">
        <v>386</v>
      </c>
      <c r="B463" s="201" t="s">
        <v>244</v>
      </c>
      <c r="C463" s="225" t="s">
        <v>191</v>
      </c>
      <c r="D463" s="208">
        <v>400</v>
      </c>
      <c r="E463" s="209">
        <v>38200</v>
      </c>
      <c r="J463"/>
      <c r="K463"/>
    </row>
    <row r="464" spans="1:11">
      <c r="A464" s="201" t="s">
        <v>386</v>
      </c>
      <c r="B464" s="201" t="s">
        <v>197</v>
      </c>
      <c r="C464" s="225" t="s">
        <v>191</v>
      </c>
      <c r="D464" s="208">
        <v>1700</v>
      </c>
      <c r="E464" s="209">
        <v>187680</v>
      </c>
      <c r="J464"/>
      <c r="K464"/>
    </row>
    <row r="465" spans="1:11">
      <c r="A465" s="201" t="s">
        <v>386</v>
      </c>
      <c r="B465" s="201" t="s">
        <v>296</v>
      </c>
      <c r="C465" s="225" t="s">
        <v>191</v>
      </c>
      <c r="D465" s="208">
        <v>1000</v>
      </c>
      <c r="E465" s="209">
        <v>38500</v>
      </c>
      <c r="J465"/>
      <c r="K465"/>
    </row>
    <row r="466" spans="1:11">
      <c r="A466" s="201" t="s">
        <v>386</v>
      </c>
      <c r="B466" s="201" t="s">
        <v>298</v>
      </c>
      <c r="C466" s="225" t="s">
        <v>191</v>
      </c>
      <c r="D466" s="208">
        <v>450</v>
      </c>
      <c r="E466" s="209">
        <v>64035</v>
      </c>
      <c r="J466"/>
      <c r="K466"/>
    </row>
    <row r="467" spans="1:11">
      <c r="A467" s="201" t="s">
        <v>386</v>
      </c>
      <c r="B467" s="201" t="s">
        <v>196</v>
      </c>
      <c r="C467" s="225" t="s">
        <v>127</v>
      </c>
      <c r="D467" s="208">
        <v>70</v>
      </c>
      <c r="E467" s="209">
        <v>11991</v>
      </c>
      <c r="J467"/>
      <c r="K467"/>
    </row>
    <row r="468" spans="1:11">
      <c r="A468" s="201" t="s">
        <v>386</v>
      </c>
      <c r="B468" s="201" t="s">
        <v>293</v>
      </c>
      <c r="C468" s="225" t="s">
        <v>191</v>
      </c>
      <c r="D468" s="208">
        <v>800</v>
      </c>
      <c r="E468" s="209">
        <v>22320</v>
      </c>
      <c r="J468"/>
      <c r="K468"/>
    </row>
    <row r="469" spans="1:11">
      <c r="A469" s="201" t="s">
        <v>386</v>
      </c>
      <c r="B469" s="201" t="s">
        <v>224</v>
      </c>
      <c r="C469" s="225" t="s">
        <v>191</v>
      </c>
      <c r="D469" s="208">
        <v>200</v>
      </c>
      <c r="E469" s="209">
        <v>2300</v>
      </c>
      <c r="J469"/>
      <c r="K469"/>
    </row>
    <row r="470" spans="1:11">
      <c r="A470" s="201" t="s">
        <v>386</v>
      </c>
      <c r="B470" s="201" t="s">
        <v>229</v>
      </c>
      <c r="C470" s="225" t="s">
        <v>191</v>
      </c>
      <c r="D470" s="208">
        <v>150</v>
      </c>
      <c r="E470" s="209">
        <v>14955</v>
      </c>
      <c r="J470"/>
      <c r="K470"/>
    </row>
    <row r="471" spans="1:11">
      <c r="A471" s="201" t="s">
        <v>386</v>
      </c>
      <c r="B471" s="201" t="s">
        <v>532</v>
      </c>
      <c r="C471" s="225" t="s">
        <v>191</v>
      </c>
      <c r="D471" s="208">
        <v>200</v>
      </c>
      <c r="E471" s="209">
        <v>26740</v>
      </c>
      <c r="J471"/>
      <c r="K471"/>
    </row>
    <row r="472" spans="1:11">
      <c r="A472" s="201" t="s">
        <v>386</v>
      </c>
      <c r="B472" s="201" t="s">
        <v>294</v>
      </c>
      <c r="C472" s="225" t="s">
        <v>191</v>
      </c>
      <c r="D472" s="208">
        <v>550</v>
      </c>
      <c r="E472" s="209">
        <v>13365</v>
      </c>
      <c r="J472"/>
      <c r="K472"/>
    </row>
    <row r="473" spans="1:11">
      <c r="A473" s="201" t="s">
        <v>386</v>
      </c>
      <c r="B473" s="201" t="s">
        <v>198</v>
      </c>
      <c r="C473" s="225" t="s">
        <v>191</v>
      </c>
      <c r="D473" s="208">
        <v>250</v>
      </c>
      <c r="E473" s="209">
        <v>21600</v>
      </c>
      <c r="J473"/>
      <c r="K473"/>
    </row>
    <row r="474" spans="1:11">
      <c r="A474" s="201" t="s">
        <v>291</v>
      </c>
      <c r="B474" s="201" t="s">
        <v>257</v>
      </c>
      <c r="C474" s="225" t="s">
        <v>12</v>
      </c>
      <c r="D474" s="208">
        <v>25</v>
      </c>
      <c r="E474" s="209">
        <v>1770</v>
      </c>
      <c r="J474"/>
      <c r="K474"/>
    </row>
    <row r="475" spans="1:11">
      <c r="A475" s="201" t="s">
        <v>291</v>
      </c>
      <c r="B475" s="201" t="s">
        <v>213</v>
      </c>
      <c r="C475" s="225" t="s">
        <v>12</v>
      </c>
      <c r="D475" s="208">
        <v>171210</v>
      </c>
      <c r="E475" s="209">
        <v>73679591.505999997</v>
      </c>
      <c r="J475"/>
      <c r="K475"/>
    </row>
    <row r="476" spans="1:11">
      <c r="A476" s="201" t="s">
        <v>291</v>
      </c>
      <c r="B476" s="201" t="s">
        <v>354</v>
      </c>
      <c r="C476" s="225" t="s">
        <v>127</v>
      </c>
      <c r="D476" s="208">
        <v>595970</v>
      </c>
      <c r="E476" s="209">
        <v>183862305.84999999</v>
      </c>
      <c r="J476"/>
      <c r="K476"/>
    </row>
    <row r="477" spans="1:11">
      <c r="A477" s="201" t="s">
        <v>356</v>
      </c>
      <c r="B477" s="201" t="s">
        <v>204</v>
      </c>
      <c r="C477" s="225" t="s">
        <v>313</v>
      </c>
      <c r="D477" s="208">
        <v>201869</v>
      </c>
      <c r="E477" s="209">
        <v>61630605.700000003</v>
      </c>
      <c r="J477"/>
      <c r="K477"/>
    </row>
    <row r="478" spans="1:11">
      <c r="A478" s="201" t="s">
        <v>361</v>
      </c>
      <c r="B478" s="201" t="s">
        <v>512</v>
      </c>
      <c r="C478" s="225" t="s">
        <v>191</v>
      </c>
      <c r="D478" s="208">
        <v>400</v>
      </c>
      <c r="E478" s="209">
        <v>11240</v>
      </c>
      <c r="J478"/>
      <c r="K478"/>
    </row>
    <row r="479" spans="1:11">
      <c r="A479" s="201" t="s">
        <v>361</v>
      </c>
      <c r="B479" s="201" t="s">
        <v>359</v>
      </c>
      <c r="C479" s="225" t="s">
        <v>191</v>
      </c>
      <c r="D479" s="208">
        <v>350</v>
      </c>
      <c r="E479" s="209">
        <v>24535</v>
      </c>
      <c r="J479"/>
      <c r="K479"/>
    </row>
    <row r="480" spans="1:11">
      <c r="A480" s="201" t="s">
        <v>361</v>
      </c>
      <c r="B480" s="201" t="s">
        <v>257</v>
      </c>
      <c r="C480" s="225" t="s">
        <v>191</v>
      </c>
      <c r="D480" s="208">
        <v>1500</v>
      </c>
      <c r="E480" s="209">
        <v>160150</v>
      </c>
      <c r="J480"/>
      <c r="K480"/>
    </row>
    <row r="481" spans="1:11">
      <c r="A481" s="201" t="s">
        <v>361</v>
      </c>
      <c r="B481" s="201" t="s">
        <v>447</v>
      </c>
      <c r="C481" s="225" t="s">
        <v>191</v>
      </c>
      <c r="D481" s="208">
        <v>1800</v>
      </c>
      <c r="E481" s="209">
        <v>202320</v>
      </c>
      <c r="J481"/>
      <c r="K481"/>
    </row>
    <row r="482" spans="1:11">
      <c r="A482" s="201" t="s">
        <v>361</v>
      </c>
      <c r="B482" s="201" t="s">
        <v>364</v>
      </c>
      <c r="C482" s="225" t="s">
        <v>191</v>
      </c>
      <c r="D482" s="208">
        <v>3100</v>
      </c>
      <c r="E482" s="209">
        <v>54250</v>
      </c>
      <c r="J482"/>
      <c r="K482"/>
    </row>
    <row r="483" spans="1:11">
      <c r="A483" s="201" t="s">
        <v>361</v>
      </c>
      <c r="B483" s="201" t="s">
        <v>515</v>
      </c>
      <c r="C483" s="225" t="s">
        <v>191</v>
      </c>
      <c r="D483" s="208">
        <v>1000</v>
      </c>
      <c r="E483" s="209">
        <v>23500</v>
      </c>
      <c r="J483"/>
      <c r="K483"/>
    </row>
    <row r="484" spans="1:11">
      <c r="A484" s="201" t="s">
        <v>361</v>
      </c>
      <c r="B484" s="201" t="s">
        <v>362</v>
      </c>
      <c r="C484" s="225" t="s">
        <v>191</v>
      </c>
      <c r="D484" s="208">
        <v>2800</v>
      </c>
      <c r="E484" s="209">
        <v>239120</v>
      </c>
      <c r="J484"/>
      <c r="K484"/>
    </row>
    <row r="485" spans="1:11">
      <c r="A485" s="201" t="s">
        <v>361</v>
      </c>
      <c r="B485" s="201" t="s">
        <v>292</v>
      </c>
      <c r="C485" s="225" t="s">
        <v>191</v>
      </c>
      <c r="D485" s="208">
        <v>150</v>
      </c>
      <c r="E485" s="209">
        <v>21360</v>
      </c>
      <c r="J485"/>
      <c r="K485"/>
    </row>
    <row r="486" spans="1:11">
      <c r="A486" s="201" t="s">
        <v>361</v>
      </c>
      <c r="B486" s="201" t="s">
        <v>302</v>
      </c>
      <c r="C486" s="225" t="s">
        <v>191</v>
      </c>
      <c r="D486" s="208">
        <v>1100</v>
      </c>
      <c r="E486" s="209">
        <v>139179.4</v>
      </c>
      <c r="J486"/>
      <c r="K486"/>
    </row>
    <row r="487" spans="1:11">
      <c r="A487" s="201" t="s">
        <v>361</v>
      </c>
      <c r="B487" s="201" t="s">
        <v>355</v>
      </c>
      <c r="C487" s="225" t="s">
        <v>191</v>
      </c>
      <c r="D487" s="208">
        <v>800</v>
      </c>
      <c r="E487" s="209">
        <v>44880</v>
      </c>
      <c r="J487"/>
      <c r="K487"/>
    </row>
    <row r="488" spans="1:11">
      <c r="A488" s="201" t="s">
        <v>361</v>
      </c>
      <c r="B488" s="201" t="s">
        <v>249</v>
      </c>
      <c r="C488" s="225" t="s">
        <v>191</v>
      </c>
      <c r="D488" s="208">
        <v>1650</v>
      </c>
      <c r="E488" s="209">
        <v>71115</v>
      </c>
      <c r="J488"/>
      <c r="K488"/>
    </row>
    <row r="489" spans="1:11">
      <c r="A489" s="201" t="s">
        <v>209</v>
      </c>
      <c r="B489" s="201" t="s">
        <v>266</v>
      </c>
      <c r="C489" s="225" t="s">
        <v>189</v>
      </c>
      <c r="D489" s="208">
        <v>144</v>
      </c>
      <c r="E489" s="209">
        <v>19612.8</v>
      </c>
      <c r="J489"/>
      <c r="K489"/>
    </row>
    <row r="490" spans="1:11">
      <c r="A490" s="201" t="s">
        <v>209</v>
      </c>
      <c r="B490" s="201" t="s">
        <v>210</v>
      </c>
      <c r="C490" s="225" t="s">
        <v>189</v>
      </c>
      <c r="D490" s="208">
        <v>5112</v>
      </c>
      <c r="E490" s="209">
        <v>1943071.2</v>
      </c>
      <c r="J490"/>
      <c r="K490"/>
    </row>
    <row r="491" spans="1:11">
      <c r="A491" s="201" t="s">
        <v>218</v>
      </c>
      <c r="B491" s="201" t="s">
        <v>213</v>
      </c>
      <c r="C491" s="225" t="s">
        <v>12</v>
      </c>
      <c r="D491" s="208">
        <v>26937</v>
      </c>
      <c r="E491" s="209">
        <v>8894597.4000000004</v>
      </c>
      <c r="J491"/>
      <c r="K491"/>
    </row>
    <row r="492" spans="1:11">
      <c r="A492" s="201" t="s">
        <v>218</v>
      </c>
      <c r="B492" s="201" t="s">
        <v>199</v>
      </c>
      <c r="C492" s="225" t="s">
        <v>127</v>
      </c>
      <c r="D492" s="208">
        <v>10</v>
      </c>
      <c r="E492" s="209">
        <v>779</v>
      </c>
      <c r="J492"/>
      <c r="K492"/>
    </row>
    <row r="493" spans="1:11">
      <c r="A493" s="201" t="s">
        <v>197</v>
      </c>
      <c r="B493" s="201" t="s">
        <v>205</v>
      </c>
      <c r="C493" s="225" t="s">
        <v>191</v>
      </c>
      <c r="D493" s="208">
        <v>358</v>
      </c>
      <c r="E493" s="209">
        <v>158773</v>
      </c>
      <c r="J493"/>
      <c r="K493"/>
    </row>
    <row r="494" spans="1:11">
      <c r="A494" s="201" t="s">
        <v>197</v>
      </c>
      <c r="B494" s="201" t="s">
        <v>258</v>
      </c>
      <c r="C494" s="225" t="s">
        <v>191</v>
      </c>
      <c r="D494" s="208">
        <v>39</v>
      </c>
      <c r="E494" s="209">
        <v>15514.2</v>
      </c>
      <c r="J494"/>
      <c r="K494"/>
    </row>
    <row r="495" spans="1:11">
      <c r="A495" s="201" t="s">
        <v>197</v>
      </c>
      <c r="B495" s="201" t="s">
        <v>264</v>
      </c>
      <c r="C495" s="225" t="s">
        <v>191</v>
      </c>
      <c r="D495" s="208">
        <v>260</v>
      </c>
      <c r="E495" s="209">
        <v>46410</v>
      </c>
      <c r="J495"/>
      <c r="K495"/>
    </row>
    <row r="496" spans="1:11">
      <c r="A496" s="201" t="s">
        <v>197</v>
      </c>
      <c r="B496" s="201" t="s">
        <v>193</v>
      </c>
      <c r="C496" s="225" t="s">
        <v>191</v>
      </c>
      <c r="D496" s="208">
        <v>163</v>
      </c>
      <c r="E496" s="209">
        <v>54507.199999999997</v>
      </c>
      <c r="J496"/>
      <c r="K496"/>
    </row>
    <row r="497" spans="1:11">
      <c r="A497" s="201" t="s">
        <v>197</v>
      </c>
      <c r="B497" s="201" t="s">
        <v>202</v>
      </c>
      <c r="C497" s="225" t="s">
        <v>191</v>
      </c>
      <c r="D497" s="208">
        <v>709</v>
      </c>
      <c r="E497" s="209">
        <v>321700.58500000002</v>
      </c>
      <c r="J497"/>
      <c r="K497"/>
    </row>
    <row r="498" spans="1:11">
      <c r="A498" s="201" t="s">
        <v>197</v>
      </c>
      <c r="B498" s="201" t="s">
        <v>190</v>
      </c>
      <c r="C498" s="225" t="s">
        <v>191</v>
      </c>
      <c r="D498" s="208">
        <v>1719</v>
      </c>
      <c r="E498" s="209">
        <v>275040</v>
      </c>
      <c r="J498"/>
      <c r="K498"/>
    </row>
    <row r="499" spans="1:11">
      <c r="A499" s="201" t="s">
        <v>197</v>
      </c>
      <c r="B499" s="201" t="s">
        <v>237</v>
      </c>
      <c r="C499" s="225" t="s">
        <v>191</v>
      </c>
      <c r="D499" s="208">
        <v>1570</v>
      </c>
      <c r="E499" s="209">
        <v>389361.58100000001</v>
      </c>
      <c r="J499"/>
      <c r="K499"/>
    </row>
    <row r="500" spans="1:11">
      <c r="A500" s="201" t="s">
        <v>197</v>
      </c>
      <c r="B500" s="201" t="s">
        <v>196</v>
      </c>
      <c r="C500" s="225" t="s">
        <v>127</v>
      </c>
      <c r="D500" s="208">
        <v>721</v>
      </c>
      <c r="E500" s="209">
        <v>100074.8</v>
      </c>
      <c r="J500"/>
      <c r="K500"/>
    </row>
    <row r="501" spans="1:11">
      <c r="A501" s="201" t="s">
        <v>197</v>
      </c>
      <c r="B501" s="201" t="s">
        <v>186</v>
      </c>
      <c r="C501" s="225" t="s">
        <v>191</v>
      </c>
      <c r="D501" s="208">
        <v>38</v>
      </c>
      <c r="E501" s="209">
        <v>1596</v>
      </c>
      <c r="J501"/>
      <c r="K501"/>
    </row>
    <row r="502" spans="1:11">
      <c r="A502" s="201" t="s">
        <v>197</v>
      </c>
      <c r="B502" s="201" t="s">
        <v>253</v>
      </c>
      <c r="C502" s="225" t="s">
        <v>191</v>
      </c>
      <c r="D502" s="208">
        <v>342</v>
      </c>
      <c r="E502" s="209">
        <v>64605.18</v>
      </c>
      <c r="J502"/>
      <c r="K502"/>
    </row>
    <row r="503" spans="1:11">
      <c r="A503" s="201" t="s">
        <v>197</v>
      </c>
      <c r="B503" s="201" t="s">
        <v>194</v>
      </c>
      <c r="C503" s="225" t="s">
        <v>191</v>
      </c>
      <c r="D503" s="208">
        <v>40</v>
      </c>
      <c r="E503" s="209">
        <v>6652</v>
      </c>
      <c r="J503"/>
      <c r="K503"/>
    </row>
    <row r="504" spans="1:11">
      <c r="A504" s="201" t="s">
        <v>197</v>
      </c>
      <c r="B504" s="201" t="s">
        <v>198</v>
      </c>
      <c r="C504" s="225" t="s">
        <v>191</v>
      </c>
      <c r="D504" s="208">
        <v>501</v>
      </c>
      <c r="E504" s="209">
        <v>12024</v>
      </c>
      <c r="J504"/>
      <c r="K504"/>
    </row>
    <row r="505" spans="1:11">
      <c r="A505" s="201" t="s">
        <v>255</v>
      </c>
      <c r="B505" s="201" t="s">
        <v>205</v>
      </c>
      <c r="C505" s="225" t="s">
        <v>127</v>
      </c>
      <c r="D505" s="208">
        <v>30</v>
      </c>
      <c r="E505" s="209">
        <v>6609.71</v>
      </c>
      <c r="J505"/>
      <c r="K505"/>
    </row>
    <row r="506" spans="1:11">
      <c r="A506" s="201" t="s">
        <v>255</v>
      </c>
      <c r="B506" s="201" t="s">
        <v>332</v>
      </c>
      <c r="C506" s="225" t="s">
        <v>127</v>
      </c>
      <c r="D506" s="208">
        <v>127</v>
      </c>
      <c r="E506" s="209">
        <v>16256</v>
      </c>
      <c r="J506"/>
      <c r="K506"/>
    </row>
    <row r="507" spans="1:11">
      <c r="A507" s="201" t="s">
        <v>255</v>
      </c>
      <c r="B507" s="201" t="s">
        <v>202</v>
      </c>
      <c r="C507" s="225" t="s">
        <v>191</v>
      </c>
      <c r="D507" s="208">
        <v>1207</v>
      </c>
      <c r="E507" s="209">
        <v>320746.80800000002</v>
      </c>
      <c r="J507"/>
      <c r="K507"/>
    </row>
    <row r="508" spans="1:11">
      <c r="A508" s="201" t="s">
        <v>255</v>
      </c>
      <c r="B508" s="201" t="s">
        <v>197</v>
      </c>
      <c r="C508" s="225" t="s">
        <v>191</v>
      </c>
      <c r="D508" s="208">
        <v>40</v>
      </c>
      <c r="E508" s="209">
        <v>16128</v>
      </c>
      <c r="J508"/>
      <c r="K508"/>
    </row>
    <row r="509" spans="1:11">
      <c r="A509" s="201" t="s">
        <v>255</v>
      </c>
      <c r="B509" s="201" t="s">
        <v>190</v>
      </c>
      <c r="C509" s="225" t="s">
        <v>191</v>
      </c>
      <c r="D509" s="208">
        <v>2714</v>
      </c>
      <c r="E509" s="209">
        <v>660200.80000000005</v>
      </c>
      <c r="J509"/>
      <c r="K509"/>
    </row>
    <row r="510" spans="1:11">
      <c r="A510" s="201" t="s">
        <v>255</v>
      </c>
      <c r="B510" s="201" t="s">
        <v>199</v>
      </c>
      <c r="C510" s="225" t="s">
        <v>127</v>
      </c>
      <c r="D510" s="208">
        <v>396</v>
      </c>
      <c r="E510" s="209">
        <v>144780</v>
      </c>
      <c r="J510"/>
      <c r="K510"/>
    </row>
    <row r="511" spans="1:11">
      <c r="A511" s="201" t="s">
        <v>331</v>
      </c>
      <c r="B511" s="201" t="s">
        <v>348</v>
      </c>
      <c r="C511" s="225" t="s">
        <v>12</v>
      </c>
      <c r="D511" s="208">
        <v>295042</v>
      </c>
      <c r="E511" s="209">
        <v>55231862.399999999</v>
      </c>
      <c r="J511"/>
      <c r="K511"/>
    </row>
    <row r="512" spans="1:11">
      <c r="A512" s="201" t="s">
        <v>331</v>
      </c>
      <c r="B512" s="201" t="s">
        <v>332</v>
      </c>
      <c r="C512" s="225" t="s">
        <v>12</v>
      </c>
      <c r="D512" s="208">
        <v>99245</v>
      </c>
      <c r="E512" s="209">
        <v>14708109</v>
      </c>
      <c r="J512"/>
      <c r="K512"/>
    </row>
    <row r="513" spans="1:11">
      <c r="A513" s="201" t="s">
        <v>331</v>
      </c>
      <c r="B513" s="201" t="s">
        <v>330</v>
      </c>
      <c r="C513" s="225" t="s">
        <v>12</v>
      </c>
      <c r="D513" s="208">
        <v>1134</v>
      </c>
      <c r="E513" s="209">
        <v>184842</v>
      </c>
      <c r="J513"/>
      <c r="K513"/>
    </row>
    <row r="514" spans="1:11">
      <c r="A514" s="201" t="s">
        <v>331</v>
      </c>
      <c r="B514" s="201" t="s">
        <v>202</v>
      </c>
      <c r="C514" s="225" t="s">
        <v>191</v>
      </c>
      <c r="D514" s="208">
        <v>293</v>
      </c>
      <c r="E514" s="209">
        <v>82318.838000000003</v>
      </c>
      <c r="J514"/>
      <c r="K514"/>
    </row>
    <row r="515" spans="1:11">
      <c r="A515" s="201" t="s">
        <v>331</v>
      </c>
      <c r="B515" s="201" t="s">
        <v>321</v>
      </c>
      <c r="C515" s="225" t="s">
        <v>12</v>
      </c>
      <c r="D515" s="208">
        <v>168052</v>
      </c>
      <c r="E515" s="209">
        <v>25521448.800000001</v>
      </c>
      <c r="J515"/>
      <c r="K515"/>
    </row>
    <row r="516" spans="1:11">
      <c r="A516" s="201" t="s">
        <v>331</v>
      </c>
      <c r="B516" s="201" t="s">
        <v>255</v>
      </c>
      <c r="C516" s="225" t="s">
        <v>191</v>
      </c>
      <c r="D516" s="208">
        <v>2631</v>
      </c>
      <c r="E516" s="209">
        <v>53146.2</v>
      </c>
      <c r="J516"/>
      <c r="K516"/>
    </row>
    <row r="517" spans="1:11">
      <c r="A517" s="201" t="s">
        <v>331</v>
      </c>
      <c r="B517" s="201" t="s">
        <v>190</v>
      </c>
      <c r="C517" s="225" t="s">
        <v>191</v>
      </c>
      <c r="D517" s="208">
        <v>64</v>
      </c>
      <c r="E517" s="209">
        <v>16857.599999999999</v>
      </c>
      <c r="J517"/>
      <c r="K517"/>
    </row>
    <row r="518" spans="1:11">
      <c r="A518" s="201" t="s">
        <v>331</v>
      </c>
      <c r="B518" s="201" t="s">
        <v>199</v>
      </c>
      <c r="C518" s="225" t="s">
        <v>127</v>
      </c>
      <c r="D518" s="208">
        <v>48</v>
      </c>
      <c r="E518" s="209">
        <v>18518.400000000001</v>
      </c>
      <c r="J518"/>
      <c r="K518"/>
    </row>
    <row r="519" spans="1:11">
      <c r="A519" s="201" t="s">
        <v>331</v>
      </c>
      <c r="B519" s="201" t="s">
        <v>199</v>
      </c>
      <c r="C519" s="225" t="s">
        <v>12</v>
      </c>
      <c r="D519" s="208">
        <v>109636</v>
      </c>
      <c r="E519" s="209">
        <v>42298484.658</v>
      </c>
      <c r="J519"/>
      <c r="K519"/>
    </row>
    <row r="520" spans="1:11">
      <c r="A520" s="201" t="s">
        <v>217</v>
      </c>
      <c r="B520" s="201" t="s">
        <v>336</v>
      </c>
      <c r="C520" s="225" t="s">
        <v>201</v>
      </c>
      <c r="D520" s="208">
        <v>606005</v>
      </c>
      <c r="E520" s="209">
        <v>169061057.30000001</v>
      </c>
      <c r="J520"/>
      <c r="K520"/>
    </row>
    <row r="521" spans="1:11">
      <c r="A521" s="201" t="s">
        <v>217</v>
      </c>
      <c r="B521" s="201" t="s">
        <v>204</v>
      </c>
      <c r="C521" s="225" t="s">
        <v>127</v>
      </c>
      <c r="D521" s="208">
        <v>80</v>
      </c>
      <c r="E521" s="209">
        <v>29192</v>
      </c>
      <c r="J521"/>
      <c r="K521"/>
    </row>
    <row r="522" spans="1:11">
      <c r="A522" s="201" t="s">
        <v>217</v>
      </c>
      <c r="B522" s="201" t="s">
        <v>341</v>
      </c>
      <c r="C522" s="225" t="s">
        <v>201</v>
      </c>
      <c r="D522" s="208">
        <v>50159</v>
      </c>
      <c r="E522" s="209">
        <v>14506878.5</v>
      </c>
      <c r="J522"/>
      <c r="K522"/>
    </row>
    <row r="523" spans="1:11">
      <c r="A523" s="201" t="s">
        <v>217</v>
      </c>
      <c r="B523" s="201" t="s">
        <v>192</v>
      </c>
      <c r="C523" s="225" t="s">
        <v>127</v>
      </c>
      <c r="D523" s="208">
        <v>80</v>
      </c>
      <c r="E523" s="209">
        <v>7576</v>
      </c>
      <c r="J523"/>
      <c r="K523"/>
    </row>
    <row r="524" spans="1:11">
      <c r="A524" s="201" t="s">
        <v>217</v>
      </c>
      <c r="B524" s="201" t="s">
        <v>251</v>
      </c>
      <c r="C524" s="225" t="s">
        <v>201</v>
      </c>
      <c r="D524" s="208">
        <v>332022</v>
      </c>
      <c r="E524" s="209">
        <v>125522263.06</v>
      </c>
      <c r="J524"/>
      <c r="K524"/>
    </row>
    <row r="525" spans="1:11">
      <c r="A525" s="201" t="s">
        <v>284</v>
      </c>
      <c r="B525" s="201" t="s">
        <v>205</v>
      </c>
      <c r="C525" s="225" t="s">
        <v>191</v>
      </c>
      <c r="D525" s="208">
        <v>250</v>
      </c>
      <c r="E525" s="209">
        <v>21150</v>
      </c>
      <c r="J525"/>
      <c r="K525"/>
    </row>
    <row r="526" spans="1:11">
      <c r="A526" s="201" t="s">
        <v>284</v>
      </c>
      <c r="B526" s="201" t="s">
        <v>205</v>
      </c>
      <c r="C526" s="225" t="s">
        <v>127</v>
      </c>
      <c r="D526" s="208">
        <v>1041</v>
      </c>
      <c r="E526" s="209">
        <v>90150.6</v>
      </c>
      <c r="J526"/>
      <c r="K526"/>
    </row>
    <row r="527" spans="1:11">
      <c r="A527" s="201" t="s">
        <v>284</v>
      </c>
      <c r="B527" s="201" t="s">
        <v>204</v>
      </c>
      <c r="C527" s="225" t="s">
        <v>189</v>
      </c>
      <c r="D527" s="208">
        <v>170</v>
      </c>
      <c r="E527" s="209">
        <v>34476</v>
      </c>
      <c r="J527"/>
      <c r="K527"/>
    </row>
    <row r="528" spans="1:11">
      <c r="A528" s="201" t="s">
        <v>284</v>
      </c>
      <c r="B528" s="201" t="s">
        <v>280</v>
      </c>
      <c r="C528" s="225" t="s">
        <v>191</v>
      </c>
      <c r="D528" s="208">
        <v>200</v>
      </c>
      <c r="E528" s="209">
        <v>14880</v>
      </c>
      <c r="J528"/>
      <c r="K528"/>
    </row>
    <row r="529" spans="1:11">
      <c r="A529" s="201" t="s">
        <v>284</v>
      </c>
      <c r="B529" s="201" t="s">
        <v>232</v>
      </c>
      <c r="C529" s="225" t="s">
        <v>189</v>
      </c>
      <c r="D529" s="208">
        <v>598</v>
      </c>
      <c r="E529" s="209">
        <v>316296.59999999998</v>
      </c>
      <c r="J529"/>
      <c r="K529"/>
    </row>
    <row r="530" spans="1:11">
      <c r="A530" s="201" t="s">
        <v>284</v>
      </c>
      <c r="B530" s="201" t="s">
        <v>232</v>
      </c>
      <c r="C530" s="225" t="s">
        <v>127</v>
      </c>
      <c r="D530" s="208">
        <v>202</v>
      </c>
      <c r="E530" s="209">
        <v>106149.8</v>
      </c>
      <c r="J530"/>
      <c r="K530"/>
    </row>
    <row r="531" spans="1:11">
      <c r="A531" s="201" t="s">
        <v>284</v>
      </c>
      <c r="B531" s="201" t="s">
        <v>533</v>
      </c>
      <c r="C531" s="225" t="s">
        <v>127</v>
      </c>
      <c r="D531" s="208">
        <v>0</v>
      </c>
      <c r="E531" s="209">
        <v>0</v>
      </c>
      <c r="J531"/>
      <c r="K531"/>
    </row>
    <row r="532" spans="1:11">
      <c r="A532" s="201" t="s">
        <v>284</v>
      </c>
      <c r="B532" s="201" t="s">
        <v>372</v>
      </c>
      <c r="C532" s="225" t="s">
        <v>191</v>
      </c>
      <c r="D532" s="208">
        <v>200</v>
      </c>
      <c r="E532" s="209">
        <v>28707.9</v>
      </c>
      <c r="J532"/>
      <c r="K532"/>
    </row>
    <row r="533" spans="1:11">
      <c r="A533" s="201" t="s">
        <v>284</v>
      </c>
      <c r="B533" s="201" t="s">
        <v>335</v>
      </c>
      <c r="C533" s="225" t="s">
        <v>127</v>
      </c>
      <c r="D533" s="208">
        <v>2448</v>
      </c>
      <c r="E533" s="209">
        <v>354470.40000000002</v>
      </c>
      <c r="J533"/>
      <c r="K533"/>
    </row>
    <row r="534" spans="1:11">
      <c r="A534" s="201" t="s">
        <v>284</v>
      </c>
      <c r="B534" s="201" t="s">
        <v>534</v>
      </c>
      <c r="C534" s="225" t="s">
        <v>127</v>
      </c>
      <c r="D534" s="208">
        <v>398</v>
      </c>
      <c r="E534" s="209">
        <v>57670.2</v>
      </c>
      <c r="J534"/>
      <c r="K534"/>
    </row>
    <row r="535" spans="1:11">
      <c r="A535" s="201" t="s">
        <v>284</v>
      </c>
      <c r="B535" s="201" t="s">
        <v>259</v>
      </c>
      <c r="C535" s="225" t="s">
        <v>191</v>
      </c>
      <c r="D535" s="208">
        <v>350</v>
      </c>
      <c r="E535" s="209">
        <v>2940</v>
      </c>
      <c r="J535"/>
      <c r="K535"/>
    </row>
    <row r="536" spans="1:11">
      <c r="A536" s="201" t="s">
        <v>284</v>
      </c>
      <c r="B536" s="201" t="s">
        <v>297</v>
      </c>
      <c r="C536" s="225" t="s">
        <v>189</v>
      </c>
      <c r="D536" s="208">
        <v>144</v>
      </c>
      <c r="E536" s="209">
        <v>69854.399999999994</v>
      </c>
      <c r="J536"/>
      <c r="K536"/>
    </row>
    <row r="537" spans="1:11">
      <c r="A537" s="201" t="s">
        <v>284</v>
      </c>
      <c r="B537" s="201" t="s">
        <v>297</v>
      </c>
      <c r="C537" s="225" t="s">
        <v>127</v>
      </c>
      <c r="D537" s="208">
        <v>1360</v>
      </c>
      <c r="E537" s="209">
        <v>659686.40000000002</v>
      </c>
      <c r="J537"/>
      <c r="K537"/>
    </row>
    <row r="538" spans="1:11">
      <c r="A538" s="201" t="s">
        <v>284</v>
      </c>
      <c r="B538" s="201" t="s">
        <v>535</v>
      </c>
      <c r="C538" s="225" t="s">
        <v>127</v>
      </c>
      <c r="D538" s="208">
        <v>0</v>
      </c>
      <c r="E538" s="209">
        <v>0</v>
      </c>
      <c r="J538"/>
      <c r="K538"/>
    </row>
    <row r="539" spans="1:11">
      <c r="A539" s="201" t="s">
        <v>284</v>
      </c>
      <c r="B539" s="201" t="s">
        <v>371</v>
      </c>
      <c r="C539" s="225" t="s">
        <v>191</v>
      </c>
      <c r="D539" s="208">
        <v>3700</v>
      </c>
      <c r="E539" s="209">
        <v>228940</v>
      </c>
      <c r="J539"/>
      <c r="K539"/>
    </row>
    <row r="540" spans="1:11">
      <c r="A540" s="201" t="s">
        <v>284</v>
      </c>
      <c r="B540" s="201" t="s">
        <v>287</v>
      </c>
      <c r="C540" s="225" t="s">
        <v>191</v>
      </c>
      <c r="D540" s="208">
        <v>150</v>
      </c>
      <c r="E540" s="209">
        <v>8130</v>
      </c>
      <c r="J540"/>
      <c r="K540"/>
    </row>
    <row r="541" spans="1:11">
      <c r="A541" s="201" t="s">
        <v>284</v>
      </c>
      <c r="B541" s="201" t="s">
        <v>212</v>
      </c>
      <c r="C541" s="225" t="s">
        <v>191</v>
      </c>
      <c r="D541" s="208">
        <v>200</v>
      </c>
      <c r="E541" s="209">
        <v>17820</v>
      </c>
      <c r="J541"/>
      <c r="K541"/>
    </row>
    <row r="542" spans="1:11">
      <c r="A542" s="201" t="s">
        <v>284</v>
      </c>
      <c r="B542" s="201" t="s">
        <v>212</v>
      </c>
      <c r="C542" s="225" t="s">
        <v>127</v>
      </c>
      <c r="D542" s="208">
        <v>1636</v>
      </c>
      <c r="E542" s="209">
        <v>149039.6</v>
      </c>
      <c r="J542"/>
      <c r="K542"/>
    </row>
    <row r="543" spans="1:11">
      <c r="A543" s="201" t="s">
        <v>284</v>
      </c>
      <c r="B543" s="201" t="s">
        <v>281</v>
      </c>
      <c r="C543" s="225" t="s">
        <v>191</v>
      </c>
      <c r="D543" s="208">
        <v>1800</v>
      </c>
      <c r="E543" s="209">
        <v>77940</v>
      </c>
      <c r="J543"/>
      <c r="K543"/>
    </row>
    <row r="544" spans="1:11">
      <c r="A544" s="201" t="s">
        <v>284</v>
      </c>
      <c r="B544" s="201" t="s">
        <v>286</v>
      </c>
      <c r="C544" s="225" t="s">
        <v>191</v>
      </c>
      <c r="D544" s="208">
        <v>4300</v>
      </c>
      <c r="E544" s="209">
        <v>284830</v>
      </c>
      <c r="J544"/>
      <c r="K544"/>
    </row>
    <row r="545" spans="1:11">
      <c r="A545" s="201" t="s">
        <v>284</v>
      </c>
      <c r="B545" s="201" t="s">
        <v>187</v>
      </c>
      <c r="C545" s="225" t="s">
        <v>127</v>
      </c>
      <c r="D545" s="208">
        <v>262</v>
      </c>
      <c r="E545" s="209">
        <v>114703.6</v>
      </c>
      <c r="J545"/>
      <c r="K545"/>
    </row>
    <row r="546" spans="1:11">
      <c r="A546" s="201" t="s">
        <v>284</v>
      </c>
      <c r="B546" s="201" t="s">
        <v>197</v>
      </c>
      <c r="C546" s="225" t="s">
        <v>127</v>
      </c>
      <c r="D546" s="208">
        <v>1409</v>
      </c>
      <c r="E546" s="209">
        <v>628273.1</v>
      </c>
      <c r="J546"/>
      <c r="K546"/>
    </row>
    <row r="547" spans="1:11">
      <c r="A547" s="201" t="s">
        <v>284</v>
      </c>
      <c r="B547" s="201" t="s">
        <v>292</v>
      </c>
      <c r="C547" s="225" t="s">
        <v>189</v>
      </c>
      <c r="D547" s="208">
        <v>80</v>
      </c>
      <c r="E547" s="209">
        <v>35128</v>
      </c>
      <c r="J547"/>
      <c r="K547"/>
    </row>
    <row r="548" spans="1:11">
      <c r="A548" s="201" t="s">
        <v>284</v>
      </c>
      <c r="B548" s="201" t="s">
        <v>277</v>
      </c>
      <c r="C548" s="225" t="s">
        <v>127</v>
      </c>
      <c r="D548" s="208">
        <v>483</v>
      </c>
      <c r="E548" s="209">
        <v>70662.899999999994</v>
      </c>
      <c r="J548"/>
      <c r="K548"/>
    </row>
    <row r="549" spans="1:11">
      <c r="A549" s="201" t="s">
        <v>284</v>
      </c>
      <c r="B549" s="201" t="s">
        <v>298</v>
      </c>
      <c r="C549" s="225" t="s">
        <v>127</v>
      </c>
      <c r="D549" s="208">
        <v>756</v>
      </c>
      <c r="E549" s="209">
        <v>382006.8</v>
      </c>
      <c r="J549"/>
      <c r="K549"/>
    </row>
    <row r="550" spans="1:11">
      <c r="A550" s="201" t="s">
        <v>284</v>
      </c>
      <c r="B550" s="201" t="s">
        <v>186</v>
      </c>
      <c r="C550" s="225" t="s">
        <v>127</v>
      </c>
      <c r="D550" s="208">
        <v>109</v>
      </c>
      <c r="E550" s="209">
        <v>44025.1</v>
      </c>
      <c r="J550"/>
      <c r="K550"/>
    </row>
    <row r="551" spans="1:11">
      <c r="A551" s="201" t="s">
        <v>284</v>
      </c>
      <c r="B551" s="201" t="s">
        <v>229</v>
      </c>
      <c r="C551" s="225" t="s">
        <v>189</v>
      </c>
      <c r="D551" s="208">
        <v>414</v>
      </c>
      <c r="E551" s="209">
        <v>195283.8</v>
      </c>
      <c r="J551"/>
      <c r="K551"/>
    </row>
    <row r="552" spans="1:11">
      <c r="A552" s="201" t="s">
        <v>284</v>
      </c>
      <c r="B552" s="201" t="s">
        <v>229</v>
      </c>
      <c r="C552" s="225" t="s">
        <v>127</v>
      </c>
      <c r="D552" s="208">
        <v>1480</v>
      </c>
      <c r="E552" s="209">
        <v>684796</v>
      </c>
      <c r="J552"/>
      <c r="K552"/>
    </row>
    <row r="553" spans="1:11">
      <c r="A553" s="201" t="s">
        <v>284</v>
      </c>
      <c r="B553" s="201" t="s">
        <v>226</v>
      </c>
      <c r="C553" s="225" t="s">
        <v>189</v>
      </c>
      <c r="D553" s="208">
        <v>132</v>
      </c>
      <c r="E553" s="209">
        <v>47522.400000000001</v>
      </c>
      <c r="J553"/>
      <c r="K553"/>
    </row>
    <row r="554" spans="1:11">
      <c r="A554" s="201" t="s">
        <v>284</v>
      </c>
      <c r="B554" s="201" t="s">
        <v>294</v>
      </c>
      <c r="C554" s="225" t="s">
        <v>127</v>
      </c>
      <c r="D554" s="208">
        <v>1358</v>
      </c>
      <c r="E554" s="209">
        <v>610090.89599999995</v>
      </c>
      <c r="J554"/>
      <c r="K554"/>
    </row>
    <row r="555" spans="1:11">
      <c r="A555" s="201" t="s">
        <v>284</v>
      </c>
      <c r="B555" s="201" t="s">
        <v>446</v>
      </c>
      <c r="C555" s="225" t="s">
        <v>191</v>
      </c>
      <c r="D555" s="208">
        <v>100</v>
      </c>
      <c r="E555" s="209">
        <v>2530</v>
      </c>
      <c r="J555"/>
      <c r="K555"/>
    </row>
    <row r="556" spans="1:11">
      <c r="A556" s="201" t="s">
        <v>284</v>
      </c>
      <c r="B556" s="201" t="s">
        <v>275</v>
      </c>
      <c r="C556" s="225" t="s">
        <v>191</v>
      </c>
      <c r="D556" s="208">
        <v>500</v>
      </c>
      <c r="E556" s="209">
        <v>28850</v>
      </c>
      <c r="J556"/>
      <c r="K556"/>
    </row>
    <row r="557" spans="1:11">
      <c r="A557" s="201" t="s">
        <v>284</v>
      </c>
      <c r="B557" s="201" t="s">
        <v>210</v>
      </c>
      <c r="C557" s="225" t="s">
        <v>191</v>
      </c>
      <c r="D557" s="208">
        <v>500</v>
      </c>
      <c r="E557" s="209">
        <v>7350</v>
      </c>
      <c r="J557"/>
      <c r="K557"/>
    </row>
    <row r="558" spans="1:11">
      <c r="A558" s="201" t="s">
        <v>284</v>
      </c>
      <c r="B558" s="201" t="s">
        <v>379</v>
      </c>
      <c r="C558" s="225" t="s">
        <v>191</v>
      </c>
      <c r="D558" s="208">
        <v>200</v>
      </c>
      <c r="E558" s="209">
        <v>960</v>
      </c>
      <c r="J558"/>
      <c r="K558"/>
    </row>
    <row r="559" spans="1:11">
      <c r="A559" s="201" t="s">
        <v>284</v>
      </c>
      <c r="B559" s="201" t="s">
        <v>379</v>
      </c>
      <c r="C559" s="225" t="s">
        <v>127</v>
      </c>
      <c r="D559" s="208">
        <v>872</v>
      </c>
      <c r="E559" s="209">
        <v>5929.6</v>
      </c>
      <c r="J559"/>
      <c r="K559"/>
    </row>
    <row r="560" spans="1:11">
      <c r="A560" s="201" t="s">
        <v>284</v>
      </c>
      <c r="B560" s="201" t="s">
        <v>251</v>
      </c>
      <c r="C560" s="225" t="s">
        <v>191</v>
      </c>
      <c r="D560" s="208">
        <v>2250</v>
      </c>
      <c r="E560" s="209">
        <v>342450</v>
      </c>
      <c r="J560"/>
      <c r="K560"/>
    </row>
    <row r="561" spans="1:11">
      <c r="A561" s="201" t="s">
        <v>284</v>
      </c>
      <c r="B561" s="201" t="s">
        <v>231</v>
      </c>
      <c r="C561" s="225" t="s">
        <v>189</v>
      </c>
      <c r="D561" s="208">
        <v>462</v>
      </c>
      <c r="E561" s="209">
        <v>215428.6</v>
      </c>
      <c r="J561"/>
      <c r="K561"/>
    </row>
    <row r="562" spans="1:11">
      <c r="A562" s="201" t="s">
        <v>284</v>
      </c>
      <c r="B562" s="201" t="s">
        <v>319</v>
      </c>
      <c r="C562" s="225" t="s">
        <v>191</v>
      </c>
      <c r="D562" s="208">
        <v>500</v>
      </c>
      <c r="E562" s="209">
        <v>16750</v>
      </c>
      <c r="J562"/>
      <c r="K562"/>
    </row>
    <row r="563" spans="1:11">
      <c r="A563" s="201" t="s">
        <v>284</v>
      </c>
      <c r="B563" s="201" t="s">
        <v>536</v>
      </c>
      <c r="C563" s="225" t="s">
        <v>191</v>
      </c>
      <c r="D563" s="208">
        <v>1200</v>
      </c>
      <c r="E563" s="209">
        <v>194160</v>
      </c>
      <c r="J563"/>
      <c r="K563"/>
    </row>
    <row r="564" spans="1:11">
      <c r="A564" s="201" t="s">
        <v>284</v>
      </c>
      <c r="B564" s="201" t="s">
        <v>279</v>
      </c>
      <c r="C564" s="225" t="s">
        <v>127</v>
      </c>
      <c r="D564" s="208">
        <v>42</v>
      </c>
      <c r="E564" s="209">
        <v>15468.6</v>
      </c>
      <c r="J564"/>
      <c r="K564"/>
    </row>
    <row r="565" spans="1:11">
      <c r="A565" s="201" t="s">
        <v>190</v>
      </c>
      <c r="B565" s="201" t="s">
        <v>236</v>
      </c>
      <c r="C565" s="225" t="s">
        <v>127</v>
      </c>
      <c r="D565" s="208">
        <v>0</v>
      </c>
      <c r="E565" s="209">
        <v>0</v>
      </c>
      <c r="J565"/>
      <c r="K565"/>
    </row>
    <row r="566" spans="1:11">
      <c r="A566" s="201" t="s">
        <v>190</v>
      </c>
      <c r="B566" s="201" t="s">
        <v>245</v>
      </c>
      <c r="C566" s="225" t="s">
        <v>191</v>
      </c>
      <c r="D566" s="208">
        <v>172</v>
      </c>
      <c r="E566" s="209">
        <v>29695.628000000001</v>
      </c>
      <c r="J566"/>
      <c r="K566"/>
    </row>
    <row r="567" spans="1:11">
      <c r="A567" s="201" t="s">
        <v>190</v>
      </c>
      <c r="B567" s="201" t="s">
        <v>247</v>
      </c>
      <c r="C567" s="225" t="s">
        <v>191</v>
      </c>
      <c r="D567" s="208">
        <v>119</v>
      </c>
      <c r="E567" s="209">
        <v>25025.7</v>
      </c>
      <c r="J567"/>
      <c r="K567"/>
    </row>
    <row r="568" spans="1:11">
      <c r="A568" s="201" t="s">
        <v>190</v>
      </c>
      <c r="B568" s="201" t="s">
        <v>225</v>
      </c>
      <c r="C568" s="225" t="s">
        <v>191</v>
      </c>
      <c r="D568" s="208">
        <v>129</v>
      </c>
      <c r="E568" s="209">
        <v>15376.8</v>
      </c>
      <c r="J568"/>
      <c r="K568"/>
    </row>
    <row r="569" spans="1:11">
      <c r="A569" s="201" t="s">
        <v>190</v>
      </c>
      <c r="B569" s="201" t="s">
        <v>270</v>
      </c>
      <c r="C569" s="225" t="s">
        <v>191</v>
      </c>
      <c r="D569" s="208">
        <v>43</v>
      </c>
      <c r="E569" s="209">
        <v>2700.4</v>
      </c>
      <c r="J569"/>
      <c r="K569"/>
    </row>
    <row r="570" spans="1:11">
      <c r="A570" s="201" t="s">
        <v>190</v>
      </c>
      <c r="B570" s="201" t="s">
        <v>308</v>
      </c>
      <c r="C570" s="225" t="s">
        <v>191</v>
      </c>
      <c r="D570" s="208">
        <v>43</v>
      </c>
      <c r="E570" s="209">
        <v>4463.3999999999996</v>
      </c>
      <c r="J570"/>
      <c r="K570"/>
    </row>
    <row r="571" spans="1:11">
      <c r="A571" s="201" t="s">
        <v>190</v>
      </c>
      <c r="B571" s="201" t="s">
        <v>534</v>
      </c>
      <c r="C571" s="225" t="s">
        <v>191</v>
      </c>
      <c r="D571" s="208">
        <v>43</v>
      </c>
      <c r="E571" s="209">
        <v>12990.3</v>
      </c>
      <c r="J571"/>
      <c r="K571"/>
    </row>
    <row r="572" spans="1:11">
      <c r="A572" s="201" t="s">
        <v>190</v>
      </c>
      <c r="B572" s="201" t="s">
        <v>193</v>
      </c>
      <c r="C572" s="225" t="s">
        <v>191</v>
      </c>
      <c r="D572" s="208">
        <v>43</v>
      </c>
      <c r="E572" s="209">
        <v>7598.1</v>
      </c>
      <c r="J572"/>
      <c r="K572"/>
    </row>
    <row r="573" spans="1:11">
      <c r="A573" s="201" t="s">
        <v>190</v>
      </c>
      <c r="B573" s="201" t="s">
        <v>257</v>
      </c>
      <c r="C573" s="225" t="s">
        <v>191</v>
      </c>
      <c r="D573" s="208">
        <v>43</v>
      </c>
      <c r="E573" s="209">
        <v>13145.1</v>
      </c>
      <c r="J573"/>
      <c r="K573"/>
    </row>
    <row r="574" spans="1:11">
      <c r="A574" s="201" t="s">
        <v>190</v>
      </c>
      <c r="B574" s="201" t="s">
        <v>364</v>
      </c>
      <c r="C574" s="225" t="s">
        <v>191</v>
      </c>
      <c r="D574" s="208">
        <v>86</v>
      </c>
      <c r="E574" s="209">
        <v>18644.8</v>
      </c>
      <c r="J574"/>
      <c r="K574"/>
    </row>
    <row r="575" spans="1:11">
      <c r="A575" s="201" t="s">
        <v>190</v>
      </c>
      <c r="B575" s="201" t="s">
        <v>202</v>
      </c>
      <c r="C575" s="225" t="s">
        <v>191</v>
      </c>
      <c r="D575" s="208">
        <v>785</v>
      </c>
      <c r="E575" s="209">
        <v>226955.8</v>
      </c>
      <c r="J575"/>
      <c r="K575"/>
    </row>
    <row r="576" spans="1:11">
      <c r="A576" s="201" t="s">
        <v>190</v>
      </c>
      <c r="B576" s="201" t="s">
        <v>514</v>
      </c>
      <c r="C576" s="225" t="s">
        <v>191</v>
      </c>
      <c r="D576" s="208">
        <v>43</v>
      </c>
      <c r="E576" s="209">
        <v>9739.5</v>
      </c>
      <c r="J576"/>
      <c r="K576"/>
    </row>
    <row r="577" spans="1:11">
      <c r="A577" s="201" t="s">
        <v>190</v>
      </c>
      <c r="B577" s="201" t="s">
        <v>212</v>
      </c>
      <c r="C577" s="225" t="s">
        <v>191</v>
      </c>
      <c r="D577" s="208">
        <v>86</v>
      </c>
      <c r="E577" s="209">
        <v>24965.8</v>
      </c>
      <c r="J577"/>
      <c r="K577"/>
    </row>
    <row r="578" spans="1:11">
      <c r="A578" s="201" t="s">
        <v>190</v>
      </c>
      <c r="B578" s="201" t="s">
        <v>212</v>
      </c>
      <c r="C578" s="225" t="s">
        <v>12</v>
      </c>
      <c r="D578" s="208">
        <v>53040</v>
      </c>
      <c r="E578" s="209">
        <v>15394970.5</v>
      </c>
      <c r="J578"/>
      <c r="K578"/>
    </row>
    <row r="579" spans="1:11">
      <c r="A579" s="201" t="s">
        <v>190</v>
      </c>
      <c r="B579" s="201" t="s">
        <v>252</v>
      </c>
      <c r="C579" s="225" t="s">
        <v>12</v>
      </c>
      <c r="D579" s="208">
        <v>0</v>
      </c>
      <c r="E579" s="209">
        <v>0</v>
      </c>
      <c r="J579"/>
      <c r="K579"/>
    </row>
    <row r="580" spans="1:11">
      <c r="A580" s="201" t="s">
        <v>190</v>
      </c>
      <c r="B580" s="201" t="s">
        <v>213</v>
      </c>
      <c r="C580" s="225" t="s">
        <v>12</v>
      </c>
      <c r="D580" s="208">
        <v>86287</v>
      </c>
      <c r="E580" s="209">
        <v>24846166.399999999</v>
      </c>
      <c r="J580"/>
      <c r="K580"/>
    </row>
    <row r="581" spans="1:11">
      <c r="A581" s="201" t="s">
        <v>190</v>
      </c>
      <c r="B581" s="201" t="s">
        <v>244</v>
      </c>
      <c r="C581" s="225" t="s">
        <v>191</v>
      </c>
      <c r="D581" s="208">
        <v>43</v>
      </c>
      <c r="E581" s="209">
        <v>6600.5</v>
      </c>
      <c r="J581"/>
      <c r="K581"/>
    </row>
    <row r="582" spans="1:11">
      <c r="A582" s="201" t="s">
        <v>190</v>
      </c>
      <c r="B582" s="201" t="s">
        <v>197</v>
      </c>
      <c r="C582" s="225" t="s">
        <v>191</v>
      </c>
      <c r="D582" s="208">
        <v>123</v>
      </c>
      <c r="E582" s="209">
        <v>21649.024000000001</v>
      </c>
      <c r="J582"/>
      <c r="K582"/>
    </row>
    <row r="583" spans="1:11">
      <c r="A583" s="201" t="s">
        <v>190</v>
      </c>
      <c r="B583" s="201" t="s">
        <v>255</v>
      </c>
      <c r="C583" s="225" t="s">
        <v>191</v>
      </c>
      <c r="D583" s="208">
        <v>38</v>
      </c>
      <c r="E583" s="209">
        <v>9329</v>
      </c>
      <c r="J583"/>
      <c r="K583"/>
    </row>
    <row r="584" spans="1:11">
      <c r="A584" s="201" t="s">
        <v>190</v>
      </c>
      <c r="B584" s="201" t="s">
        <v>284</v>
      </c>
      <c r="C584" s="225" t="s">
        <v>127</v>
      </c>
      <c r="D584" s="208">
        <v>51</v>
      </c>
      <c r="E584" s="209">
        <v>14677.8</v>
      </c>
      <c r="J584"/>
      <c r="K584"/>
    </row>
    <row r="585" spans="1:11">
      <c r="A585" s="201" t="s">
        <v>190</v>
      </c>
      <c r="B585" s="201" t="s">
        <v>315</v>
      </c>
      <c r="C585" s="225" t="s">
        <v>191</v>
      </c>
      <c r="D585" s="208">
        <v>130</v>
      </c>
      <c r="E585" s="209">
        <v>21489</v>
      </c>
      <c r="J585"/>
      <c r="K585"/>
    </row>
    <row r="586" spans="1:11">
      <c r="A586" s="201" t="s">
        <v>190</v>
      </c>
      <c r="B586" s="201" t="s">
        <v>316</v>
      </c>
      <c r="C586" s="225" t="s">
        <v>191</v>
      </c>
      <c r="D586" s="208">
        <v>43</v>
      </c>
      <c r="E586" s="209">
        <v>7813.1</v>
      </c>
      <c r="J586"/>
      <c r="K586"/>
    </row>
    <row r="587" spans="1:11">
      <c r="A587" s="201" t="s">
        <v>190</v>
      </c>
      <c r="B587" s="201" t="s">
        <v>237</v>
      </c>
      <c r="C587" s="225" t="s">
        <v>191</v>
      </c>
      <c r="D587" s="208">
        <v>339</v>
      </c>
      <c r="E587" s="209">
        <v>70986.600000000006</v>
      </c>
      <c r="J587"/>
      <c r="K587"/>
    </row>
    <row r="588" spans="1:11">
      <c r="A588" s="201" t="s">
        <v>190</v>
      </c>
      <c r="B588" s="201" t="s">
        <v>227</v>
      </c>
      <c r="C588" s="225" t="s">
        <v>191</v>
      </c>
      <c r="D588" s="208">
        <v>128</v>
      </c>
      <c r="E588" s="209">
        <v>18641.599999999999</v>
      </c>
      <c r="J588"/>
      <c r="K588"/>
    </row>
    <row r="589" spans="1:11">
      <c r="A589" s="201" t="s">
        <v>190</v>
      </c>
      <c r="B589" s="201" t="s">
        <v>199</v>
      </c>
      <c r="C589" s="225" t="s">
        <v>191</v>
      </c>
      <c r="D589" s="208">
        <v>86</v>
      </c>
      <c r="E589" s="209">
        <v>12005.643</v>
      </c>
      <c r="J589"/>
      <c r="K589"/>
    </row>
    <row r="590" spans="1:11">
      <c r="A590" s="201" t="s">
        <v>190</v>
      </c>
      <c r="B590" s="201" t="s">
        <v>302</v>
      </c>
      <c r="C590" s="225" t="s">
        <v>191</v>
      </c>
      <c r="D590" s="208">
        <v>86</v>
      </c>
      <c r="E590" s="209">
        <v>28220.9</v>
      </c>
      <c r="J590"/>
      <c r="K590"/>
    </row>
    <row r="591" spans="1:11">
      <c r="A591" s="201" t="s">
        <v>190</v>
      </c>
      <c r="B591" s="201" t="s">
        <v>274</v>
      </c>
      <c r="C591" s="225" t="s">
        <v>191</v>
      </c>
      <c r="D591" s="208">
        <v>43</v>
      </c>
      <c r="E591" s="209">
        <v>3633.5</v>
      </c>
      <c r="J591"/>
      <c r="K591"/>
    </row>
    <row r="592" spans="1:11">
      <c r="A592" s="201" t="s">
        <v>190</v>
      </c>
      <c r="B592" s="201" t="s">
        <v>186</v>
      </c>
      <c r="C592" s="225" t="s">
        <v>191</v>
      </c>
      <c r="D592" s="208">
        <v>38</v>
      </c>
      <c r="E592" s="209">
        <v>4571.3999999999996</v>
      </c>
      <c r="J592"/>
      <c r="K592"/>
    </row>
    <row r="593" spans="1:11">
      <c r="A593" s="201" t="s">
        <v>190</v>
      </c>
      <c r="B593" s="201" t="s">
        <v>216</v>
      </c>
      <c r="C593" s="225" t="s">
        <v>191</v>
      </c>
      <c r="D593" s="208">
        <v>122</v>
      </c>
      <c r="E593" s="209">
        <v>12088.9</v>
      </c>
      <c r="J593"/>
      <c r="K593"/>
    </row>
    <row r="594" spans="1:11">
      <c r="A594" s="201" t="s">
        <v>190</v>
      </c>
      <c r="B594" s="201" t="s">
        <v>253</v>
      </c>
      <c r="C594" s="225" t="s">
        <v>191</v>
      </c>
      <c r="D594" s="208">
        <v>293</v>
      </c>
      <c r="E594" s="209">
        <v>44407.237999999998</v>
      </c>
      <c r="J594"/>
      <c r="K594"/>
    </row>
    <row r="595" spans="1:11">
      <c r="A595" s="201" t="s">
        <v>190</v>
      </c>
      <c r="B595" s="201" t="s">
        <v>194</v>
      </c>
      <c r="C595" s="225" t="s">
        <v>191</v>
      </c>
      <c r="D595" s="208">
        <v>966</v>
      </c>
      <c r="E595" s="209">
        <v>139761.60000000001</v>
      </c>
      <c r="J595"/>
      <c r="K595"/>
    </row>
    <row r="596" spans="1:11">
      <c r="A596" s="201" t="s">
        <v>190</v>
      </c>
      <c r="B596" s="201" t="s">
        <v>355</v>
      </c>
      <c r="C596" s="225" t="s">
        <v>191</v>
      </c>
      <c r="D596" s="208">
        <v>0</v>
      </c>
      <c r="E596" s="209">
        <v>0</v>
      </c>
      <c r="J596"/>
      <c r="K596"/>
    </row>
    <row r="597" spans="1:11">
      <c r="A597" s="201" t="s">
        <v>190</v>
      </c>
      <c r="B597" s="201" t="s">
        <v>271</v>
      </c>
      <c r="C597" s="225" t="s">
        <v>191</v>
      </c>
      <c r="D597" s="208">
        <v>86</v>
      </c>
      <c r="E597" s="209">
        <v>3190.6</v>
      </c>
      <c r="J597"/>
      <c r="K597"/>
    </row>
    <row r="598" spans="1:11">
      <c r="A598" s="201" t="s">
        <v>190</v>
      </c>
      <c r="B598" s="201" t="s">
        <v>314</v>
      </c>
      <c r="C598" s="225" t="s">
        <v>191</v>
      </c>
      <c r="D598" s="208">
        <v>129</v>
      </c>
      <c r="E598" s="209">
        <v>31278.6</v>
      </c>
      <c r="J598"/>
      <c r="K598"/>
    </row>
    <row r="599" spans="1:11">
      <c r="A599" s="201" t="s">
        <v>190</v>
      </c>
      <c r="B599" s="201" t="s">
        <v>249</v>
      </c>
      <c r="C599" s="225" t="s">
        <v>191</v>
      </c>
      <c r="D599" s="208">
        <v>215</v>
      </c>
      <c r="E599" s="209">
        <v>56067.442000000003</v>
      </c>
      <c r="J599"/>
      <c r="K599"/>
    </row>
    <row r="600" spans="1:11">
      <c r="A600" s="201" t="s">
        <v>190</v>
      </c>
      <c r="B600" s="201" t="s">
        <v>383</v>
      </c>
      <c r="C600" s="225" t="s">
        <v>191</v>
      </c>
      <c r="D600" s="208">
        <v>173</v>
      </c>
      <c r="E600" s="209">
        <v>38371</v>
      </c>
      <c r="J600"/>
      <c r="K600"/>
    </row>
    <row r="601" spans="1:11">
      <c r="A601" s="201" t="s">
        <v>261</v>
      </c>
      <c r="B601" s="201" t="s">
        <v>236</v>
      </c>
      <c r="C601" s="225" t="s">
        <v>191</v>
      </c>
      <c r="D601" s="208">
        <v>7750</v>
      </c>
      <c r="E601" s="209">
        <v>1069697.25</v>
      </c>
      <c r="J601"/>
      <c r="K601"/>
    </row>
    <row r="602" spans="1:11">
      <c r="A602" s="201" t="s">
        <v>261</v>
      </c>
      <c r="B602" s="201" t="s">
        <v>254</v>
      </c>
      <c r="C602" s="225" t="s">
        <v>191</v>
      </c>
      <c r="D602" s="208">
        <v>200</v>
      </c>
      <c r="E602" s="209">
        <v>19660</v>
      </c>
      <c r="J602"/>
      <c r="K602"/>
    </row>
    <row r="603" spans="1:11">
      <c r="A603" s="201" t="s">
        <v>261</v>
      </c>
      <c r="B603" s="201" t="s">
        <v>258</v>
      </c>
      <c r="C603" s="225" t="s">
        <v>191</v>
      </c>
      <c r="D603" s="208">
        <v>2050</v>
      </c>
      <c r="E603" s="209">
        <v>425669.75</v>
      </c>
      <c r="J603"/>
      <c r="K603"/>
    </row>
    <row r="604" spans="1:11">
      <c r="A604" s="201" t="s">
        <v>261</v>
      </c>
      <c r="B604" s="201" t="s">
        <v>204</v>
      </c>
      <c r="C604" s="225" t="s">
        <v>191</v>
      </c>
      <c r="D604" s="208">
        <v>950</v>
      </c>
      <c r="E604" s="209">
        <v>222769.85</v>
      </c>
      <c r="J604"/>
      <c r="K604"/>
    </row>
    <row r="605" spans="1:11">
      <c r="A605" s="201" t="s">
        <v>261</v>
      </c>
      <c r="B605" s="201" t="s">
        <v>235</v>
      </c>
      <c r="C605" s="225" t="s">
        <v>191</v>
      </c>
      <c r="D605" s="208">
        <v>1000</v>
      </c>
      <c r="E605" s="209">
        <v>56100</v>
      </c>
      <c r="J605"/>
      <c r="K605"/>
    </row>
    <row r="606" spans="1:11">
      <c r="A606" s="201" t="s">
        <v>261</v>
      </c>
      <c r="B606" s="201" t="s">
        <v>270</v>
      </c>
      <c r="C606" s="225" t="s">
        <v>191</v>
      </c>
      <c r="D606" s="208">
        <v>100</v>
      </c>
      <c r="E606" s="209">
        <v>8840</v>
      </c>
      <c r="J606"/>
      <c r="K606"/>
    </row>
    <row r="607" spans="1:11">
      <c r="A607" s="201" t="s">
        <v>261</v>
      </c>
      <c r="B607" s="201" t="s">
        <v>270</v>
      </c>
      <c r="C607" s="225" t="s">
        <v>127</v>
      </c>
      <c r="D607" s="208">
        <v>50</v>
      </c>
      <c r="E607" s="209">
        <v>4420</v>
      </c>
      <c r="J607"/>
      <c r="K607"/>
    </row>
    <row r="608" spans="1:11">
      <c r="A608" s="201" t="s">
        <v>261</v>
      </c>
      <c r="B608" s="201" t="s">
        <v>264</v>
      </c>
      <c r="C608" s="225" t="s">
        <v>191</v>
      </c>
      <c r="D608" s="208">
        <v>400</v>
      </c>
      <c r="E608" s="209">
        <v>15040</v>
      </c>
      <c r="J608"/>
      <c r="K608"/>
    </row>
    <row r="609" spans="1:11">
      <c r="A609" s="201" t="s">
        <v>261</v>
      </c>
      <c r="B609" s="201" t="s">
        <v>192</v>
      </c>
      <c r="C609" s="225" t="s">
        <v>191</v>
      </c>
      <c r="D609" s="208">
        <v>900</v>
      </c>
      <c r="E609" s="209">
        <v>38070</v>
      </c>
      <c r="J609"/>
      <c r="K609"/>
    </row>
    <row r="610" spans="1:11">
      <c r="A610" s="201" t="s">
        <v>261</v>
      </c>
      <c r="B610" s="201" t="s">
        <v>273</v>
      </c>
      <c r="C610" s="225" t="s">
        <v>191</v>
      </c>
      <c r="D610" s="208">
        <v>4850</v>
      </c>
      <c r="E610" s="209">
        <v>569390</v>
      </c>
      <c r="J610"/>
      <c r="K610"/>
    </row>
    <row r="611" spans="1:11">
      <c r="A611" s="201" t="s">
        <v>261</v>
      </c>
      <c r="B611" s="201" t="s">
        <v>262</v>
      </c>
      <c r="C611" s="225" t="s">
        <v>191</v>
      </c>
      <c r="D611" s="208">
        <v>2350</v>
      </c>
      <c r="E611" s="209">
        <v>146524.20000000001</v>
      </c>
      <c r="J611"/>
      <c r="K611"/>
    </row>
    <row r="612" spans="1:11">
      <c r="A612" s="201" t="s">
        <v>261</v>
      </c>
      <c r="B612" s="201" t="s">
        <v>223</v>
      </c>
      <c r="C612" s="225" t="s">
        <v>191</v>
      </c>
      <c r="D612" s="208">
        <v>1050</v>
      </c>
      <c r="E612" s="209">
        <v>67305</v>
      </c>
      <c r="J612"/>
      <c r="K612"/>
    </row>
    <row r="613" spans="1:11">
      <c r="A613" s="201" t="s">
        <v>261</v>
      </c>
      <c r="B613" s="201" t="s">
        <v>221</v>
      </c>
      <c r="C613" s="225" t="s">
        <v>191</v>
      </c>
      <c r="D613" s="208">
        <v>1900</v>
      </c>
      <c r="E613" s="209">
        <v>118347.8</v>
      </c>
      <c r="J613"/>
      <c r="K613"/>
    </row>
    <row r="614" spans="1:11">
      <c r="A614" s="201" t="s">
        <v>261</v>
      </c>
      <c r="B614" s="201" t="s">
        <v>209</v>
      </c>
      <c r="C614" s="225" t="s">
        <v>191</v>
      </c>
      <c r="D614" s="208">
        <v>400</v>
      </c>
      <c r="E614" s="209">
        <v>47800</v>
      </c>
      <c r="J614"/>
      <c r="K614"/>
    </row>
    <row r="615" spans="1:11">
      <c r="A615" s="201" t="s">
        <v>261</v>
      </c>
      <c r="B615" s="201" t="s">
        <v>218</v>
      </c>
      <c r="C615" s="225" t="s">
        <v>191</v>
      </c>
      <c r="D615" s="208">
        <v>1000</v>
      </c>
      <c r="E615" s="209">
        <v>96500</v>
      </c>
      <c r="J615"/>
      <c r="K615"/>
    </row>
    <row r="616" spans="1:11">
      <c r="A616" s="201" t="s">
        <v>261</v>
      </c>
      <c r="B616" s="201" t="s">
        <v>190</v>
      </c>
      <c r="C616" s="225" t="s">
        <v>191</v>
      </c>
      <c r="D616" s="208">
        <v>1450</v>
      </c>
      <c r="E616" s="209">
        <v>75400</v>
      </c>
      <c r="J616"/>
      <c r="K616"/>
    </row>
    <row r="617" spans="1:11">
      <c r="A617" s="201" t="s">
        <v>261</v>
      </c>
      <c r="B617" s="201" t="s">
        <v>277</v>
      </c>
      <c r="C617" s="225" t="s">
        <v>191</v>
      </c>
      <c r="D617" s="208">
        <v>850</v>
      </c>
      <c r="E617" s="209">
        <v>78030</v>
      </c>
      <c r="J617"/>
      <c r="K617"/>
    </row>
    <row r="618" spans="1:11">
      <c r="A618" s="201" t="s">
        <v>261</v>
      </c>
      <c r="B618" s="201" t="s">
        <v>269</v>
      </c>
      <c r="C618" s="225" t="s">
        <v>191</v>
      </c>
      <c r="D618" s="208">
        <v>250</v>
      </c>
      <c r="E618" s="209">
        <v>19300</v>
      </c>
      <c r="J618"/>
      <c r="K618"/>
    </row>
    <row r="619" spans="1:11">
      <c r="A619" s="201" t="s">
        <v>261</v>
      </c>
      <c r="B619" s="201" t="s">
        <v>266</v>
      </c>
      <c r="C619" s="225" t="s">
        <v>191</v>
      </c>
      <c r="D619" s="208">
        <v>800</v>
      </c>
      <c r="E619" s="209">
        <v>11120</v>
      </c>
      <c r="J619"/>
      <c r="K619"/>
    </row>
    <row r="620" spans="1:11">
      <c r="A620" s="201" t="s">
        <v>261</v>
      </c>
      <c r="B620" s="201" t="s">
        <v>272</v>
      </c>
      <c r="C620" s="225" t="s">
        <v>191</v>
      </c>
      <c r="D620" s="208">
        <v>5150</v>
      </c>
      <c r="E620" s="209">
        <v>494915</v>
      </c>
      <c r="J620"/>
      <c r="K620"/>
    </row>
    <row r="621" spans="1:11">
      <c r="A621" s="201" t="s">
        <v>261</v>
      </c>
      <c r="B621" s="201" t="s">
        <v>227</v>
      </c>
      <c r="C621" s="225" t="s">
        <v>191</v>
      </c>
      <c r="D621" s="208">
        <v>3700</v>
      </c>
      <c r="E621" s="209">
        <v>721904.95</v>
      </c>
      <c r="J621"/>
      <c r="K621"/>
    </row>
    <row r="622" spans="1:11">
      <c r="A622" s="201" t="s">
        <v>261</v>
      </c>
      <c r="B622" s="201" t="s">
        <v>196</v>
      </c>
      <c r="C622" s="225" t="s">
        <v>191</v>
      </c>
      <c r="D622" s="208">
        <v>1400</v>
      </c>
      <c r="E622" s="209">
        <v>110600</v>
      </c>
      <c r="J622"/>
      <c r="K622"/>
    </row>
    <row r="623" spans="1:11">
      <c r="A623" s="201" t="s">
        <v>261</v>
      </c>
      <c r="B623" s="201" t="s">
        <v>260</v>
      </c>
      <c r="C623" s="225" t="s">
        <v>191</v>
      </c>
      <c r="D623" s="208">
        <v>50</v>
      </c>
      <c r="E623" s="209">
        <v>1070</v>
      </c>
      <c r="J623"/>
      <c r="K623"/>
    </row>
    <row r="624" spans="1:11">
      <c r="A624" s="201" t="s">
        <v>261</v>
      </c>
      <c r="B624" s="201" t="s">
        <v>274</v>
      </c>
      <c r="C624" s="225" t="s">
        <v>191</v>
      </c>
      <c r="D624" s="208">
        <v>2350</v>
      </c>
      <c r="E624" s="209">
        <v>315370</v>
      </c>
      <c r="J624"/>
      <c r="K624"/>
    </row>
    <row r="625" spans="1:11">
      <c r="A625" s="201" t="s">
        <v>261</v>
      </c>
      <c r="B625" s="201" t="s">
        <v>186</v>
      </c>
      <c r="C625" s="225" t="s">
        <v>191</v>
      </c>
      <c r="D625" s="208">
        <v>8650</v>
      </c>
      <c r="E625" s="209">
        <v>1470565</v>
      </c>
      <c r="J625"/>
      <c r="K625"/>
    </row>
    <row r="626" spans="1:11">
      <c r="A626" s="201" t="s">
        <v>261</v>
      </c>
      <c r="B626" s="201" t="s">
        <v>265</v>
      </c>
      <c r="C626" s="225" t="s">
        <v>191</v>
      </c>
      <c r="D626" s="208">
        <v>750</v>
      </c>
      <c r="E626" s="209">
        <v>9825</v>
      </c>
      <c r="J626"/>
      <c r="K626"/>
    </row>
    <row r="627" spans="1:11">
      <c r="A627" s="201" t="s">
        <v>261</v>
      </c>
      <c r="B627" s="201" t="s">
        <v>243</v>
      </c>
      <c r="C627" s="225" t="s">
        <v>191</v>
      </c>
      <c r="D627" s="208">
        <v>550</v>
      </c>
      <c r="E627" s="209">
        <v>120670</v>
      </c>
      <c r="J627"/>
      <c r="K627"/>
    </row>
    <row r="628" spans="1:11">
      <c r="A628" s="201" t="s">
        <v>261</v>
      </c>
      <c r="B628" s="201" t="s">
        <v>220</v>
      </c>
      <c r="C628" s="225" t="s">
        <v>191</v>
      </c>
      <c r="D628" s="208">
        <v>1350</v>
      </c>
      <c r="E628" s="209">
        <v>120150</v>
      </c>
      <c r="J628"/>
      <c r="K628"/>
    </row>
    <row r="629" spans="1:11">
      <c r="A629" s="201" t="s">
        <v>261</v>
      </c>
      <c r="B629" s="201" t="s">
        <v>222</v>
      </c>
      <c r="C629" s="225" t="s">
        <v>191</v>
      </c>
      <c r="D629" s="208">
        <v>2650</v>
      </c>
      <c r="E629" s="209">
        <v>197690</v>
      </c>
      <c r="J629"/>
      <c r="K629"/>
    </row>
    <row r="630" spans="1:11">
      <c r="A630" s="201" t="s">
        <v>261</v>
      </c>
      <c r="B630" s="201" t="s">
        <v>376</v>
      </c>
      <c r="C630" s="225" t="s">
        <v>191</v>
      </c>
      <c r="D630" s="208">
        <v>1450</v>
      </c>
      <c r="E630" s="209">
        <v>212425</v>
      </c>
      <c r="J630"/>
      <c r="K630"/>
    </row>
    <row r="631" spans="1:11">
      <c r="A631" s="201" t="s">
        <v>261</v>
      </c>
      <c r="B631" s="201" t="s">
        <v>242</v>
      </c>
      <c r="C631" s="225" t="s">
        <v>191</v>
      </c>
      <c r="D631" s="208">
        <v>150</v>
      </c>
      <c r="E631" s="209">
        <v>16680</v>
      </c>
      <c r="J631"/>
      <c r="K631"/>
    </row>
    <row r="632" spans="1:11">
      <c r="A632" s="201" t="s">
        <v>261</v>
      </c>
      <c r="B632" s="201" t="s">
        <v>214</v>
      </c>
      <c r="C632" s="225" t="s">
        <v>191</v>
      </c>
      <c r="D632" s="208">
        <v>1150</v>
      </c>
      <c r="E632" s="209">
        <v>123395</v>
      </c>
      <c r="J632"/>
      <c r="K632"/>
    </row>
    <row r="633" spans="1:11">
      <c r="A633" s="201" t="s">
        <v>261</v>
      </c>
      <c r="B633" s="201" t="s">
        <v>271</v>
      </c>
      <c r="C633" s="225" t="s">
        <v>191</v>
      </c>
      <c r="D633" s="208">
        <v>4800</v>
      </c>
      <c r="E633" s="209">
        <v>412800</v>
      </c>
      <c r="J633"/>
      <c r="K633"/>
    </row>
    <row r="634" spans="1:11">
      <c r="A634" s="201" t="s">
        <v>261</v>
      </c>
      <c r="B634" s="201" t="s">
        <v>188</v>
      </c>
      <c r="C634" s="225" t="s">
        <v>191</v>
      </c>
      <c r="D634" s="208">
        <v>150</v>
      </c>
      <c r="E634" s="209">
        <v>26355</v>
      </c>
      <c r="J634"/>
      <c r="K634"/>
    </row>
    <row r="635" spans="1:11">
      <c r="A635" s="201" t="s">
        <v>261</v>
      </c>
      <c r="B635" s="201" t="s">
        <v>263</v>
      </c>
      <c r="C635" s="225" t="s">
        <v>191</v>
      </c>
      <c r="D635" s="208">
        <v>1300</v>
      </c>
      <c r="E635" s="209">
        <v>65339.4</v>
      </c>
      <c r="J635"/>
      <c r="K635"/>
    </row>
    <row r="636" spans="1:11">
      <c r="A636" s="201" t="s">
        <v>261</v>
      </c>
      <c r="B636" s="201" t="s">
        <v>268</v>
      </c>
      <c r="C636" s="225" t="s">
        <v>191</v>
      </c>
      <c r="D636" s="208">
        <v>1100</v>
      </c>
      <c r="E636" s="209">
        <v>60390</v>
      </c>
      <c r="J636"/>
      <c r="K636"/>
    </row>
    <row r="637" spans="1:11">
      <c r="A637" s="201" t="s">
        <v>315</v>
      </c>
      <c r="B637" s="201" t="s">
        <v>257</v>
      </c>
      <c r="C637" s="225" t="s">
        <v>12</v>
      </c>
      <c r="D637" s="208">
        <v>700</v>
      </c>
      <c r="E637" s="209">
        <v>98980</v>
      </c>
      <c r="J637"/>
      <c r="K637"/>
    </row>
    <row r="638" spans="1:11">
      <c r="A638" s="201" t="s">
        <v>315</v>
      </c>
      <c r="B638" s="201" t="s">
        <v>262</v>
      </c>
      <c r="C638" s="225" t="s">
        <v>21</v>
      </c>
      <c r="D638" s="208">
        <v>71243</v>
      </c>
      <c r="E638" s="209">
        <v>11078286.5</v>
      </c>
      <c r="J638"/>
      <c r="K638"/>
    </row>
    <row r="639" spans="1:11">
      <c r="A639" s="201" t="s">
        <v>315</v>
      </c>
      <c r="B639" s="201" t="s">
        <v>250</v>
      </c>
      <c r="C639" s="225" t="s">
        <v>313</v>
      </c>
      <c r="D639" s="208">
        <v>144502</v>
      </c>
      <c r="E639" s="209">
        <v>21282632.096000001</v>
      </c>
      <c r="J639"/>
      <c r="K639"/>
    </row>
    <row r="640" spans="1:11">
      <c r="A640" s="201" t="s">
        <v>315</v>
      </c>
      <c r="B640" s="201" t="s">
        <v>223</v>
      </c>
      <c r="C640" s="225" t="s">
        <v>21</v>
      </c>
      <c r="D640" s="208">
        <v>2080</v>
      </c>
      <c r="E640" s="209">
        <v>313872</v>
      </c>
      <c r="J640"/>
      <c r="K640"/>
    </row>
    <row r="641" spans="1:11">
      <c r="A641" s="201" t="s">
        <v>315</v>
      </c>
      <c r="B641" s="201" t="s">
        <v>197</v>
      </c>
      <c r="C641" s="225" t="s">
        <v>21</v>
      </c>
      <c r="D641" s="208">
        <v>1040</v>
      </c>
      <c r="E641" s="209">
        <v>194376</v>
      </c>
      <c r="J641"/>
      <c r="K641"/>
    </row>
    <row r="642" spans="1:11">
      <c r="A642" s="201" t="s">
        <v>315</v>
      </c>
      <c r="B642" s="201" t="s">
        <v>199</v>
      </c>
      <c r="C642" s="225" t="s">
        <v>21</v>
      </c>
      <c r="D642" s="208">
        <v>21854</v>
      </c>
      <c r="E642" s="209">
        <v>4580598.4000000004</v>
      </c>
      <c r="J642"/>
      <c r="K642"/>
    </row>
    <row r="643" spans="1:11">
      <c r="A643" s="201" t="s">
        <v>315</v>
      </c>
      <c r="B643" s="201" t="s">
        <v>194</v>
      </c>
      <c r="C643" s="225" t="s">
        <v>191</v>
      </c>
      <c r="D643" s="208">
        <v>89</v>
      </c>
      <c r="E643" s="209">
        <v>1833.4</v>
      </c>
      <c r="J643"/>
      <c r="K643"/>
    </row>
    <row r="644" spans="1:11">
      <c r="A644" s="201" t="s">
        <v>315</v>
      </c>
      <c r="B644" s="201" t="s">
        <v>369</v>
      </c>
      <c r="C644" s="225" t="s">
        <v>21</v>
      </c>
      <c r="D644" s="208">
        <v>3022</v>
      </c>
      <c r="E644" s="209">
        <v>431541.6</v>
      </c>
      <c r="J644"/>
      <c r="K644"/>
    </row>
    <row r="645" spans="1:11">
      <c r="A645" s="201" t="s">
        <v>315</v>
      </c>
      <c r="B645" s="201" t="s">
        <v>271</v>
      </c>
      <c r="C645" s="225" t="s">
        <v>21</v>
      </c>
      <c r="D645" s="208">
        <v>572520</v>
      </c>
      <c r="E645" s="209">
        <v>73855080</v>
      </c>
      <c r="J645"/>
      <c r="K645"/>
    </row>
    <row r="646" spans="1:11">
      <c r="A646" s="201" t="s">
        <v>315</v>
      </c>
      <c r="B646" s="201" t="s">
        <v>368</v>
      </c>
      <c r="C646" s="225" t="s">
        <v>21</v>
      </c>
      <c r="D646" s="208">
        <v>638877</v>
      </c>
      <c r="E646" s="209">
        <v>90081657</v>
      </c>
      <c r="J646"/>
      <c r="K646"/>
    </row>
    <row r="647" spans="1:11">
      <c r="A647" s="201" t="s">
        <v>238</v>
      </c>
      <c r="B647" s="201" t="s">
        <v>190</v>
      </c>
      <c r="C647" s="225" t="s">
        <v>191</v>
      </c>
      <c r="D647" s="208">
        <v>53</v>
      </c>
      <c r="E647" s="209">
        <v>12847.2</v>
      </c>
      <c r="J647"/>
      <c r="K647"/>
    </row>
    <row r="648" spans="1:11">
      <c r="A648" s="201" t="s">
        <v>292</v>
      </c>
      <c r="B648" s="201" t="s">
        <v>233</v>
      </c>
      <c r="C648" s="225" t="s">
        <v>189</v>
      </c>
      <c r="D648" s="208">
        <v>1273</v>
      </c>
      <c r="E648" s="209">
        <v>568041.6</v>
      </c>
      <c r="J648"/>
      <c r="K648"/>
    </row>
    <row r="649" spans="1:11">
      <c r="A649" s="201" t="s">
        <v>292</v>
      </c>
      <c r="B649" s="201" t="s">
        <v>212</v>
      </c>
      <c r="C649" s="225" t="s">
        <v>12</v>
      </c>
      <c r="D649" s="208">
        <v>12420</v>
      </c>
      <c r="E649" s="209">
        <v>5498049.1919999998</v>
      </c>
      <c r="J649"/>
      <c r="K649"/>
    </row>
    <row r="650" spans="1:11">
      <c r="A650" s="201" t="s">
        <v>292</v>
      </c>
      <c r="B650" s="201" t="s">
        <v>284</v>
      </c>
      <c r="C650" s="225" t="s">
        <v>189</v>
      </c>
      <c r="D650" s="208">
        <v>224</v>
      </c>
      <c r="E650" s="209">
        <v>98134.399999999994</v>
      </c>
      <c r="J650"/>
      <c r="K650"/>
    </row>
    <row r="651" spans="1:11">
      <c r="A651" s="201" t="s">
        <v>292</v>
      </c>
      <c r="B651" s="201" t="s">
        <v>196</v>
      </c>
      <c r="C651" s="225" t="s">
        <v>127</v>
      </c>
      <c r="D651" s="208">
        <v>66</v>
      </c>
      <c r="E651" s="209">
        <v>20618.400000000001</v>
      </c>
      <c r="J651"/>
      <c r="K651"/>
    </row>
    <row r="652" spans="1:11">
      <c r="A652" s="201" t="s">
        <v>277</v>
      </c>
      <c r="B652" s="201" t="s">
        <v>278</v>
      </c>
      <c r="C652" s="225" t="s">
        <v>191</v>
      </c>
      <c r="D652" s="208">
        <v>9150</v>
      </c>
      <c r="E652" s="209">
        <v>2388150.0499999998</v>
      </c>
      <c r="J652"/>
      <c r="K652"/>
    </row>
    <row r="653" spans="1:11">
      <c r="A653" s="201" t="s">
        <v>277</v>
      </c>
      <c r="B653" s="201" t="s">
        <v>300</v>
      </c>
      <c r="C653" s="225" t="s">
        <v>12</v>
      </c>
      <c r="D653" s="208">
        <v>1252</v>
      </c>
      <c r="E653" s="209">
        <v>247485.46400000001</v>
      </c>
      <c r="J653"/>
      <c r="K653"/>
    </row>
    <row r="654" spans="1:11">
      <c r="A654" s="201" t="s">
        <v>277</v>
      </c>
      <c r="B654" s="201" t="s">
        <v>257</v>
      </c>
      <c r="C654" s="225" t="s">
        <v>12</v>
      </c>
      <c r="D654" s="208">
        <v>296</v>
      </c>
      <c r="E654" s="209">
        <v>90956.4</v>
      </c>
      <c r="J654"/>
      <c r="K654"/>
    </row>
    <row r="655" spans="1:11">
      <c r="A655" s="201" t="s">
        <v>277</v>
      </c>
      <c r="B655" s="201" t="s">
        <v>371</v>
      </c>
      <c r="C655" s="225" t="s">
        <v>191</v>
      </c>
      <c r="D655" s="208">
        <v>100</v>
      </c>
      <c r="E655" s="209">
        <v>12290</v>
      </c>
      <c r="J655"/>
      <c r="K655"/>
    </row>
    <row r="656" spans="1:11">
      <c r="A656" s="201" t="s">
        <v>277</v>
      </c>
      <c r="B656" s="201" t="s">
        <v>212</v>
      </c>
      <c r="C656" s="225" t="s">
        <v>191</v>
      </c>
      <c r="D656" s="208">
        <v>500</v>
      </c>
      <c r="E656" s="209">
        <v>75200</v>
      </c>
      <c r="J656"/>
      <c r="K656"/>
    </row>
    <row r="657" spans="1:11">
      <c r="A657" s="201" t="s">
        <v>277</v>
      </c>
      <c r="B657" s="201" t="s">
        <v>212</v>
      </c>
      <c r="C657" s="225" t="s">
        <v>12</v>
      </c>
      <c r="D657" s="208">
        <v>112169</v>
      </c>
      <c r="E657" s="209">
        <v>16870217.600000001</v>
      </c>
      <c r="J657"/>
      <c r="K657"/>
    </row>
    <row r="658" spans="1:11">
      <c r="A658" s="201" t="s">
        <v>277</v>
      </c>
      <c r="B658" s="201" t="s">
        <v>252</v>
      </c>
      <c r="C658" s="225" t="s">
        <v>191</v>
      </c>
      <c r="D658" s="208">
        <v>500</v>
      </c>
      <c r="E658" s="209">
        <v>71150</v>
      </c>
      <c r="J658"/>
      <c r="K658"/>
    </row>
    <row r="659" spans="1:11">
      <c r="A659" s="201" t="s">
        <v>277</v>
      </c>
      <c r="B659" s="201" t="s">
        <v>213</v>
      </c>
      <c r="C659" s="225" t="s">
        <v>191</v>
      </c>
      <c r="D659" s="208">
        <v>0</v>
      </c>
      <c r="E659" s="209">
        <v>0</v>
      </c>
      <c r="J659"/>
      <c r="K659"/>
    </row>
    <row r="660" spans="1:11">
      <c r="A660" s="201" t="s">
        <v>277</v>
      </c>
      <c r="B660" s="201" t="s">
        <v>213</v>
      </c>
      <c r="C660" s="225" t="s">
        <v>12</v>
      </c>
      <c r="D660" s="208">
        <v>252225</v>
      </c>
      <c r="E660" s="209">
        <v>37354522.5</v>
      </c>
      <c r="J660"/>
      <c r="K660"/>
    </row>
    <row r="661" spans="1:11">
      <c r="A661" s="201" t="s">
        <v>277</v>
      </c>
      <c r="B661" s="201" t="s">
        <v>281</v>
      </c>
      <c r="C661" s="225" t="s">
        <v>191</v>
      </c>
      <c r="D661" s="208">
        <v>400</v>
      </c>
      <c r="E661" s="209">
        <v>41840</v>
      </c>
      <c r="J661"/>
      <c r="K661"/>
    </row>
    <row r="662" spans="1:11">
      <c r="A662" s="201" t="s">
        <v>277</v>
      </c>
      <c r="B662" s="201" t="s">
        <v>190</v>
      </c>
      <c r="C662" s="225" t="s">
        <v>191</v>
      </c>
      <c r="D662" s="208">
        <v>126</v>
      </c>
      <c r="E662" s="209">
        <v>17337.599999999999</v>
      </c>
      <c r="J662"/>
      <c r="K662"/>
    </row>
    <row r="663" spans="1:11">
      <c r="A663" s="201" t="s">
        <v>277</v>
      </c>
      <c r="B663" s="201" t="s">
        <v>261</v>
      </c>
      <c r="C663" s="225" t="s">
        <v>191</v>
      </c>
      <c r="D663" s="208">
        <v>22050</v>
      </c>
      <c r="E663" s="209">
        <v>1955835</v>
      </c>
      <c r="J663"/>
      <c r="K663"/>
    </row>
    <row r="664" spans="1:11">
      <c r="A664" s="201" t="s">
        <v>277</v>
      </c>
      <c r="B664" s="201" t="s">
        <v>196</v>
      </c>
      <c r="C664" s="225" t="s">
        <v>191</v>
      </c>
      <c r="D664" s="208">
        <v>8600</v>
      </c>
      <c r="E664" s="209">
        <v>1415560</v>
      </c>
      <c r="J664"/>
      <c r="K664"/>
    </row>
    <row r="665" spans="1:11">
      <c r="A665" s="201" t="s">
        <v>277</v>
      </c>
      <c r="B665" s="201" t="s">
        <v>304</v>
      </c>
      <c r="C665" s="225" t="s">
        <v>12</v>
      </c>
      <c r="D665" s="208">
        <v>56</v>
      </c>
      <c r="E665" s="209">
        <v>14543.312</v>
      </c>
      <c r="J665"/>
      <c r="K665"/>
    </row>
    <row r="666" spans="1:11">
      <c r="A666" s="201" t="s">
        <v>277</v>
      </c>
      <c r="B666" s="201" t="s">
        <v>200</v>
      </c>
      <c r="C666" s="225" t="s">
        <v>12</v>
      </c>
      <c r="D666" s="208">
        <v>8</v>
      </c>
      <c r="E666" s="209">
        <v>2160.8000000000002</v>
      </c>
      <c r="J666"/>
      <c r="K666"/>
    </row>
    <row r="667" spans="1:11">
      <c r="A667" s="201" t="s">
        <v>266</v>
      </c>
      <c r="B667" s="201" t="s">
        <v>209</v>
      </c>
      <c r="C667" s="225" t="s">
        <v>189</v>
      </c>
      <c r="D667" s="208">
        <v>384</v>
      </c>
      <c r="E667" s="209">
        <v>52300.800000000003</v>
      </c>
      <c r="J667"/>
      <c r="K667"/>
    </row>
    <row r="668" spans="1:11">
      <c r="A668" s="201" t="s">
        <v>266</v>
      </c>
      <c r="B668" s="201" t="s">
        <v>210</v>
      </c>
      <c r="C668" s="225" t="s">
        <v>189</v>
      </c>
      <c r="D668" s="208">
        <v>5736</v>
      </c>
      <c r="E668" s="209">
        <v>1444898.4</v>
      </c>
      <c r="J668"/>
      <c r="K668"/>
    </row>
    <row r="669" spans="1:11">
      <c r="A669" s="201" t="s">
        <v>237</v>
      </c>
      <c r="B669" s="201" t="s">
        <v>205</v>
      </c>
      <c r="C669" s="225" t="s">
        <v>191</v>
      </c>
      <c r="D669" s="208">
        <v>101</v>
      </c>
      <c r="E669" s="209">
        <v>25563.1</v>
      </c>
      <c r="J669"/>
      <c r="K669"/>
    </row>
    <row r="670" spans="1:11">
      <c r="A670" s="201" t="s">
        <v>237</v>
      </c>
      <c r="B670" s="201" t="s">
        <v>205</v>
      </c>
      <c r="C670" s="225" t="s">
        <v>127</v>
      </c>
      <c r="D670" s="208">
        <v>2436</v>
      </c>
      <c r="E670" s="209">
        <v>616564.19999999995</v>
      </c>
      <c r="J670"/>
      <c r="K670"/>
    </row>
    <row r="671" spans="1:11">
      <c r="A671" s="201" t="s">
        <v>237</v>
      </c>
      <c r="B671" s="201" t="s">
        <v>258</v>
      </c>
      <c r="C671" s="225" t="s">
        <v>191</v>
      </c>
      <c r="D671" s="208">
        <v>282</v>
      </c>
      <c r="E671" s="209">
        <v>47037.599999999999</v>
      </c>
      <c r="J671"/>
      <c r="K671"/>
    </row>
    <row r="672" spans="1:11">
      <c r="A672" s="201" t="s">
        <v>237</v>
      </c>
      <c r="B672" s="201" t="s">
        <v>192</v>
      </c>
      <c r="C672" s="225" t="s">
        <v>191</v>
      </c>
      <c r="D672" s="208">
        <v>282</v>
      </c>
      <c r="E672" s="209">
        <v>58430.400000000001</v>
      </c>
      <c r="J672"/>
      <c r="K672"/>
    </row>
    <row r="673" spans="1:11">
      <c r="A673" s="201" t="s">
        <v>237</v>
      </c>
      <c r="B673" s="201" t="s">
        <v>257</v>
      </c>
      <c r="C673" s="225" t="s">
        <v>191</v>
      </c>
      <c r="D673" s="208">
        <v>528</v>
      </c>
      <c r="E673" s="209">
        <v>77932.800000000003</v>
      </c>
      <c r="J673"/>
      <c r="K673"/>
    </row>
    <row r="674" spans="1:11">
      <c r="A674" s="201" t="s">
        <v>237</v>
      </c>
      <c r="B674" s="201" t="s">
        <v>299</v>
      </c>
      <c r="C674" s="225" t="s">
        <v>127</v>
      </c>
      <c r="D674" s="208">
        <v>59</v>
      </c>
      <c r="E674" s="209">
        <v>6726</v>
      </c>
      <c r="J674"/>
      <c r="K674"/>
    </row>
    <row r="675" spans="1:11">
      <c r="A675" s="201" t="s">
        <v>237</v>
      </c>
      <c r="B675" s="201" t="s">
        <v>202</v>
      </c>
      <c r="C675" s="225" t="s">
        <v>191</v>
      </c>
      <c r="D675" s="208">
        <v>2132</v>
      </c>
      <c r="E675" s="209">
        <v>546443.9</v>
      </c>
      <c r="J675"/>
      <c r="K675"/>
    </row>
    <row r="676" spans="1:11">
      <c r="A676" s="201" t="s">
        <v>237</v>
      </c>
      <c r="B676" s="201" t="s">
        <v>202</v>
      </c>
      <c r="C676" s="225" t="s">
        <v>127</v>
      </c>
      <c r="D676" s="208">
        <v>0</v>
      </c>
      <c r="E676" s="209">
        <v>0</v>
      </c>
      <c r="J676"/>
      <c r="K676"/>
    </row>
    <row r="677" spans="1:11">
      <c r="A677" s="201" t="s">
        <v>237</v>
      </c>
      <c r="B677" s="201" t="s">
        <v>197</v>
      </c>
      <c r="C677" s="225" t="s">
        <v>191</v>
      </c>
      <c r="D677" s="208">
        <v>2111</v>
      </c>
      <c r="E677" s="209">
        <v>498080.05599999998</v>
      </c>
      <c r="J677"/>
      <c r="K677"/>
    </row>
    <row r="678" spans="1:11">
      <c r="A678" s="201" t="s">
        <v>237</v>
      </c>
      <c r="B678" s="201" t="s">
        <v>190</v>
      </c>
      <c r="C678" s="225" t="s">
        <v>191</v>
      </c>
      <c r="D678" s="208">
        <v>3596</v>
      </c>
      <c r="E678" s="209">
        <v>745148.31299999997</v>
      </c>
      <c r="J678"/>
      <c r="K678"/>
    </row>
    <row r="679" spans="1:11">
      <c r="A679" s="201" t="s">
        <v>237</v>
      </c>
      <c r="B679" s="201" t="s">
        <v>196</v>
      </c>
      <c r="C679" s="225" t="s">
        <v>191</v>
      </c>
      <c r="D679" s="208">
        <v>0</v>
      </c>
      <c r="E679" s="209">
        <v>0</v>
      </c>
      <c r="J679"/>
      <c r="K679"/>
    </row>
    <row r="680" spans="1:11">
      <c r="A680" s="201" t="s">
        <v>237</v>
      </c>
      <c r="B680" s="201" t="s">
        <v>196</v>
      </c>
      <c r="C680" s="225" t="s">
        <v>127</v>
      </c>
      <c r="D680" s="208">
        <v>96</v>
      </c>
      <c r="E680" s="209">
        <v>17289.599999999999</v>
      </c>
      <c r="J680"/>
      <c r="K680"/>
    </row>
    <row r="681" spans="1:11">
      <c r="A681" s="201" t="s">
        <v>237</v>
      </c>
      <c r="B681" s="201" t="s">
        <v>216</v>
      </c>
      <c r="C681" s="225" t="s">
        <v>191</v>
      </c>
      <c r="D681" s="208">
        <v>282</v>
      </c>
      <c r="E681" s="209">
        <v>81892.800000000003</v>
      </c>
      <c r="J681"/>
      <c r="K681"/>
    </row>
    <row r="682" spans="1:11">
      <c r="A682" s="201" t="s">
        <v>237</v>
      </c>
      <c r="B682" s="201" t="s">
        <v>253</v>
      </c>
      <c r="C682" s="225" t="s">
        <v>191</v>
      </c>
      <c r="D682" s="208">
        <v>1553</v>
      </c>
      <c r="E682" s="209">
        <v>96932.4</v>
      </c>
      <c r="J682"/>
      <c r="K682"/>
    </row>
    <row r="683" spans="1:11">
      <c r="A683" s="201" t="s">
        <v>237</v>
      </c>
      <c r="B683" s="201" t="s">
        <v>194</v>
      </c>
      <c r="C683" s="225" t="s">
        <v>191</v>
      </c>
      <c r="D683" s="208">
        <v>740</v>
      </c>
      <c r="E683" s="209">
        <v>48773</v>
      </c>
      <c r="J683"/>
      <c r="K683"/>
    </row>
    <row r="684" spans="1:11">
      <c r="A684" s="201" t="s">
        <v>237</v>
      </c>
      <c r="B684" s="201" t="s">
        <v>194</v>
      </c>
      <c r="C684" s="225" t="s">
        <v>127</v>
      </c>
      <c r="D684" s="208">
        <v>216</v>
      </c>
      <c r="E684" s="209">
        <v>13975.2</v>
      </c>
      <c r="J684"/>
      <c r="K684"/>
    </row>
    <row r="685" spans="1:11">
      <c r="A685" s="201" t="s">
        <v>237</v>
      </c>
      <c r="B685" s="201" t="s">
        <v>198</v>
      </c>
      <c r="C685" s="225" t="s">
        <v>191</v>
      </c>
      <c r="D685" s="208">
        <v>40</v>
      </c>
      <c r="E685" s="209">
        <v>8280</v>
      </c>
      <c r="J685"/>
      <c r="K685"/>
    </row>
    <row r="686" spans="1:11">
      <c r="A686" s="201" t="s">
        <v>248</v>
      </c>
      <c r="B686" s="201" t="s">
        <v>204</v>
      </c>
      <c r="C686" s="225" t="s">
        <v>313</v>
      </c>
      <c r="D686" s="208">
        <v>248888</v>
      </c>
      <c r="E686" s="209">
        <v>76761373.371999994</v>
      </c>
      <c r="J686"/>
      <c r="K686"/>
    </row>
    <row r="687" spans="1:11">
      <c r="A687" s="201" t="s">
        <v>248</v>
      </c>
      <c r="B687" s="201" t="s">
        <v>250</v>
      </c>
      <c r="C687" s="225" t="s">
        <v>313</v>
      </c>
      <c r="D687" s="208">
        <v>266110</v>
      </c>
      <c r="E687" s="209">
        <v>29910764</v>
      </c>
      <c r="J687"/>
      <c r="K687"/>
    </row>
    <row r="688" spans="1:11">
      <c r="A688" s="201" t="s">
        <v>248</v>
      </c>
      <c r="B688" s="201" t="s">
        <v>194</v>
      </c>
      <c r="C688" s="225" t="s">
        <v>127</v>
      </c>
      <c r="D688" s="208">
        <v>30</v>
      </c>
      <c r="E688" s="209">
        <v>1632</v>
      </c>
      <c r="J688"/>
      <c r="K688"/>
    </row>
    <row r="689" spans="1:11">
      <c r="A689" s="201" t="s">
        <v>227</v>
      </c>
      <c r="B689" s="201" t="s">
        <v>284</v>
      </c>
      <c r="C689" s="225" t="s">
        <v>127</v>
      </c>
      <c r="D689" s="208">
        <v>51</v>
      </c>
      <c r="E689" s="209">
        <v>22669.347000000002</v>
      </c>
      <c r="J689"/>
      <c r="K689"/>
    </row>
    <row r="690" spans="1:11">
      <c r="A690" s="201" t="s">
        <v>199</v>
      </c>
      <c r="B690" s="201" t="s">
        <v>205</v>
      </c>
      <c r="C690" s="225" t="s">
        <v>191</v>
      </c>
      <c r="D690" s="208">
        <v>309</v>
      </c>
      <c r="E690" s="209">
        <v>125423.1</v>
      </c>
      <c r="J690"/>
      <c r="K690"/>
    </row>
    <row r="691" spans="1:11">
      <c r="A691" s="201" t="s">
        <v>199</v>
      </c>
      <c r="B691" s="201" t="s">
        <v>205</v>
      </c>
      <c r="C691" s="225" t="s">
        <v>127</v>
      </c>
      <c r="D691" s="208">
        <v>1059</v>
      </c>
      <c r="E691" s="209">
        <v>430907.1</v>
      </c>
      <c r="J691"/>
      <c r="K691"/>
    </row>
    <row r="692" spans="1:11">
      <c r="A692" s="201" t="s">
        <v>199</v>
      </c>
      <c r="B692" s="201" t="s">
        <v>204</v>
      </c>
      <c r="C692" s="225" t="s">
        <v>127</v>
      </c>
      <c r="D692" s="208">
        <v>120</v>
      </c>
      <c r="E692" s="209">
        <v>48276</v>
      </c>
      <c r="J692"/>
      <c r="K692"/>
    </row>
    <row r="693" spans="1:11">
      <c r="A693" s="201" t="s">
        <v>199</v>
      </c>
      <c r="B693" s="201" t="s">
        <v>204</v>
      </c>
      <c r="C693" s="225" t="s">
        <v>201</v>
      </c>
      <c r="D693" s="208">
        <v>119</v>
      </c>
      <c r="E693" s="209">
        <v>47873.7</v>
      </c>
      <c r="J693"/>
      <c r="K693"/>
    </row>
    <row r="694" spans="1:11">
      <c r="A694" s="201" t="s">
        <v>199</v>
      </c>
      <c r="B694" s="201" t="s">
        <v>219</v>
      </c>
      <c r="C694" s="225" t="s">
        <v>12</v>
      </c>
      <c r="D694" s="208">
        <v>421859</v>
      </c>
      <c r="E694" s="209">
        <v>172962190</v>
      </c>
      <c r="J694"/>
      <c r="K694"/>
    </row>
    <row r="695" spans="1:11">
      <c r="A695" s="201" t="s">
        <v>199</v>
      </c>
      <c r="B695" s="201" t="s">
        <v>192</v>
      </c>
      <c r="C695" s="225" t="s">
        <v>191</v>
      </c>
      <c r="D695" s="208">
        <v>955</v>
      </c>
      <c r="E695" s="209">
        <v>126155.5</v>
      </c>
      <c r="J695"/>
      <c r="K695"/>
    </row>
    <row r="696" spans="1:11">
      <c r="A696" s="201" t="s">
        <v>199</v>
      </c>
      <c r="B696" s="201" t="s">
        <v>202</v>
      </c>
      <c r="C696" s="225" t="s">
        <v>191</v>
      </c>
      <c r="D696" s="208">
        <v>1708</v>
      </c>
      <c r="E696" s="209">
        <v>700722.8</v>
      </c>
      <c r="J696"/>
      <c r="K696"/>
    </row>
    <row r="697" spans="1:11">
      <c r="A697" s="201" t="s">
        <v>199</v>
      </c>
      <c r="B697" s="201" t="s">
        <v>290</v>
      </c>
      <c r="C697" s="225" t="s">
        <v>12</v>
      </c>
      <c r="D697" s="208">
        <v>5645</v>
      </c>
      <c r="E697" s="209">
        <v>639014</v>
      </c>
      <c r="J697"/>
      <c r="K697"/>
    </row>
    <row r="698" spans="1:11">
      <c r="A698" s="201" t="s">
        <v>199</v>
      </c>
      <c r="B698" s="201" t="s">
        <v>212</v>
      </c>
      <c r="C698" s="225" t="s">
        <v>191</v>
      </c>
      <c r="D698" s="208">
        <v>75</v>
      </c>
      <c r="E698" s="209">
        <v>30780</v>
      </c>
      <c r="J698"/>
      <c r="K698"/>
    </row>
    <row r="699" spans="1:11">
      <c r="A699" s="201" t="s">
        <v>199</v>
      </c>
      <c r="B699" s="201" t="s">
        <v>212</v>
      </c>
      <c r="C699" s="225" t="s">
        <v>127</v>
      </c>
      <c r="D699" s="208">
        <v>0</v>
      </c>
      <c r="E699" s="209">
        <v>0</v>
      </c>
      <c r="J699"/>
      <c r="K699"/>
    </row>
    <row r="700" spans="1:11">
      <c r="A700" s="201" t="s">
        <v>199</v>
      </c>
      <c r="B700" s="201" t="s">
        <v>212</v>
      </c>
      <c r="C700" s="225" t="s">
        <v>12</v>
      </c>
      <c r="D700" s="208">
        <v>632345</v>
      </c>
      <c r="E700" s="209">
        <v>259519991.67199999</v>
      </c>
      <c r="J700"/>
      <c r="K700"/>
    </row>
    <row r="701" spans="1:11">
      <c r="A701" s="201" t="s">
        <v>199</v>
      </c>
      <c r="B701" s="201" t="s">
        <v>213</v>
      </c>
      <c r="C701" s="225" t="s">
        <v>12</v>
      </c>
      <c r="D701" s="208">
        <v>1089578</v>
      </c>
      <c r="E701" s="209">
        <v>444656969.80000001</v>
      </c>
      <c r="J701"/>
      <c r="K701"/>
    </row>
    <row r="702" spans="1:11">
      <c r="A702" s="201" t="s">
        <v>199</v>
      </c>
      <c r="B702" s="201" t="s">
        <v>331</v>
      </c>
      <c r="C702" s="225" t="s">
        <v>12</v>
      </c>
      <c r="D702" s="208">
        <v>74054</v>
      </c>
      <c r="E702" s="209">
        <v>28573045.199999999</v>
      </c>
      <c r="J702"/>
      <c r="K702"/>
    </row>
    <row r="703" spans="1:11">
      <c r="A703" s="201" t="s">
        <v>199</v>
      </c>
      <c r="B703" s="201" t="s">
        <v>217</v>
      </c>
      <c r="C703" s="225" t="s">
        <v>127</v>
      </c>
      <c r="D703" s="208">
        <v>89560</v>
      </c>
      <c r="E703" s="209">
        <v>8672574.5600000005</v>
      </c>
      <c r="J703"/>
      <c r="K703"/>
    </row>
    <row r="704" spans="1:11">
      <c r="A704" s="201" t="s">
        <v>199</v>
      </c>
      <c r="B704" s="201" t="s">
        <v>190</v>
      </c>
      <c r="C704" s="225" t="s">
        <v>191</v>
      </c>
      <c r="D704" s="208">
        <v>1168</v>
      </c>
      <c r="E704" s="209">
        <v>142963.20000000001</v>
      </c>
      <c r="J704"/>
      <c r="K704"/>
    </row>
    <row r="705" spans="1:11">
      <c r="A705" s="201" t="s">
        <v>199</v>
      </c>
      <c r="B705" s="201" t="s">
        <v>243</v>
      </c>
      <c r="C705" s="225" t="s">
        <v>127</v>
      </c>
      <c r="D705" s="208">
        <v>2960</v>
      </c>
      <c r="E705" s="209">
        <v>159248</v>
      </c>
      <c r="J705"/>
      <c r="K705"/>
    </row>
    <row r="706" spans="1:11">
      <c r="A706" s="201" t="s">
        <v>199</v>
      </c>
      <c r="B706" s="201" t="s">
        <v>194</v>
      </c>
      <c r="C706" s="225" t="s">
        <v>191</v>
      </c>
      <c r="D706" s="208">
        <v>3162</v>
      </c>
      <c r="E706" s="209">
        <v>597618</v>
      </c>
      <c r="J706"/>
      <c r="K706"/>
    </row>
    <row r="707" spans="1:11">
      <c r="A707" s="201" t="s">
        <v>199</v>
      </c>
      <c r="B707" s="201" t="s">
        <v>215</v>
      </c>
      <c r="C707" s="225" t="s">
        <v>191</v>
      </c>
      <c r="D707" s="208">
        <v>566</v>
      </c>
      <c r="E707" s="209">
        <v>120727.8</v>
      </c>
      <c r="J707"/>
      <c r="K707"/>
    </row>
    <row r="708" spans="1:11">
      <c r="A708" s="201" t="s">
        <v>196</v>
      </c>
      <c r="B708" s="201" t="s">
        <v>205</v>
      </c>
      <c r="C708" s="225" t="s">
        <v>127</v>
      </c>
      <c r="D708" s="208">
        <v>50</v>
      </c>
      <c r="E708" s="209">
        <v>15525</v>
      </c>
      <c r="J708"/>
      <c r="K708"/>
    </row>
    <row r="709" spans="1:11">
      <c r="A709" s="201" t="s">
        <v>196</v>
      </c>
      <c r="B709" s="201" t="s">
        <v>236</v>
      </c>
      <c r="C709" s="225" t="s">
        <v>127</v>
      </c>
      <c r="D709" s="208">
        <v>236</v>
      </c>
      <c r="E709" s="209">
        <v>49206</v>
      </c>
      <c r="J709"/>
      <c r="K709"/>
    </row>
    <row r="710" spans="1:11">
      <c r="A710" s="201" t="s">
        <v>196</v>
      </c>
      <c r="B710" s="201" t="s">
        <v>283</v>
      </c>
      <c r="C710" s="225" t="s">
        <v>127</v>
      </c>
      <c r="D710" s="208">
        <v>209</v>
      </c>
      <c r="E710" s="209">
        <v>28925.599999999999</v>
      </c>
      <c r="J710"/>
      <c r="K710"/>
    </row>
    <row r="711" spans="1:11">
      <c r="A711" s="201" t="s">
        <v>196</v>
      </c>
      <c r="B711" s="201" t="s">
        <v>245</v>
      </c>
      <c r="C711" s="225" t="s">
        <v>127</v>
      </c>
      <c r="D711" s="208">
        <v>61</v>
      </c>
      <c r="E711" s="209">
        <v>8820.6</v>
      </c>
      <c r="J711"/>
      <c r="K711"/>
    </row>
    <row r="712" spans="1:11">
      <c r="A712" s="201" t="s">
        <v>196</v>
      </c>
      <c r="B712" s="201" t="s">
        <v>328</v>
      </c>
      <c r="C712" s="225" t="s">
        <v>127</v>
      </c>
      <c r="D712" s="208">
        <v>230</v>
      </c>
      <c r="E712" s="209">
        <v>54786</v>
      </c>
      <c r="J712"/>
      <c r="K712"/>
    </row>
    <row r="713" spans="1:11">
      <c r="A713" s="201" t="s">
        <v>196</v>
      </c>
      <c r="B713" s="201" t="s">
        <v>442</v>
      </c>
      <c r="C713" s="225" t="s">
        <v>127</v>
      </c>
      <c r="D713" s="208">
        <v>61</v>
      </c>
      <c r="E713" s="209">
        <v>8973.1</v>
      </c>
      <c r="J713"/>
      <c r="K713"/>
    </row>
    <row r="714" spans="1:11">
      <c r="A714" s="201" t="s">
        <v>196</v>
      </c>
      <c r="B714" s="201" t="s">
        <v>192</v>
      </c>
      <c r="C714" s="225" t="s">
        <v>127</v>
      </c>
      <c r="D714" s="208">
        <v>231</v>
      </c>
      <c r="E714" s="209">
        <v>8477.7000000000007</v>
      </c>
      <c r="J714"/>
      <c r="K714"/>
    </row>
    <row r="715" spans="1:11">
      <c r="A715" s="201" t="s">
        <v>196</v>
      </c>
      <c r="B715" s="201" t="s">
        <v>300</v>
      </c>
      <c r="C715" s="225" t="s">
        <v>127</v>
      </c>
      <c r="D715" s="208">
        <v>50</v>
      </c>
      <c r="E715" s="209">
        <v>6680</v>
      </c>
      <c r="J715"/>
      <c r="K715"/>
    </row>
    <row r="716" spans="1:11">
      <c r="A716" s="201" t="s">
        <v>196</v>
      </c>
      <c r="B716" s="201" t="s">
        <v>332</v>
      </c>
      <c r="C716" s="225" t="s">
        <v>127</v>
      </c>
      <c r="D716" s="208">
        <v>142</v>
      </c>
      <c r="E716" s="209">
        <v>20192.400000000001</v>
      </c>
      <c r="J716"/>
      <c r="K716"/>
    </row>
    <row r="717" spans="1:11">
      <c r="A717" s="201" t="s">
        <v>196</v>
      </c>
      <c r="B717" s="201" t="s">
        <v>257</v>
      </c>
      <c r="C717" s="225" t="s">
        <v>127</v>
      </c>
      <c r="D717" s="208">
        <v>53</v>
      </c>
      <c r="E717" s="209">
        <v>14649.2</v>
      </c>
      <c r="J717"/>
      <c r="K717"/>
    </row>
    <row r="718" spans="1:11">
      <c r="A718" s="201" t="s">
        <v>196</v>
      </c>
      <c r="B718" s="201" t="s">
        <v>299</v>
      </c>
      <c r="C718" s="225" t="s">
        <v>127</v>
      </c>
      <c r="D718" s="208">
        <v>620</v>
      </c>
      <c r="E718" s="209">
        <v>104966</v>
      </c>
      <c r="J718"/>
      <c r="K718"/>
    </row>
    <row r="719" spans="1:11">
      <c r="A719" s="201" t="s">
        <v>196</v>
      </c>
      <c r="B719" s="201" t="s">
        <v>371</v>
      </c>
      <c r="C719" s="225" t="s">
        <v>127</v>
      </c>
      <c r="D719" s="208">
        <v>65</v>
      </c>
      <c r="E719" s="209">
        <v>18687.5</v>
      </c>
      <c r="J719"/>
      <c r="K719"/>
    </row>
    <row r="720" spans="1:11">
      <c r="A720" s="201" t="s">
        <v>196</v>
      </c>
      <c r="B720" s="201" t="s">
        <v>528</v>
      </c>
      <c r="C720" s="225" t="s">
        <v>127</v>
      </c>
      <c r="D720" s="208">
        <v>15912</v>
      </c>
      <c r="E720" s="209">
        <v>1759867.2</v>
      </c>
      <c r="J720"/>
      <c r="K720"/>
    </row>
    <row r="721" spans="1:11">
      <c r="A721" s="201" t="s">
        <v>196</v>
      </c>
      <c r="B721" s="201" t="s">
        <v>197</v>
      </c>
      <c r="C721" s="225" t="s">
        <v>127</v>
      </c>
      <c r="D721" s="208">
        <v>313</v>
      </c>
      <c r="E721" s="209">
        <v>43444.4</v>
      </c>
      <c r="J721"/>
      <c r="K721"/>
    </row>
    <row r="722" spans="1:11">
      <c r="A722" s="201" t="s">
        <v>196</v>
      </c>
      <c r="B722" s="201" t="s">
        <v>366</v>
      </c>
      <c r="C722" s="225" t="s">
        <v>127</v>
      </c>
      <c r="D722" s="208">
        <v>127</v>
      </c>
      <c r="E722" s="209">
        <v>11328.4</v>
      </c>
      <c r="J722"/>
      <c r="K722"/>
    </row>
    <row r="723" spans="1:11">
      <c r="A723" s="201" t="s">
        <v>196</v>
      </c>
      <c r="B723" s="201" t="s">
        <v>190</v>
      </c>
      <c r="C723" s="225" t="s">
        <v>191</v>
      </c>
      <c r="D723" s="208">
        <v>650</v>
      </c>
      <c r="E723" s="209">
        <v>17550</v>
      </c>
      <c r="J723"/>
      <c r="K723"/>
    </row>
    <row r="724" spans="1:11">
      <c r="A724" s="201" t="s">
        <v>196</v>
      </c>
      <c r="B724" s="201" t="s">
        <v>261</v>
      </c>
      <c r="C724" s="225" t="s">
        <v>191</v>
      </c>
      <c r="D724" s="208">
        <v>213</v>
      </c>
      <c r="E724" s="209">
        <v>16166.7</v>
      </c>
      <c r="J724"/>
      <c r="K724"/>
    </row>
    <row r="725" spans="1:11">
      <c r="A725" s="201" t="s">
        <v>196</v>
      </c>
      <c r="B725" s="201" t="s">
        <v>237</v>
      </c>
      <c r="C725" s="225" t="s">
        <v>127</v>
      </c>
      <c r="D725" s="208">
        <v>267</v>
      </c>
      <c r="E725" s="209">
        <v>48086.7</v>
      </c>
      <c r="J725"/>
      <c r="K725"/>
    </row>
    <row r="726" spans="1:11">
      <c r="A726" s="201" t="s">
        <v>196</v>
      </c>
      <c r="B726" s="201" t="s">
        <v>248</v>
      </c>
      <c r="C726" s="225" t="s">
        <v>127</v>
      </c>
      <c r="D726" s="208">
        <v>106</v>
      </c>
      <c r="E726" s="209">
        <v>17998.8</v>
      </c>
      <c r="J726"/>
      <c r="K726"/>
    </row>
    <row r="727" spans="1:11">
      <c r="A727" s="201" t="s">
        <v>196</v>
      </c>
      <c r="B727" s="201" t="s">
        <v>186</v>
      </c>
      <c r="C727" s="225" t="s">
        <v>127</v>
      </c>
      <c r="D727" s="208">
        <v>137</v>
      </c>
      <c r="E727" s="209">
        <v>13472.752</v>
      </c>
      <c r="J727"/>
      <c r="K727"/>
    </row>
    <row r="728" spans="1:11">
      <c r="A728" s="201" t="s">
        <v>196</v>
      </c>
      <c r="B728" s="201" t="s">
        <v>216</v>
      </c>
      <c r="C728" s="225" t="s">
        <v>127</v>
      </c>
      <c r="D728" s="208">
        <v>118</v>
      </c>
      <c r="E728" s="209">
        <v>14702.8</v>
      </c>
      <c r="J728"/>
      <c r="K728"/>
    </row>
    <row r="729" spans="1:11">
      <c r="A729" s="201" t="s">
        <v>196</v>
      </c>
      <c r="B729" s="201" t="s">
        <v>194</v>
      </c>
      <c r="C729" s="225" t="s">
        <v>127</v>
      </c>
      <c r="D729" s="208">
        <v>388</v>
      </c>
      <c r="E729" s="209">
        <v>44775.199999999997</v>
      </c>
      <c r="J729"/>
      <c r="K729"/>
    </row>
    <row r="730" spans="1:11">
      <c r="A730" s="201" t="s">
        <v>196</v>
      </c>
      <c r="B730" s="201" t="s">
        <v>251</v>
      </c>
      <c r="C730" s="225" t="s">
        <v>127</v>
      </c>
      <c r="D730" s="208">
        <v>573</v>
      </c>
      <c r="E730" s="209">
        <v>183073.5</v>
      </c>
      <c r="J730"/>
      <c r="K730"/>
    </row>
    <row r="731" spans="1:11">
      <c r="A731" s="201" t="s">
        <v>302</v>
      </c>
      <c r="B731" s="201" t="s">
        <v>212</v>
      </c>
      <c r="C731" s="225" t="s">
        <v>12</v>
      </c>
      <c r="D731" s="208">
        <v>51936</v>
      </c>
      <c r="E731" s="209">
        <v>22061147.800000001</v>
      </c>
      <c r="J731"/>
      <c r="K731"/>
    </row>
    <row r="732" spans="1:11">
      <c r="A732" s="201" t="s">
        <v>302</v>
      </c>
      <c r="B732" s="201" t="s">
        <v>274</v>
      </c>
      <c r="C732" s="225" t="s">
        <v>21</v>
      </c>
      <c r="D732" s="208">
        <v>387104</v>
      </c>
      <c r="E732" s="209">
        <v>92782588.799999997</v>
      </c>
      <c r="J732"/>
      <c r="K732"/>
    </row>
    <row r="733" spans="1:11">
      <c r="A733" s="201" t="s">
        <v>302</v>
      </c>
      <c r="B733" s="201" t="s">
        <v>194</v>
      </c>
      <c r="C733" s="225" t="s">
        <v>127</v>
      </c>
      <c r="D733" s="208">
        <v>95</v>
      </c>
      <c r="E733" s="209">
        <v>17242.310000000001</v>
      </c>
      <c r="J733"/>
      <c r="K733"/>
    </row>
    <row r="734" spans="1:11">
      <c r="A734" s="201" t="s">
        <v>260</v>
      </c>
      <c r="B734" s="201" t="s">
        <v>213</v>
      </c>
      <c r="C734" s="225" t="s">
        <v>12</v>
      </c>
      <c r="D734" s="208">
        <v>5503</v>
      </c>
      <c r="E734" s="209">
        <v>1403815.3</v>
      </c>
      <c r="J734"/>
      <c r="K734"/>
    </row>
    <row r="735" spans="1:11">
      <c r="A735" s="201" t="s">
        <v>354</v>
      </c>
      <c r="B735" s="201" t="s">
        <v>205</v>
      </c>
      <c r="C735" s="225" t="s">
        <v>127</v>
      </c>
      <c r="D735" s="208">
        <v>21</v>
      </c>
      <c r="E735" s="209">
        <v>4166.3890000000001</v>
      </c>
      <c r="J735"/>
      <c r="K735"/>
    </row>
    <row r="736" spans="1:11">
      <c r="A736" s="201" t="s">
        <v>354</v>
      </c>
      <c r="B736" s="201" t="s">
        <v>374</v>
      </c>
      <c r="C736" s="225" t="s">
        <v>130</v>
      </c>
      <c r="D736" s="208">
        <v>9325</v>
      </c>
      <c r="E736" s="209">
        <v>2558780</v>
      </c>
      <c r="J736"/>
      <c r="K736"/>
    </row>
    <row r="737" spans="1:11">
      <c r="A737" s="201" t="s">
        <v>354</v>
      </c>
      <c r="B737" s="201" t="s">
        <v>327</v>
      </c>
      <c r="C737" s="225" t="s">
        <v>130</v>
      </c>
      <c r="D737" s="208">
        <v>14917</v>
      </c>
      <c r="E737" s="209">
        <v>5677410.2000000002</v>
      </c>
      <c r="J737"/>
      <c r="K737"/>
    </row>
    <row r="738" spans="1:11">
      <c r="A738" s="201" t="s">
        <v>354</v>
      </c>
      <c r="B738" s="201" t="s">
        <v>280</v>
      </c>
      <c r="C738" s="225" t="s">
        <v>130</v>
      </c>
      <c r="D738" s="208">
        <v>9393</v>
      </c>
      <c r="E738" s="209">
        <v>2237403.5329999998</v>
      </c>
      <c r="J738"/>
      <c r="K738"/>
    </row>
    <row r="739" spans="1:11">
      <c r="A739" s="201" t="s">
        <v>354</v>
      </c>
      <c r="B739" s="201" t="s">
        <v>207</v>
      </c>
      <c r="C739" s="225" t="s">
        <v>130</v>
      </c>
      <c r="D739" s="208">
        <v>873</v>
      </c>
      <c r="E739" s="209">
        <v>423051.86099999998</v>
      </c>
      <c r="J739"/>
      <c r="K739"/>
    </row>
    <row r="740" spans="1:11">
      <c r="A740" s="201" t="s">
        <v>354</v>
      </c>
      <c r="B740" s="201" t="s">
        <v>373</v>
      </c>
      <c r="C740" s="225" t="s">
        <v>130</v>
      </c>
      <c r="D740" s="208">
        <v>44831</v>
      </c>
      <c r="E740" s="209">
        <v>14547659.5</v>
      </c>
      <c r="J740"/>
      <c r="K740"/>
    </row>
    <row r="741" spans="1:11">
      <c r="A741" s="201" t="s">
        <v>354</v>
      </c>
      <c r="B741" s="201" t="s">
        <v>202</v>
      </c>
      <c r="C741" s="225" t="s">
        <v>191</v>
      </c>
      <c r="D741" s="208">
        <v>567</v>
      </c>
      <c r="E741" s="209">
        <v>135926.73199999999</v>
      </c>
      <c r="J741"/>
      <c r="K741"/>
    </row>
    <row r="742" spans="1:11">
      <c r="A742" s="201" t="s">
        <v>354</v>
      </c>
      <c r="B742" s="201" t="s">
        <v>203</v>
      </c>
      <c r="C742" s="225" t="s">
        <v>21</v>
      </c>
      <c r="D742" s="208">
        <v>48</v>
      </c>
      <c r="E742" s="209">
        <v>12412.464</v>
      </c>
      <c r="J742"/>
      <c r="K742"/>
    </row>
    <row r="743" spans="1:11">
      <c r="A743" s="201" t="s">
        <v>354</v>
      </c>
      <c r="B743" s="201" t="s">
        <v>197</v>
      </c>
      <c r="C743" s="225" t="s">
        <v>127</v>
      </c>
      <c r="D743" s="208">
        <v>58956</v>
      </c>
      <c r="E743" s="209">
        <v>28132661.004000001</v>
      </c>
      <c r="J743"/>
      <c r="K743"/>
    </row>
    <row r="744" spans="1:11">
      <c r="A744" s="201" t="s">
        <v>354</v>
      </c>
      <c r="B744" s="201" t="s">
        <v>366</v>
      </c>
      <c r="C744" s="225" t="s">
        <v>130</v>
      </c>
      <c r="D744" s="208">
        <v>28642</v>
      </c>
      <c r="E744" s="209">
        <v>12376208.199999999</v>
      </c>
      <c r="J744"/>
      <c r="K744"/>
    </row>
    <row r="745" spans="1:11">
      <c r="A745" s="201" t="s">
        <v>354</v>
      </c>
      <c r="B745" s="201" t="s">
        <v>292</v>
      </c>
      <c r="C745" s="225" t="s">
        <v>130</v>
      </c>
      <c r="D745" s="208">
        <v>8397</v>
      </c>
      <c r="E745" s="209">
        <v>3495671.1</v>
      </c>
      <c r="J745"/>
      <c r="K745"/>
    </row>
    <row r="746" spans="1:11">
      <c r="A746" s="201" t="s">
        <v>354</v>
      </c>
      <c r="B746" s="201" t="s">
        <v>272</v>
      </c>
      <c r="C746" s="225" t="s">
        <v>130</v>
      </c>
      <c r="D746" s="208">
        <v>23808</v>
      </c>
      <c r="E746" s="209">
        <v>8661350.4000000004</v>
      </c>
      <c r="J746"/>
      <c r="K746"/>
    </row>
    <row r="747" spans="1:11">
      <c r="A747" s="201" t="s">
        <v>354</v>
      </c>
      <c r="B747" s="201" t="s">
        <v>199</v>
      </c>
      <c r="C747" s="225" t="s">
        <v>127</v>
      </c>
      <c r="D747" s="208">
        <v>119231</v>
      </c>
      <c r="E747" s="209">
        <v>52473563.100000001</v>
      </c>
      <c r="J747"/>
      <c r="K747"/>
    </row>
    <row r="748" spans="1:11">
      <c r="A748" s="201" t="s">
        <v>354</v>
      </c>
      <c r="B748" s="201" t="s">
        <v>224</v>
      </c>
      <c r="C748" s="225" t="s">
        <v>130</v>
      </c>
      <c r="D748" s="208">
        <v>8845</v>
      </c>
      <c r="E748" s="209">
        <v>3023221</v>
      </c>
      <c r="J748"/>
      <c r="K748"/>
    </row>
    <row r="749" spans="1:11">
      <c r="A749" s="201" t="s">
        <v>354</v>
      </c>
      <c r="B749" s="201" t="s">
        <v>275</v>
      </c>
      <c r="C749" s="225" t="s">
        <v>130</v>
      </c>
      <c r="D749" s="208">
        <v>5156</v>
      </c>
      <c r="E749" s="209">
        <v>1069389.8500000001</v>
      </c>
      <c r="J749"/>
      <c r="K749"/>
    </row>
    <row r="750" spans="1:11">
      <c r="A750" s="201" t="s">
        <v>354</v>
      </c>
      <c r="B750" s="201" t="s">
        <v>279</v>
      </c>
      <c r="C750" s="225" t="s">
        <v>130</v>
      </c>
      <c r="D750" s="208">
        <v>36449</v>
      </c>
      <c r="E750" s="209">
        <v>15618396.5</v>
      </c>
      <c r="J750"/>
      <c r="K750"/>
    </row>
    <row r="751" spans="1:11">
      <c r="A751" s="201" t="s">
        <v>206</v>
      </c>
      <c r="B751" s="201" t="s">
        <v>236</v>
      </c>
      <c r="C751" s="225" t="s">
        <v>191</v>
      </c>
      <c r="D751" s="208">
        <v>342</v>
      </c>
      <c r="E751" s="209">
        <v>12790.8</v>
      </c>
      <c r="J751"/>
      <c r="K751"/>
    </row>
    <row r="752" spans="1:11">
      <c r="A752" s="201" t="s">
        <v>206</v>
      </c>
      <c r="B752" s="201" t="s">
        <v>204</v>
      </c>
      <c r="C752" s="225" t="s">
        <v>189</v>
      </c>
      <c r="D752" s="208">
        <v>978</v>
      </c>
      <c r="E752" s="209">
        <v>136381.6</v>
      </c>
      <c r="J752"/>
      <c r="K752"/>
    </row>
    <row r="753" spans="1:11">
      <c r="A753" s="201" t="s">
        <v>206</v>
      </c>
      <c r="B753" s="201" t="s">
        <v>193</v>
      </c>
      <c r="C753" s="225" t="s">
        <v>191</v>
      </c>
      <c r="D753" s="208">
        <v>40</v>
      </c>
      <c r="E753" s="209">
        <v>1244</v>
      </c>
      <c r="J753"/>
      <c r="K753"/>
    </row>
    <row r="754" spans="1:11">
      <c r="A754" s="201" t="s">
        <v>206</v>
      </c>
      <c r="B754" s="201" t="s">
        <v>207</v>
      </c>
      <c r="C754" s="225" t="s">
        <v>189</v>
      </c>
      <c r="D754" s="208">
        <v>488</v>
      </c>
      <c r="E754" s="209">
        <v>169182.4</v>
      </c>
      <c r="J754"/>
      <c r="K754"/>
    </row>
    <row r="755" spans="1:11">
      <c r="A755" s="201" t="s">
        <v>206</v>
      </c>
      <c r="B755" s="201" t="s">
        <v>212</v>
      </c>
      <c r="C755" s="225" t="s">
        <v>189</v>
      </c>
      <c r="D755" s="208">
        <v>192</v>
      </c>
      <c r="E755" s="209">
        <v>27820.799999999999</v>
      </c>
      <c r="J755"/>
      <c r="K755"/>
    </row>
    <row r="756" spans="1:11">
      <c r="A756" s="201" t="s">
        <v>206</v>
      </c>
      <c r="B756" s="201" t="s">
        <v>217</v>
      </c>
      <c r="C756" s="225" t="s">
        <v>189</v>
      </c>
      <c r="D756" s="208">
        <v>48</v>
      </c>
      <c r="E756" s="209">
        <v>25166.400000000001</v>
      </c>
      <c r="J756"/>
      <c r="K756"/>
    </row>
    <row r="757" spans="1:11">
      <c r="A757" s="201" t="s">
        <v>206</v>
      </c>
      <c r="B757" s="201" t="s">
        <v>190</v>
      </c>
      <c r="C757" s="225" t="s">
        <v>191</v>
      </c>
      <c r="D757" s="208">
        <v>68</v>
      </c>
      <c r="E757" s="209">
        <v>9798.7999999999993</v>
      </c>
      <c r="J757"/>
      <c r="K757"/>
    </row>
    <row r="758" spans="1:11">
      <c r="A758" s="201" t="s">
        <v>206</v>
      </c>
      <c r="B758" s="201" t="s">
        <v>208</v>
      </c>
      <c r="C758" s="225" t="s">
        <v>189</v>
      </c>
      <c r="D758" s="208">
        <v>504</v>
      </c>
      <c r="E758" s="209">
        <v>75392.800000000003</v>
      </c>
      <c r="J758"/>
      <c r="K758"/>
    </row>
    <row r="759" spans="1:11">
      <c r="A759" s="201" t="s">
        <v>206</v>
      </c>
      <c r="B759" s="201" t="s">
        <v>188</v>
      </c>
      <c r="C759" s="225" t="s">
        <v>189</v>
      </c>
      <c r="D759" s="208">
        <v>293</v>
      </c>
      <c r="E759" s="209">
        <v>67462</v>
      </c>
      <c r="J759"/>
      <c r="K759"/>
    </row>
    <row r="760" spans="1:11">
      <c r="A760" s="201" t="s">
        <v>208</v>
      </c>
      <c r="B760" s="201" t="s">
        <v>232</v>
      </c>
      <c r="C760" s="225" t="s">
        <v>189</v>
      </c>
      <c r="D760" s="208">
        <v>38</v>
      </c>
      <c r="E760" s="209">
        <v>20155.2</v>
      </c>
      <c r="J760"/>
      <c r="K760"/>
    </row>
    <row r="761" spans="1:11">
      <c r="A761" s="201" t="s">
        <v>208</v>
      </c>
      <c r="B761" s="201" t="s">
        <v>207</v>
      </c>
      <c r="C761" s="225" t="s">
        <v>189</v>
      </c>
      <c r="D761" s="208">
        <v>3248</v>
      </c>
      <c r="E761" s="209">
        <v>1619126.7679999999</v>
      </c>
      <c r="J761"/>
      <c r="K761"/>
    </row>
    <row r="762" spans="1:11">
      <c r="A762" s="201" t="s">
        <v>208</v>
      </c>
      <c r="B762" s="201" t="s">
        <v>297</v>
      </c>
      <c r="C762" s="225" t="s">
        <v>189</v>
      </c>
      <c r="D762" s="208">
        <v>40</v>
      </c>
      <c r="E762" s="209">
        <v>19664</v>
      </c>
      <c r="J762"/>
      <c r="K762"/>
    </row>
    <row r="763" spans="1:11">
      <c r="A763" s="201" t="s">
        <v>208</v>
      </c>
      <c r="B763" s="201" t="s">
        <v>223</v>
      </c>
      <c r="C763" s="225" t="s">
        <v>189</v>
      </c>
      <c r="D763" s="208">
        <v>1338</v>
      </c>
      <c r="E763" s="209">
        <v>410097</v>
      </c>
      <c r="J763"/>
      <c r="K763"/>
    </row>
    <row r="764" spans="1:11">
      <c r="A764" s="201" t="s">
        <v>208</v>
      </c>
      <c r="B764" s="201" t="s">
        <v>228</v>
      </c>
      <c r="C764" s="225" t="s">
        <v>189</v>
      </c>
      <c r="D764" s="208">
        <v>418</v>
      </c>
      <c r="E764" s="209">
        <v>187431.2</v>
      </c>
      <c r="J764"/>
      <c r="K764"/>
    </row>
    <row r="765" spans="1:11">
      <c r="A765" s="201" t="s">
        <v>208</v>
      </c>
      <c r="B765" s="201" t="s">
        <v>206</v>
      </c>
      <c r="C765" s="225" t="s">
        <v>189</v>
      </c>
      <c r="D765" s="208">
        <v>56</v>
      </c>
      <c r="E765" s="209">
        <v>8360.7999999999993</v>
      </c>
      <c r="J765"/>
      <c r="K765"/>
    </row>
    <row r="766" spans="1:11">
      <c r="A766" s="201" t="s">
        <v>208</v>
      </c>
      <c r="B766" s="201" t="s">
        <v>229</v>
      </c>
      <c r="C766" s="225" t="s">
        <v>189</v>
      </c>
      <c r="D766" s="208">
        <v>114</v>
      </c>
      <c r="E766" s="209">
        <v>54514.8</v>
      </c>
      <c r="J766"/>
      <c r="K766"/>
    </row>
    <row r="767" spans="1:11">
      <c r="A767" s="201" t="s">
        <v>208</v>
      </c>
      <c r="B767" s="201" t="s">
        <v>231</v>
      </c>
      <c r="C767" s="225" t="s">
        <v>189</v>
      </c>
      <c r="D767" s="208">
        <v>114</v>
      </c>
      <c r="E767" s="209">
        <v>53352</v>
      </c>
      <c r="J767"/>
      <c r="K767"/>
    </row>
    <row r="768" spans="1:11">
      <c r="A768" s="201" t="s">
        <v>208</v>
      </c>
      <c r="B768" s="201" t="s">
        <v>188</v>
      </c>
      <c r="C768" s="225" t="s">
        <v>189</v>
      </c>
      <c r="D768" s="208">
        <v>1860</v>
      </c>
      <c r="E768" s="209">
        <v>712938</v>
      </c>
      <c r="J768"/>
      <c r="K768"/>
    </row>
    <row r="769" spans="1:11">
      <c r="A769" s="201" t="s">
        <v>375</v>
      </c>
      <c r="B769" s="201" t="s">
        <v>219</v>
      </c>
      <c r="C769" s="225" t="s">
        <v>12</v>
      </c>
      <c r="D769" s="208">
        <v>309649</v>
      </c>
      <c r="E769" s="209">
        <v>49700403.774999999</v>
      </c>
      <c r="J769"/>
      <c r="K769"/>
    </row>
    <row r="770" spans="1:11">
      <c r="A770" s="201" t="s">
        <v>224</v>
      </c>
      <c r="B770" s="201" t="s">
        <v>233</v>
      </c>
      <c r="C770" s="225" t="s">
        <v>189</v>
      </c>
      <c r="D770" s="208">
        <v>1076</v>
      </c>
      <c r="E770" s="209">
        <v>595651</v>
      </c>
      <c r="J770"/>
      <c r="K770"/>
    </row>
    <row r="771" spans="1:11">
      <c r="A771" s="201" t="s">
        <v>224</v>
      </c>
      <c r="B771" s="201" t="s">
        <v>251</v>
      </c>
      <c r="C771" s="225" t="s">
        <v>191</v>
      </c>
      <c r="D771" s="208">
        <v>38</v>
      </c>
      <c r="E771" s="209">
        <v>14105.106</v>
      </c>
      <c r="J771"/>
      <c r="K771"/>
    </row>
    <row r="772" spans="1:11">
      <c r="A772" s="201" t="s">
        <v>274</v>
      </c>
      <c r="B772" s="201" t="s">
        <v>204</v>
      </c>
      <c r="C772" s="225" t="s">
        <v>191</v>
      </c>
      <c r="D772" s="208">
        <v>43</v>
      </c>
      <c r="E772" s="209">
        <v>13708.4</v>
      </c>
      <c r="J772"/>
      <c r="K772"/>
    </row>
    <row r="773" spans="1:11">
      <c r="A773" s="201" t="s">
        <v>186</v>
      </c>
      <c r="B773" s="201" t="s">
        <v>205</v>
      </c>
      <c r="C773" s="225" t="s">
        <v>191</v>
      </c>
      <c r="D773" s="208">
        <v>284</v>
      </c>
      <c r="E773" s="209">
        <v>114026</v>
      </c>
      <c r="J773"/>
      <c r="K773"/>
    </row>
    <row r="774" spans="1:11">
      <c r="A774" s="201" t="s">
        <v>186</v>
      </c>
      <c r="B774" s="201" t="s">
        <v>205</v>
      </c>
      <c r="C774" s="225" t="s">
        <v>127</v>
      </c>
      <c r="D774" s="208">
        <v>372</v>
      </c>
      <c r="E774" s="209">
        <v>149358</v>
      </c>
      <c r="J774"/>
      <c r="K774"/>
    </row>
    <row r="775" spans="1:11">
      <c r="A775" s="201" t="s">
        <v>186</v>
      </c>
      <c r="B775" s="201" t="s">
        <v>236</v>
      </c>
      <c r="C775" s="225" t="s">
        <v>191</v>
      </c>
      <c r="D775" s="208">
        <v>103</v>
      </c>
      <c r="E775" s="209">
        <v>30848.5</v>
      </c>
      <c r="J775"/>
      <c r="K775"/>
    </row>
    <row r="776" spans="1:11">
      <c r="A776" s="201" t="s">
        <v>186</v>
      </c>
      <c r="B776" s="201" t="s">
        <v>235</v>
      </c>
      <c r="C776" s="225" t="s">
        <v>191</v>
      </c>
      <c r="D776" s="208">
        <v>18</v>
      </c>
      <c r="E776" s="209">
        <v>3958.2</v>
      </c>
      <c r="J776"/>
      <c r="K776"/>
    </row>
    <row r="777" spans="1:11">
      <c r="A777" s="201" t="s">
        <v>186</v>
      </c>
      <c r="B777" s="201" t="s">
        <v>385</v>
      </c>
      <c r="C777" s="225" t="s">
        <v>127</v>
      </c>
      <c r="D777" s="208">
        <v>182</v>
      </c>
      <c r="E777" s="209">
        <v>3785.6</v>
      </c>
      <c r="J777"/>
      <c r="K777"/>
    </row>
    <row r="778" spans="1:11">
      <c r="A778" s="201" t="s">
        <v>186</v>
      </c>
      <c r="B778" s="201" t="s">
        <v>192</v>
      </c>
      <c r="C778" s="225" t="s">
        <v>191</v>
      </c>
      <c r="D778" s="208">
        <v>1046</v>
      </c>
      <c r="E778" s="209">
        <v>133574.20000000001</v>
      </c>
      <c r="J778"/>
      <c r="K778"/>
    </row>
    <row r="779" spans="1:11">
      <c r="A779" s="201" t="s">
        <v>186</v>
      </c>
      <c r="B779" s="201" t="s">
        <v>202</v>
      </c>
      <c r="C779" s="225" t="s">
        <v>191</v>
      </c>
      <c r="D779" s="208">
        <v>247</v>
      </c>
      <c r="E779" s="209">
        <v>102046.5</v>
      </c>
      <c r="J779"/>
      <c r="K779"/>
    </row>
    <row r="780" spans="1:11">
      <c r="A780" s="201" t="s">
        <v>186</v>
      </c>
      <c r="B780" s="201" t="s">
        <v>284</v>
      </c>
      <c r="C780" s="225" t="s">
        <v>127</v>
      </c>
      <c r="D780" s="208">
        <v>114</v>
      </c>
      <c r="E780" s="209">
        <v>45816.6</v>
      </c>
      <c r="J780"/>
      <c r="K780"/>
    </row>
    <row r="781" spans="1:11">
      <c r="A781" s="201" t="s">
        <v>186</v>
      </c>
      <c r="B781" s="201" t="s">
        <v>190</v>
      </c>
      <c r="C781" s="225" t="s">
        <v>191</v>
      </c>
      <c r="D781" s="208">
        <v>1524</v>
      </c>
      <c r="E781" s="209">
        <v>179832</v>
      </c>
      <c r="J781"/>
      <c r="K781"/>
    </row>
    <row r="782" spans="1:11">
      <c r="A782" s="201" t="s">
        <v>186</v>
      </c>
      <c r="B782" s="201" t="s">
        <v>537</v>
      </c>
      <c r="C782" s="225" t="s">
        <v>127</v>
      </c>
      <c r="D782" s="208">
        <v>44</v>
      </c>
      <c r="E782" s="209">
        <v>1456.4</v>
      </c>
      <c r="J782"/>
      <c r="K782"/>
    </row>
    <row r="783" spans="1:11">
      <c r="A783" s="201" t="s">
        <v>186</v>
      </c>
      <c r="B783" s="201" t="s">
        <v>199</v>
      </c>
      <c r="C783" s="225" t="s">
        <v>191</v>
      </c>
      <c r="D783" s="208">
        <v>0</v>
      </c>
      <c r="E783" s="209">
        <v>0</v>
      </c>
      <c r="J783"/>
      <c r="K783"/>
    </row>
    <row r="784" spans="1:11">
      <c r="A784" s="201" t="s">
        <v>186</v>
      </c>
      <c r="B784" s="201" t="s">
        <v>199</v>
      </c>
      <c r="C784" s="225" t="s">
        <v>127</v>
      </c>
      <c r="D784" s="208">
        <v>3060</v>
      </c>
      <c r="E784" s="209">
        <v>13464</v>
      </c>
      <c r="J784"/>
      <c r="K784"/>
    </row>
    <row r="785" spans="1:11">
      <c r="A785" s="201" t="s">
        <v>186</v>
      </c>
      <c r="B785" s="201" t="s">
        <v>196</v>
      </c>
      <c r="C785" s="225" t="s">
        <v>127</v>
      </c>
      <c r="D785" s="208">
        <v>126</v>
      </c>
      <c r="E785" s="209">
        <v>12196.8</v>
      </c>
      <c r="J785"/>
      <c r="K785"/>
    </row>
    <row r="786" spans="1:11">
      <c r="A786" s="201" t="s">
        <v>186</v>
      </c>
      <c r="B786" s="201" t="s">
        <v>194</v>
      </c>
      <c r="C786" s="225" t="s">
        <v>127</v>
      </c>
      <c r="D786" s="208">
        <v>155</v>
      </c>
      <c r="E786" s="209">
        <v>28613</v>
      </c>
      <c r="J786"/>
      <c r="K786"/>
    </row>
    <row r="787" spans="1:11">
      <c r="A787" s="201" t="s">
        <v>186</v>
      </c>
      <c r="B787" s="201" t="s">
        <v>384</v>
      </c>
      <c r="C787" s="225" t="s">
        <v>127</v>
      </c>
      <c r="D787" s="208">
        <v>296</v>
      </c>
      <c r="E787" s="209">
        <v>0</v>
      </c>
      <c r="J787"/>
      <c r="K787"/>
    </row>
    <row r="788" spans="1:11">
      <c r="A788" s="201" t="s">
        <v>229</v>
      </c>
      <c r="B788" s="201" t="s">
        <v>204</v>
      </c>
      <c r="C788" s="225" t="s">
        <v>189</v>
      </c>
      <c r="D788" s="208">
        <v>144</v>
      </c>
      <c r="E788" s="209">
        <v>64251.648000000001</v>
      </c>
      <c r="J788"/>
      <c r="K788"/>
    </row>
    <row r="789" spans="1:11">
      <c r="A789" s="201" t="s">
        <v>229</v>
      </c>
      <c r="B789" s="201" t="s">
        <v>233</v>
      </c>
      <c r="C789" s="225" t="s">
        <v>189</v>
      </c>
      <c r="D789" s="208">
        <v>5663</v>
      </c>
      <c r="E789" s="209">
        <v>2686767.1</v>
      </c>
      <c r="J789"/>
      <c r="K789"/>
    </row>
    <row r="790" spans="1:11">
      <c r="A790" s="201" t="s">
        <v>229</v>
      </c>
      <c r="B790" s="201" t="s">
        <v>223</v>
      </c>
      <c r="C790" s="225" t="s">
        <v>189</v>
      </c>
      <c r="D790" s="208">
        <v>694</v>
      </c>
      <c r="E790" s="209">
        <v>121935.8</v>
      </c>
      <c r="J790"/>
      <c r="K790"/>
    </row>
    <row r="791" spans="1:11">
      <c r="A791" s="201" t="s">
        <v>229</v>
      </c>
      <c r="B791" s="201" t="s">
        <v>284</v>
      </c>
      <c r="C791" s="225" t="s">
        <v>189</v>
      </c>
      <c r="D791" s="208">
        <v>1384</v>
      </c>
      <c r="E791" s="209">
        <v>652832.80000000005</v>
      </c>
      <c r="J791"/>
      <c r="K791"/>
    </row>
    <row r="792" spans="1:11">
      <c r="A792" s="201" t="s">
        <v>229</v>
      </c>
      <c r="B792" s="201" t="s">
        <v>226</v>
      </c>
      <c r="C792" s="225" t="s">
        <v>189</v>
      </c>
      <c r="D792" s="208">
        <v>84</v>
      </c>
      <c r="E792" s="209">
        <v>30181.200000000001</v>
      </c>
      <c r="J792"/>
      <c r="K792"/>
    </row>
    <row r="793" spans="1:11">
      <c r="A793" s="201" t="s">
        <v>216</v>
      </c>
      <c r="B793" s="201" t="s">
        <v>247</v>
      </c>
      <c r="C793" s="225" t="s">
        <v>191</v>
      </c>
      <c r="D793" s="208">
        <v>422</v>
      </c>
      <c r="E793" s="209">
        <v>46588.800000000003</v>
      </c>
      <c r="J793"/>
      <c r="K793"/>
    </row>
    <row r="794" spans="1:11">
      <c r="A794" s="201" t="s">
        <v>216</v>
      </c>
      <c r="B794" s="201" t="s">
        <v>192</v>
      </c>
      <c r="C794" s="225" t="s">
        <v>191</v>
      </c>
      <c r="D794" s="208">
        <v>429</v>
      </c>
      <c r="E794" s="209">
        <v>37709.1</v>
      </c>
      <c r="J794"/>
      <c r="K794"/>
    </row>
    <row r="795" spans="1:11">
      <c r="A795" s="201" t="s">
        <v>216</v>
      </c>
      <c r="B795" s="201" t="s">
        <v>202</v>
      </c>
      <c r="C795" s="225" t="s">
        <v>191</v>
      </c>
      <c r="D795" s="208">
        <v>541</v>
      </c>
      <c r="E795" s="209">
        <v>238564.932</v>
      </c>
      <c r="J795"/>
      <c r="K795"/>
    </row>
    <row r="796" spans="1:11">
      <c r="A796" s="201" t="s">
        <v>216</v>
      </c>
      <c r="B796" s="201" t="s">
        <v>255</v>
      </c>
      <c r="C796" s="225" t="s">
        <v>191</v>
      </c>
      <c r="D796" s="208">
        <v>999</v>
      </c>
      <c r="E796" s="209">
        <v>145454.39999999999</v>
      </c>
      <c r="J796"/>
      <c r="K796"/>
    </row>
    <row r="797" spans="1:11">
      <c r="A797" s="201" t="s">
        <v>216</v>
      </c>
      <c r="B797" s="201" t="s">
        <v>190</v>
      </c>
      <c r="C797" s="225" t="s">
        <v>191</v>
      </c>
      <c r="D797" s="208">
        <v>2803</v>
      </c>
      <c r="E797" s="209">
        <v>273572.8</v>
      </c>
      <c r="J797"/>
      <c r="K797"/>
    </row>
    <row r="798" spans="1:11">
      <c r="A798" s="201" t="s">
        <v>216</v>
      </c>
      <c r="B798" s="201" t="s">
        <v>256</v>
      </c>
      <c r="C798" s="225" t="s">
        <v>191</v>
      </c>
      <c r="D798" s="208">
        <v>136</v>
      </c>
      <c r="E798" s="209">
        <v>24534.400000000001</v>
      </c>
      <c r="J798"/>
      <c r="K798"/>
    </row>
    <row r="799" spans="1:11">
      <c r="A799" s="201" t="s">
        <v>216</v>
      </c>
      <c r="B799" s="201" t="s">
        <v>237</v>
      </c>
      <c r="C799" s="225" t="s">
        <v>191</v>
      </c>
      <c r="D799" s="208">
        <v>240</v>
      </c>
      <c r="E799" s="209">
        <v>69696</v>
      </c>
      <c r="J799"/>
      <c r="K799"/>
    </row>
    <row r="800" spans="1:11">
      <c r="A800" s="201" t="s">
        <v>216</v>
      </c>
      <c r="B800" s="201" t="s">
        <v>196</v>
      </c>
      <c r="C800" s="225" t="s">
        <v>127</v>
      </c>
      <c r="D800" s="208">
        <v>59</v>
      </c>
      <c r="E800" s="209">
        <v>7351.4</v>
      </c>
      <c r="J800"/>
      <c r="K800"/>
    </row>
    <row r="801" spans="1:11">
      <c r="A801" s="201" t="s">
        <v>216</v>
      </c>
      <c r="B801" s="201" t="s">
        <v>215</v>
      </c>
      <c r="C801" s="225" t="s">
        <v>127</v>
      </c>
      <c r="D801" s="208">
        <v>0</v>
      </c>
      <c r="E801" s="209">
        <v>0</v>
      </c>
      <c r="J801"/>
      <c r="K801"/>
    </row>
    <row r="802" spans="1:11">
      <c r="A802" s="201" t="s">
        <v>243</v>
      </c>
      <c r="B802" s="201" t="s">
        <v>305</v>
      </c>
      <c r="C802" s="225" t="s">
        <v>127</v>
      </c>
      <c r="D802" s="208">
        <v>245</v>
      </c>
      <c r="E802" s="209">
        <v>48240.5</v>
      </c>
      <c r="J802"/>
      <c r="K802"/>
    </row>
    <row r="803" spans="1:11">
      <c r="A803" s="201" t="s">
        <v>243</v>
      </c>
      <c r="B803" s="201" t="s">
        <v>204</v>
      </c>
      <c r="C803" s="225" t="s">
        <v>127</v>
      </c>
      <c r="D803" s="208">
        <v>720</v>
      </c>
      <c r="E803" s="209">
        <v>326302.56</v>
      </c>
      <c r="J803"/>
      <c r="K803"/>
    </row>
    <row r="804" spans="1:11">
      <c r="A804" s="201" t="s">
        <v>243</v>
      </c>
      <c r="B804" s="201" t="s">
        <v>204</v>
      </c>
      <c r="C804" s="225" t="s">
        <v>201</v>
      </c>
      <c r="D804" s="208">
        <v>33891</v>
      </c>
      <c r="E804" s="209">
        <v>15353098.376</v>
      </c>
      <c r="J804"/>
      <c r="K804"/>
    </row>
    <row r="805" spans="1:11">
      <c r="A805" s="201" t="s">
        <v>243</v>
      </c>
      <c r="B805" s="201" t="s">
        <v>445</v>
      </c>
      <c r="C805" s="225" t="s">
        <v>127</v>
      </c>
      <c r="D805" s="208">
        <v>143</v>
      </c>
      <c r="E805" s="209">
        <v>8522.7999999999993</v>
      </c>
      <c r="J805"/>
      <c r="K805"/>
    </row>
    <row r="806" spans="1:11">
      <c r="A806" s="201" t="s">
        <v>243</v>
      </c>
      <c r="B806" s="201" t="s">
        <v>202</v>
      </c>
      <c r="C806" s="225" t="s">
        <v>191</v>
      </c>
      <c r="D806" s="208">
        <v>42</v>
      </c>
      <c r="E806" s="209">
        <v>19205.2</v>
      </c>
      <c r="J806"/>
      <c r="K806"/>
    </row>
    <row r="807" spans="1:11">
      <c r="A807" s="201" t="s">
        <v>243</v>
      </c>
      <c r="B807" s="201" t="s">
        <v>317</v>
      </c>
      <c r="C807" s="225" t="s">
        <v>340</v>
      </c>
      <c r="D807" s="208">
        <v>50250</v>
      </c>
      <c r="E807" s="209">
        <v>11080345.313999999</v>
      </c>
      <c r="J807"/>
      <c r="K807"/>
    </row>
    <row r="808" spans="1:11">
      <c r="A808" s="201" t="s">
        <v>243</v>
      </c>
      <c r="B808" s="201" t="s">
        <v>217</v>
      </c>
      <c r="C808" s="225" t="s">
        <v>127</v>
      </c>
      <c r="D808" s="208">
        <v>51920</v>
      </c>
      <c r="E808" s="209">
        <v>7365039.04</v>
      </c>
      <c r="J808"/>
      <c r="K808"/>
    </row>
    <row r="809" spans="1:11">
      <c r="A809" s="201" t="s">
        <v>243</v>
      </c>
      <c r="B809" s="201" t="s">
        <v>217</v>
      </c>
      <c r="C809" s="225" t="s">
        <v>201</v>
      </c>
      <c r="D809" s="208">
        <v>518</v>
      </c>
      <c r="E809" s="209">
        <v>73452.399999999994</v>
      </c>
      <c r="J809"/>
      <c r="K809"/>
    </row>
    <row r="810" spans="1:11">
      <c r="A810" s="201" t="s">
        <v>243</v>
      </c>
      <c r="B810" s="201" t="s">
        <v>190</v>
      </c>
      <c r="C810" s="225" t="s">
        <v>191</v>
      </c>
      <c r="D810" s="208">
        <v>148</v>
      </c>
      <c r="E810" s="209">
        <v>24775.200000000001</v>
      </c>
      <c r="J810"/>
      <c r="K810"/>
    </row>
    <row r="811" spans="1:11">
      <c r="A811" s="201" t="s">
        <v>243</v>
      </c>
      <c r="B811" s="201" t="s">
        <v>186</v>
      </c>
      <c r="C811" s="225" t="s">
        <v>191</v>
      </c>
      <c r="D811" s="208">
        <v>533</v>
      </c>
      <c r="E811" s="209">
        <v>26330.2</v>
      </c>
      <c r="J811"/>
      <c r="K811"/>
    </row>
    <row r="812" spans="1:11">
      <c r="A812" s="201" t="s">
        <v>243</v>
      </c>
      <c r="B812" s="201" t="s">
        <v>304</v>
      </c>
      <c r="C812" s="225" t="s">
        <v>340</v>
      </c>
      <c r="D812" s="208">
        <v>178204</v>
      </c>
      <c r="E812" s="209">
        <v>37461004.956</v>
      </c>
      <c r="J812"/>
      <c r="K812"/>
    </row>
    <row r="813" spans="1:11">
      <c r="A813" s="201" t="s">
        <v>243</v>
      </c>
      <c r="B813" s="201" t="s">
        <v>304</v>
      </c>
      <c r="C813" s="225" t="s">
        <v>127</v>
      </c>
      <c r="D813" s="208">
        <v>574</v>
      </c>
      <c r="E813" s="209">
        <v>159342.39999999999</v>
      </c>
      <c r="J813"/>
      <c r="K813"/>
    </row>
    <row r="814" spans="1:11">
      <c r="A814" s="201" t="s">
        <v>243</v>
      </c>
      <c r="B814" s="201" t="s">
        <v>271</v>
      </c>
      <c r="C814" s="225" t="s">
        <v>127</v>
      </c>
      <c r="D814" s="208">
        <v>2758</v>
      </c>
      <c r="E814" s="209">
        <v>422725.65700000001</v>
      </c>
      <c r="J814"/>
      <c r="K814"/>
    </row>
    <row r="815" spans="1:11">
      <c r="A815" s="201" t="s">
        <v>304</v>
      </c>
      <c r="B815" s="201" t="s">
        <v>283</v>
      </c>
      <c r="C815" s="225" t="s">
        <v>21</v>
      </c>
      <c r="D815" s="208">
        <v>78884</v>
      </c>
      <c r="E815" s="209">
        <v>21282903.199999999</v>
      </c>
      <c r="J815"/>
      <c r="K815"/>
    </row>
    <row r="816" spans="1:11">
      <c r="A816" s="201" t="s">
        <v>304</v>
      </c>
      <c r="B816" s="201" t="s">
        <v>245</v>
      </c>
      <c r="C816" s="225" t="s">
        <v>21</v>
      </c>
      <c r="D816" s="208">
        <v>761265</v>
      </c>
      <c r="E816" s="209">
        <v>120766845.48</v>
      </c>
      <c r="J816"/>
      <c r="K816"/>
    </row>
    <row r="817" spans="1:11">
      <c r="A817" s="201" t="s">
        <v>304</v>
      </c>
      <c r="B817" s="201" t="s">
        <v>204</v>
      </c>
      <c r="C817" s="225" t="s">
        <v>313</v>
      </c>
      <c r="D817" s="208">
        <v>227831</v>
      </c>
      <c r="E817" s="209">
        <v>61514370</v>
      </c>
      <c r="J817"/>
      <c r="K817"/>
    </row>
    <row r="818" spans="1:11">
      <c r="A818" s="201" t="s">
        <v>304</v>
      </c>
      <c r="B818" s="201" t="s">
        <v>367</v>
      </c>
      <c r="C818" s="225" t="s">
        <v>21</v>
      </c>
      <c r="D818" s="208">
        <v>585497</v>
      </c>
      <c r="E818" s="209">
        <v>82613626.700000003</v>
      </c>
      <c r="J818"/>
      <c r="K818"/>
    </row>
    <row r="819" spans="1:11">
      <c r="A819" s="201" t="s">
        <v>304</v>
      </c>
      <c r="B819" s="201" t="s">
        <v>300</v>
      </c>
      <c r="C819" s="225" t="s">
        <v>12</v>
      </c>
      <c r="D819" s="208">
        <v>3908</v>
      </c>
      <c r="E819" s="209">
        <v>115676.8</v>
      </c>
      <c r="J819"/>
      <c r="K819"/>
    </row>
    <row r="820" spans="1:11">
      <c r="A820" s="201" t="s">
        <v>304</v>
      </c>
      <c r="B820" s="201" t="s">
        <v>257</v>
      </c>
      <c r="C820" s="225" t="s">
        <v>12</v>
      </c>
      <c r="D820" s="208">
        <v>3480</v>
      </c>
      <c r="E820" s="209">
        <v>504600</v>
      </c>
      <c r="J820"/>
      <c r="K820"/>
    </row>
    <row r="821" spans="1:11">
      <c r="A821" s="201" t="s">
        <v>304</v>
      </c>
      <c r="B821" s="201" t="s">
        <v>223</v>
      </c>
      <c r="C821" s="225" t="s">
        <v>21</v>
      </c>
      <c r="D821" s="208">
        <v>4160</v>
      </c>
      <c r="E821" s="209">
        <v>608608</v>
      </c>
      <c r="J821"/>
      <c r="K821"/>
    </row>
    <row r="822" spans="1:11">
      <c r="A822" s="201" t="s">
        <v>304</v>
      </c>
      <c r="B822" s="201" t="s">
        <v>321</v>
      </c>
      <c r="C822" s="225" t="s">
        <v>21</v>
      </c>
      <c r="D822" s="208">
        <v>303710</v>
      </c>
      <c r="E822" s="209">
        <v>83611363</v>
      </c>
      <c r="J822"/>
      <c r="K822"/>
    </row>
    <row r="823" spans="1:11">
      <c r="A823" s="201" t="s">
        <v>304</v>
      </c>
      <c r="B823" s="201" t="s">
        <v>244</v>
      </c>
      <c r="C823" s="225" t="s">
        <v>21</v>
      </c>
      <c r="D823" s="208">
        <v>9945</v>
      </c>
      <c r="E823" s="209">
        <v>2155803.966</v>
      </c>
      <c r="J823"/>
      <c r="K823"/>
    </row>
    <row r="824" spans="1:11">
      <c r="A824" s="201" t="s">
        <v>304</v>
      </c>
      <c r="B824" s="201" t="s">
        <v>197</v>
      </c>
      <c r="C824" s="225" t="s">
        <v>21</v>
      </c>
      <c r="D824" s="208">
        <v>510</v>
      </c>
      <c r="E824" s="209">
        <v>115642.245</v>
      </c>
      <c r="J824"/>
      <c r="K824"/>
    </row>
    <row r="825" spans="1:11">
      <c r="A825" s="201" t="s">
        <v>304</v>
      </c>
      <c r="B825" s="201" t="s">
        <v>366</v>
      </c>
      <c r="C825" s="225" t="s">
        <v>21</v>
      </c>
      <c r="D825" s="208">
        <v>217152</v>
      </c>
      <c r="E825" s="209">
        <v>45238003.200000003</v>
      </c>
      <c r="J825"/>
      <c r="K825"/>
    </row>
    <row r="826" spans="1:11">
      <c r="A826" s="201" t="s">
        <v>304</v>
      </c>
      <c r="B826" s="201" t="s">
        <v>285</v>
      </c>
      <c r="C826" s="225" t="s">
        <v>21</v>
      </c>
      <c r="D826" s="208">
        <v>198432</v>
      </c>
      <c r="E826" s="209">
        <v>36432115.200000003</v>
      </c>
      <c r="J826"/>
      <c r="K826"/>
    </row>
    <row r="827" spans="1:11">
      <c r="A827" s="201" t="s">
        <v>304</v>
      </c>
      <c r="B827" s="201" t="s">
        <v>343</v>
      </c>
      <c r="C827" s="225" t="s">
        <v>21</v>
      </c>
      <c r="D827" s="208">
        <v>127920</v>
      </c>
      <c r="E827" s="209">
        <v>28666872</v>
      </c>
      <c r="J827"/>
      <c r="K827"/>
    </row>
    <row r="828" spans="1:11">
      <c r="A828" s="201" t="s">
        <v>304</v>
      </c>
      <c r="B828" s="201" t="s">
        <v>190</v>
      </c>
      <c r="C828" s="225" t="s">
        <v>191</v>
      </c>
      <c r="D828" s="208">
        <v>60</v>
      </c>
      <c r="E828" s="209">
        <v>9504</v>
      </c>
      <c r="J828"/>
      <c r="K828"/>
    </row>
    <row r="829" spans="1:11">
      <c r="A829" s="201" t="s">
        <v>304</v>
      </c>
      <c r="B829" s="201" t="s">
        <v>190</v>
      </c>
      <c r="C829" s="225" t="s">
        <v>21</v>
      </c>
      <c r="D829" s="208">
        <v>397280</v>
      </c>
      <c r="E829" s="209">
        <v>63925472</v>
      </c>
      <c r="J829"/>
      <c r="K829"/>
    </row>
    <row r="830" spans="1:11">
      <c r="A830" s="201" t="s">
        <v>304</v>
      </c>
      <c r="B830" s="201" t="s">
        <v>315</v>
      </c>
      <c r="C830" s="225" t="s">
        <v>12</v>
      </c>
      <c r="D830" s="208">
        <v>168</v>
      </c>
      <c r="E830" s="209">
        <v>940.8</v>
      </c>
      <c r="J830"/>
      <c r="K830"/>
    </row>
    <row r="831" spans="1:11">
      <c r="A831" s="201" t="s">
        <v>304</v>
      </c>
      <c r="B831" s="201" t="s">
        <v>277</v>
      </c>
      <c r="C831" s="225" t="s">
        <v>12</v>
      </c>
      <c r="D831" s="208">
        <v>14550</v>
      </c>
      <c r="E831" s="209">
        <v>3305260</v>
      </c>
      <c r="J831"/>
      <c r="K831"/>
    </row>
    <row r="832" spans="1:11">
      <c r="A832" s="201" t="s">
        <v>304</v>
      </c>
      <c r="B832" s="201" t="s">
        <v>227</v>
      </c>
      <c r="C832" s="225" t="s">
        <v>21</v>
      </c>
      <c r="D832" s="208">
        <v>3570</v>
      </c>
      <c r="E832" s="209">
        <v>779392.45499999996</v>
      </c>
      <c r="J832"/>
      <c r="K832"/>
    </row>
    <row r="833" spans="1:11">
      <c r="A833" s="201" t="s">
        <v>304</v>
      </c>
      <c r="B833" s="201" t="s">
        <v>199</v>
      </c>
      <c r="C833" s="225" t="s">
        <v>21</v>
      </c>
      <c r="D833" s="208">
        <v>1104430</v>
      </c>
      <c r="E833" s="209">
        <v>227013500.78999999</v>
      </c>
      <c r="J833"/>
      <c r="K833"/>
    </row>
    <row r="834" spans="1:11">
      <c r="A834" s="201" t="s">
        <v>304</v>
      </c>
      <c r="B834" s="201" t="s">
        <v>253</v>
      </c>
      <c r="C834" s="225" t="s">
        <v>191</v>
      </c>
      <c r="D834" s="208">
        <v>21</v>
      </c>
      <c r="E834" s="209">
        <v>287.7</v>
      </c>
      <c r="J834"/>
      <c r="K834"/>
    </row>
    <row r="835" spans="1:11">
      <c r="A835" s="201" t="s">
        <v>304</v>
      </c>
      <c r="B835" s="201" t="s">
        <v>194</v>
      </c>
      <c r="C835" s="225" t="s">
        <v>191</v>
      </c>
      <c r="D835" s="208">
        <v>182</v>
      </c>
      <c r="E835" s="209">
        <v>3317</v>
      </c>
      <c r="J835"/>
      <c r="K835"/>
    </row>
    <row r="836" spans="1:11">
      <c r="A836" s="201" t="s">
        <v>304</v>
      </c>
      <c r="B836" s="201" t="s">
        <v>360</v>
      </c>
      <c r="C836" s="225" t="s">
        <v>21</v>
      </c>
      <c r="D836" s="208">
        <v>154908</v>
      </c>
      <c r="E836" s="209">
        <v>31151998.800000001</v>
      </c>
      <c r="J836"/>
      <c r="K836"/>
    </row>
    <row r="837" spans="1:11">
      <c r="A837" s="201" t="s">
        <v>303</v>
      </c>
      <c r="B837" s="201" t="s">
        <v>205</v>
      </c>
      <c r="C837" s="225" t="s">
        <v>127</v>
      </c>
      <c r="D837" s="208">
        <v>3014</v>
      </c>
      <c r="E837" s="209">
        <v>214596.8</v>
      </c>
      <c r="J837"/>
      <c r="K837"/>
    </row>
    <row r="838" spans="1:11">
      <c r="A838" s="201" t="s">
        <v>226</v>
      </c>
      <c r="B838" s="201" t="s">
        <v>353</v>
      </c>
      <c r="C838" s="225" t="s">
        <v>191</v>
      </c>
      <c r="D838" s="208">
        <v>42</v>
      </c>
      <c r="E838" s="209">
        <v>5245.8</v>
      </c>
      <c r="J838"/>
      <c r="K838"/>
    </row>
    <row r="839" spans="1:11">
      <c r="A839" s="201" t="s">
        <v>226</v>
      </c>
      <c r="B839" s="201" t="s">
        <v>245</v>
      </c>
      <c r="C839" s="225" t="s">
        <v>191</v>
      </c>
      <c r="D839" s="208">
        <v>0</v>
      </c>
      <c r="E839" s="209">
        <v>0</v>
      </c>
      <c r="J839"/>
      <c r="K839"/>
    </row>
    <row r="840" spans="1:11">
      <c r="A840" s="201" t="s">
        <v>226</v>
      </c>
      <c r="B840" s="201" t="s">
        <v>204</v>
      </c>
      <c r="C840" s="225" t="s">
        <v>189</v>
      </c>
      <c r="D840" s="208">
        <v>1386</v>
      </c>
      <c r="E840" s="209">
        <v>762337.71600000001</v>
      </c>
      <c r="J840"/>
      <c r="K840"/>
    </row>
    <row r="841" spans="1:11">
      <c r="A841" s="201" t="s">
        <v>226</v>
      </c>
      <c r="B841" s="201" t="s">
        <v>204</v>
      </c>
      <c r="C841" s="225" t="s">
        <v>191</v>
      </c>
      <c r="D841" s="208">
        <v>42</v>
      </c>
      <c r="E841" s="209">
        <v>23053.758000000002</v>
      </c>
      <c r="J841"/>
      <c r="K841"/>
    </row>
    <row r="842" spans="1:11">
      <c r="A842" s="201" t="s">
        <v>226</v>
      </c>
      <c r="B842" s="201" t="s">
        <v>233</v>
      </c>
      <c r="C842" s="225" t="s">
        <v>189</v>
      </c>
      <c r="D842" s="208">
        <v>432</v>
      </c>
      <c r="E842" s="209">
        <v>154258.35</v>
      </c>
      <c r="J842"/>
      <c r="K842"/>
    </row>
    <row r="843" spans="1:11">
      <c r="A843" s="201" t="s">
        <v>226</v>
      </c>
      <c r="B843" s="201" t="s">
        <v>202</v>
      </c>
      <c r="C843" s="225" t="s">
        <v>191</v>
      </c>
      <c r="D843" s="208">
        <v>34</v>
      </c>
      <c r="E843" s="209">
        <v>14878.4</v>
      </c>
      <c r="J843"/>
      <c r="K843"/>
    </row>
    <row r="844" spans="1:11">
      <c r="A844" s="201" t="s">
        <v>226</v>
      </c>
      <c r="B844" s="201" t="s">
        <v>223</v>
      </c>
      <c r="C844" s="225" t="s">
        <v>189</v>
      </c>
      <c r="D844" s="208">
        <v>90</v>
      </c>
      <c r="E844" s="209">
        <v>20935.2</v>
      </c>
      <c r="J844"/>
      <c r="K844"/>
    </row>
    <row r="845" spans="1:11">
      <c r="A845" s="201" t="s">
        <v>226</v>
      </c>
      <c r="B845" s="201" t="s">
        <v>284</v>
      </c>
      <c r="C845" s="225" t="s">
        <v>189</v>
      </c>
      <c r="D845" s="208">
        <v>768</v>
      </c>
      <c r="E845" s="209">
        <v>274713.59999999998</v>
      </c>
      <c r="J845"/>
      <c r="K845"/>
    </row>
    <row r="846" spans="1:11">
      <c r="A846" s="201" t="s">
        <v>226</v>
      </c>
      <c r="B846" s="201" t="s">
        <v>314</v>
      </c>
      <c r="C846" s="225" t="s">
        <v>191</v>
      </c>
      <c r="D846" s="208">
        <v>22</v>
      </c>
      <c r="E846" s="209">
        <v>8892.4</v>
      </c>
      <c r="J846"/>
      <c r="K846"/>
    </row>
    <row r="847" spans="1:11">
      <c r="A847" s="201" t="s">
        <v>346</v>
      </c>
      <c r="B847" s="201" t="s">
        <v>247</v>
      </c>
      <c r="C847" s="225" t="s">
        <v>127</v>
      </c>
      <c r="D847" s="208">
        <v>367</v>
      </c>
      <c r="E847" s="209">
        <v>50939.6</v>
      </c>
      <c r="J847"/>
      <c r="K847"/>
    </row>
    <row r="848" spans="1:11">
      <c r="A848" s="201" t="s">
        <v>346</v>
      </c>
      <c r="B848" s="201" t="s">
        <v>376</v>
      </c>
      <c r="C848" s="225" t="s">
        <v>127</v>
      </c>
      <c r="D848" s="208">
        <v>351</v>
      </c>
      <c r="E848" s="209">
        <v>77395.5</v>
      </c>
      <c r="J848"/>
      <c r="K848"/>
    </row>
    <row r="849" spans="1:11">
      <c r="A849" s="201" t="s">
        <v>351</v>
      </c>
      <c r="B849" s="201" t="s">
        <v>205</v>
      </c>
      <c r="C849" s="225" t="s">
        <v>191</v>
      </c>
      <c r="D849" s="208">
        <v>0</v>
      </c>
      <c r="E849" s="209">
        <v>0</v>
      </c>
      <c r="J849"/>
      <c r="K849"/>
    </row>
    <row r="850" spans="1:11">
      <c r="A850" s="201" t="s">
        <v>351</v>
      </c>
      <c r="B850" s="201" t="s">
        <v>353</v>
      </c>
      <c r="C850" s="225" t="s">
        <v>127</v>
      </c>
      <c r="D850" s="208">
        <v>3360</v>
      </c>
      <c r="E850" s="209">
        <v>444192</v>
      </c>
      <c r="J850"/>
      <c r="K850"/>
    </row>
    <row r="851" spans="1:11">
      <c r="A851" s="201" t="s">
        <v>351</v>
      </c>
      <c r="B851" s="201" t="s">
        <v>328</v>
      </c>
      <c r="C851" s="225" t="s">
        <v>127</v>
      </c>
      <c r="D851" s="208">
        <v>10128</v>
      </c>
      <c r="E851" s="209">
        <v>1850379.7439999999</v>
      </c>
      <c r="J851"/>
      <c r="K851"/>
    </row>
    <row r="852" spans="1:11">
      <c r="A852" s="201" t="s">
        <v>351</v>
      </c>
      <c r="B852" s="201" t="s">
        <v>321</v>
      </c>
      <c r="C852" s="225" t="s">
        <v>12</v>
      </c>
      <c r="D852" s="208">
        <v>280750</v>
      </c>
      <c r="E852" s="209">
        <v>45284975</v>
      </c>
      <c r="J852"/>
      <c r="K852"/>
    </row>
    <row r="853" spans="1:11">
      <c r="A853" s="201" t="s">
        <v>351</v>
      </c>
      <c r="B853" s="201" t="s">
        <v>255</v>
      </c>
      <c r="C853" s="225" t="s">
        <v>191</v>
      </c>
      <c r="D853" s="208">
        <v>1281</v>
      </c>
      <c r="E853" s="209">
        <v>40479.599999999999</v>
      </c>
      <c r="J853"/>
      <c r="K853"/>
    </row>
    <row r="854" spans="1:11">
      <c r="A854" s="201" t="s">
        <v>351</v>
      </c>
      <c r="B854" s="201" t="s">
        <v>190</v>
      </c>
      <c r="C854" s="225" t="s">
        <v>191</v>
      </c>
      <c r="D854" s="208">
        <v>476</v>
      </c>
      <c r="E854" s="209">
        <v>130804.8</v>
      </c>
      <c r="J854"/>
      <c r="K854"/>
    </row>
    <row r="855" spans="1:11">
      <c r="A855" s="201" t="s">
        <v>351</v>
      </c>
      <c r="B855" s="201" t="s">
        <v>325</v>
      </c>
      <c r="C855" s="225" t="s">
        <v>127</v>
      </c>
      <c r="D855" s="208">
        <v>6647</v>
      </c>
      <c r="E855" s="209">
        <v>1402886.4</v>
      </c>
      <c r="J855"/>
      <c r="K855"/>
    </row>
    <row r="856" spans="1:11">
      <c r="A856" s="201" t="s">
        <v>351</v>
      </c>
      <c r="B856" s="201" t="s">
        <v>226</v>
      </c>
      <c r="C856" s="225" t="s">
        <v>127</v>
      </c>
      <c r="D856" s="208">
        <v>672</v>
      </c>
      <c r="E856" s="209">
        <v>122774.016</v>
      </c>
      <c r="J856"/>
      <c r="K856"/>
    </row>
    <row r="857" spans="1:11">
      <c r="A857" s="201" t="s">
        <v>351</v>
      </c>
      <c r="B857" s="201" t="s">
        <v>275</v>
      </c>
      <c r="C857" s="225" t="s">
        <v>127</v>
      </c>
      <c r="D857" s="208">
        <v>1248</v>
      </c>
      <c r="E857" s="209">
        <v>125673.60000000001</v>
      </c>
      <c r="J857"/>
      <c r="K857"/>
    </row>
    <row r="858" spans="1:11">
      <c r="A858" s="201" t="s">
        <v>351</v>
      </c>
      <c r="B858" s="201" t="s">
        <v>279</v>
      </c>
      <c r="C858" s="225" t="s">
        <v>127</v>
      </c>
      <c r="D858" s="208">
        <v>2832</v>
      </c>
      <c r="E858" s="209">
        <v>796075.2</v>
      </c>
      <c r="J858"/>
      <c r="K858"/>
    </row>
    <row r="859" spans="1:11">
      <c r="A859" s="201" t="s">
        <v>351</v>
      </c>
      <c r="B859" s="201" t="s">
        <v>215</v>
      </c>
      <c r="C859" s="225" t="s">
        <v>191</v>
      </c>
      <c r="D859" s="208">
        <v>72</v>
      </c>
      <c r="E859" s="209">
        <v>13240.8</v>
      </c>
      <c r="J859"/>
      <c r="K859"/>
    </row>
    <row r="860" spans="1:11">
      <c r="A860" s="201" t="s">
        <v>220</v>
      </c>
      <c r="B860" s="201" t="s">
        <v>210</v>
      </c>
      <c r="C860" s="225" t="s">
        <v>189</v>
      </c>
      <c r="D860" s="208">
        <v>7008</v>
      </c>
      <c r="E860" s="209">
        <v>2442988.7999999998</v>
      </c>
      <c r="J860"/>
      <c r="K860"/>
    </row>
    <row r="861" spans="1:11">
      <c r="A861" s="201" t="s">
        <v>253</v>
      </c>
      <c r="B861" s="201" t="s">
        <v>205</v>
      </c>
      <c r="C861" s="225" t="s">
        <v>191</v>
      </c>
      <c r="D861" s="208">
        <v>122</v>
      </c>
      <c r="E861" s="209">
        <v>39343.642</v>
      </c>
      <c r="J861"/>
      <c r="K861"/>
    </row>
    <row r="862" spans="1:11">
      <c r="A862" s="201" t="s">
        <v>253</v>
      </c>
      <c r="B862" s="201" t="s">
        <v>247</v>
      </c>
      <c r="C862" s="225" t="s">
        <v>191</v>
      </c>
      <c r="D862" s="208">
        <v>42</v>
      </c>
      <c r="E862" s="209">
        <v>14813.4</v>
      </c>
      <c r="J862"/>
      <c r="K862"/>
    </row>
    <row r="863" spans="1:11">
      <c r="A863" s="201" t="s">
        <v>253</v>
      </c>
      <c r="B863" s="201" t="s">
        <v>264</v>
      </c>
      <c r="C863" s="225" t="s">
        <v>191</v>
      </c>
      <c r="D863" s="208">
        <v>89</v>
      </c>
      <c r="E863" s="209">
        <v>14159.9</v>
      </c>
      <c r="J863"/>
      <c r="K863"/>
    </row>
    <row r="864" spans="1:11">
      <c r="A864" s="201" t="s">
        <v>253</v>
      </c>
      <c r="B864" s="201" t="s">
        <v>192</v>
      </c>
      <c r="C864" s="225" t="s">
        <v>191</v>
      </c>
      <c r="D864" s="208">
        <v>80</v>
      </c>
      <c r="E864" s="209">
        <v>12352</v>
      </c>
      <c r="J864"/>
      <c r="K864"/>
    </row>
    <row r="865" spans="1:11">
      <c r="A865" s="201" t="s">
        <v>253</v>
      </c>
      <c r="B865" s="201" t="s">
        <v>193</v>
      </c>
      <c r="C865" s="225" t="s">
        <v>191</v>
      </c>
      <c r="D865" s="208">
        <v>165</v>
      </c>
      <c r="E865" s="209">
        <v>36399</v>
      </c>
      <c r="J865"/>
      <c r="K865"/>
    </row>
    <row r="866" spans="1:11">
      <c r="A866" s="201" t="s">
        <v>253</v>
      </c>
      <c r="B866" s="201" t="s">
        <v>257</v>
      </c>
      <c r="C866" s="225" t="s">
        <v>191</v>
      </c>
      <c r="D866" s="208">
        <v>196</v>
      </c>
      <c r="E866" s="209">
        <v>31105.200000000001</v>
      </c>
      <c r="J866"/>
      <c r="K866"/>
    </row>
    <row r="867" spans="1:11">
      <c r="A867" s="201" t="s">
        <v>253</v>
      </c>
      <c r="B867" s="201" t="s">
        <v>202</v>
      </c>
      <c r="C867" s="225" t="s">
        <v>191</v>
      </c>
      <c r="D867" s="208">
        <v>114</v>
      </c>
      <c r="E867" s="209">
        <v>36331.800000000003</v>
      </c>
      <c r="J867"/>
      <c r="K867"/>
    </row>
    <row r="868" spans="1:11">
      <c r="A868" s="201" t="s">
        <v>253</v>
      </c>
      <c r="B868" s="201" t="s">
        <v>317</v>
      </c>
      <c r="C868" s="225" t="s">
        <v>191</v>
      </c>
      <c r="D868" s="208">
        <v>129</v>
      </c>
      <c r="E868" s="209">
        <v>1173.9000000000001</v>
      </c>
      <c r="J868"/>
      <c r="K868"/>
    </row>
    <row r="869" spans="1:11">
      <c r="A869" s="201" t="s">
        <v>253</v>
      </c>
      <c r="B869" s="201" t="s">
        <v>197</v>
      </c>
      <c r="C869" s="225" t="s">
        <v>191</v>
      </c>
      <c r="D869" s="208">
        <v>356</v>
      </c>
      <c r="E869" s="209">
        <v>60021.599999999999</v>
      </c>
      <c r="J869"/>
      <c r="K869"/>
    </row>
    <row r="870" spans="1:11">
      <c r="A870" s="201" t="s">
        <v>253</v>
      </c>
      <c r="B870" s="201" t="s">
        <v>190</v>
      </c>
      <c r="C870" s="225" t="s">
        <v>191</v>
      </c>
      <c r="D870" s="208">
        <v>248</v>
      </c>
      <c r="E870" s="209">
        <v>35885.599999999999</v>
      </c>
      <c r="J870"/>
      <c r="K870"/>
    </row>
    <row r="871" spans="1:11">
      <c r="A871" s="201" t="s">
        <v>253</v>
      </c>
      <c r="B871" s="201" t="s">
        <v>237</v>
      </c>
      <c r="C871" s="225" t="s">
        <v>191</v>
      </c>
      <c r="D871" s="208">
        <v>2078</v>
      </c>
      <c r="E871" s="209">
        <v>129667.2</v>
      </c>
      <c r="J871"/>
      <c r="K871"/>
    </row>
    <row r="872" spans="1:11">
      <c r="A872" s="201" t="s">
        <v>253</v>
      </c>
      <c r="B872" s="201" t="s">
        <v>194</v>
      </c>
      <c r="C872" s="225" t="s">
        <v>191</v>
      </c>
      <c r="D872" s="208">
        <v>88</v>
      </c>
      <c r="E872" s="209">
        <v>202.4</v>
      </c>
      <c r="J872"/>
      <c r="K872"/>
    </row>
    <row r="873" spans="1:11">
      <c r="A873" s="201" t="s">
        <v>253</v>
      </c>
      <c r="B873" s="201" t="s">
        <v>198</v>
      </c>
      <c r="C873" s="225" t="s">
        <v>191</v>
      </c>
      <c r="D873" s="208">
        <v>160</v>
      </c>
      <c r="E873" s="209">
        <v>23136</v>
      </c>
      <c r="J873"/>
      <c r="K873"/>
    </row>
    <row r="874" spans="1:11">
      <c r="A874" s="201" t="s">
        <v>194</v>
      </c>
      <c r="B874" s="201" t="s">
        <v>283</v>
      </c>
      <c r="C874" s="225" t="s">
        <v>127</v>
      </c>
      <c r="D874" s="208">
        <v>98</v>
      </c>
      <c r="E874" s="209">
        <v>24872.400000000001</v>
      </c>
      <c r="J874"/>
      <c r="K874"/>
    </row>
    <row r="875" spans="1:11">
      <c r="A875" s="201" t="s">
        <v>194</v>
      </c>
      <c r="B875" s="201" t="s">
        <v>257</v>
      </c>
      <c r="C875" s="225" t="s">
        <v>191</v>
      </c>
      <c r="D875" s="208">
        <v>38</v>
      </c>
      <c r="E875" s="209">
        <v>6186.4</v>
      </c>
      <c r="J875"/>
      <c r="K875"/>
    </row>
    <row r="876" spans="1:11">
      <c r="A876" s="201" t="s">
        <v>194</v>
      </c>
      <c r="B876" s="201" t="s">
        <v>202</v>
      </c>
      <c r="C876" s="225" t="s">
        <v>191</v>
      </c>
      <c r="D876" s="208">
        <v>40</v>
      </c>
      <c r="E876" s="209">
        <v>12862</v>
      </c>
      <c r="J876"/>
      <c r="K876"/>
    </row>
    <row r="877" spans="1:11">
      <c r="A877" s="201" t="s">
        <v>194</v>
      </c>
      <c r="B877" s="201" t="s">
        <v>528</v>
      </c>
      <c r="C877" s="225" t="s">
        <v>127</v>
      </c>
      <c r="D877" s="208">
        <v>124</v>
      </c>
      <c r="E877" s="209">
        <v>595.20000000000005</v>
      </c>
      <c r="J877"/>
      <c r="K877"/>
    </row>
    <row r="878" spans="1:11">
      <c r="A878" s="201" t="s">
        <v>194</v>
      </c>
      <c r="B878" s="201" t="s">
        <v>366</v>
      </c>
      <c r="C878" s="225" t="s">
        <v>127</v>
      </c>
      <c r="D878" s="208">
        <v>155</v>
      </c>
      <c r="E878" s="209">
        <v>29791</v>
      </c>
      <c r="J878"/>
      <c r="K878"/>
    </row>
    <row r="879" spans="1:11">
      <c r="A879" s="201" t="s">
        <v>194</v>
      </c>
      <c r="B879" s="201" t="s">
        <v>190</v>
      </c>
      <c r="C879" s="225" t="s">
        <v>191</v>
      </c>
      <c r="D879" s="208">
        <v>3389</v>
      </c>
      <c r="E879" s="209">
        <v>483124.5</v>
      </c>
      <c r="J879"/>
      <c r="K879"/>
    </row>
    <row r="880" spans="1:11">
      <c r="A880" s="201" t="s">
        <v>194</v>
      </c>
      <c r="B880" s="201" t="s">
        <v>237</v>
      </c>
      <c r="C880" s="225" t="s">
        <v>191</v>
      </c>
      <c r="D880" s="208">
        <v>130</v>
      </c>
      <c r="E880" s="209">
        <v>8698.6</v>
      </c>
      <c r="J880"/>
      <c r="K880"/>
    </row>
    <row r="881" spans="1:11">
      <c r="A881" s="201" t="s">
        <v>194</v>
      </c>
      <c r="B881" s="201" t="s">
        <v>237</v>
      </c>
      <c r="C881" s="225" t="s">
        <v>127</v>
      </c>
      <c r="D881" s="208">
        <v>134</v>
      </c>
      <c r="E881" s="209">
        <v>8669.7999999999993</v>
      </c>
      <c r="J881"/>
      <c r="K881"/>
    </row>
    <row r="882" spans="1:11">
      <c r="A882" s="201" t="s">
        <v>194</v>
      </c>
      <c r="B882" s="201" t="s">
        <v>196</v>
      </c>
      <c r="C882" s="225" t="s">
        <v>127</v>
      </c>
      <c r="D882" s="208">
        <v>157</v>
      </c>
      <c r="E882" s="209">
        <v>18117.8</v>
      </c>
      <c r="J882"/>
      <c r="K882"/>
    </row>
    <row r="883" spans="1:11">
      <c r="A883" s="201" t="s">
        <v>194</v>
      </c>
      <c r="B883" s="201" t="s">
        <v>302</v>
      </c>
      <c r="C883" s="225" t="s">
        <v>127</v>
      </c>
      <c r="D883" s="208">
        <v>95</v>
      </c>
      <c r="E883" s="209">
        <v>16957.5</v>
      </c>
      <c r="J883"/>
      <c r="K883"/>
    </row>
    <row r="884" spans="1:11">
      <c r="A884" s="201" t="s">
        <v>194</v>
      </c>
      <c r="B884" s="201" t="s">
        <v>253</v>
      </c>
      <c r="C884" s="225" t="s">
        <v>191</v>
      </c>
      <c r="D884" s="208">
        <v>28</v>
      </c>
      <c r="E884" s="209">
        <v>103.6</v>
      </c>
      <c r="J884"/>
      <c r="K884"/>
    </row>
    <row r="885" spans="1:11">
      <c r="A885" s="201" t="s">
        <v>194</v>
      </c>
      <c r="B885" s="201" t="s">
        <v>314</v>
      </c>
      <c r="C885" s="225" t="s">
        <v>191</v>
      </c>
      <c r="D885" s="208">
        <v>43</v>
      </c>
      <c r="E885" s="209">
        <v>4248.3999999999996</v>
      </c>
      <c r="J885"/>
      <c r="K885"/>
    </row>
    <row r="886" spans="1:11">
      <c r="A886" s="201" t="s">
        <v>194</v>
      </c>
      <c r="B886" s="201" t="s">
        <v>538</v>
      </c>
      <c r="C886" s="225" t="s">
        <v>127</v>
      </c>
      <c r="D886" s="208">
        <v>149</v>
      </c>
      <c r="E886" s="209">
        <v>6719.9</v>
      </c>
      <c r="J886"/>
      <c r="K886"/>
    </row>
    <row r="887" spans="1:11">
      <c r="A887" s="201" t="s">
        <v>210</v>
      </c>
      <c r="B887" s="201" t="s">
        <v>305</v>
      </c>
      <c r="C887" s="225" t="s">
        <v>189</v>
      </c>
      <c r="D887" s="208">
        <v>1176</v>
      </c>
      <c r="E887" s="209">
        <v>397135.2</v>
      </c>
      <c r="J887"/>
      <c r="K887"/>
    </row>
    <row r="888" spans="1:11">
      <c r="A888" s="201" t="s">
        <v>210</v>
      </c>
      <c r="B888" s="201" t="s">
        <v>353</v>
      </c>
      <c r="C888" s="225" t="s">
        <v>189</v>
      </c>
      <c r="D888" s="208">
        <v>984</v>
      </c>
      <c r="E888" s="209">
        <v>241178.4</v>
      </c>
      <c r="J888"/>
      <c r="K888"/>
    </row>
    <row r="889" spans="1:11">
      <c r="A889" s="201" t="s">
        <v>210</v>
      </c>
      <c r="B889" s="201" t="s">
        <v>209</v>
      </c>
      <c r="C889" s="225" t="s">
        <v>189</v>
      </c>
      <c r="D889" s="208">
        <v>2400</v>
      </c>
      <c r="E889" s="209">
        <v>912240</v>
      </c>
      <c r="J889"/>
      <c r="K889"/>
    </row>
    <row r="890" spans="1:11">
      <c r="A890" s="201" t="s">
        <v>210</v>
      </c>
      <c r="B890" s="201" t="s">
        <v>266</v>
      </c>
      <c r="C890" s="225" t="s">
        <v>189</v>
      </c>
      <c r="D890" s="208">
        <v>1476</v>
      </c>
      <c r="E890" s="209">
        <v>371804.4</v>
      </c>
      <c r="J890"/>
      <c r="K890"/>
    </row>
    <row r="891" spans="1:11">
      <c r="A891" s="201" t="s">
        <v>210</v>
      </c>
      <c r="B891" s="201" t="s">
        <v>220</v>
      </c>
      <c r="C891" s="225" t="s">
        <v>189</v>
      </c>
      <c r="D891" s="208">
        <v>1212</v>
      </c>
      <c r="E891" s="209">
        <v>422503.2</v>
      </c>
      <c r="J891"/>
      <c r="K891"/>
    </row>
    <row r="892" spans="1:11">
      <c r="A892" s="201" t="s">
        <v>214</v>
      </c>
      <c r="B892" s="201" t="s">
        <v>192</v>
      </c>
      <c r="C892" s="225" t="s">
        <v>191</v>
      </c>
      <c r="D892" s="208">
        <v>824</v>
      </c>
      <c r="E892" s="209">
        <v>55858.582000000002</v>
      </c>
      <c r="J892"/>
      <c r="K892"/>
    </row>
    <row r="893" spans="1:11">
      <c r="A893" s="201" t="s">
        <v>214</v>
      </c>
      <c r="B893" s="201" t="s">
        <v>202</v>
      </c>
      <c r="C893" s="225" t="s">
        <v>191</v>
      </c>
      <c r="D893" s="208">
        <v>20</v>
      </c>
      <c r="E893" s="209">
        <v>6840</v>
      </c>
      <c r="J893"/>
      <c r="K893"/>
    </row>
    <row r="894" spans="1:11">
      <c r="A894" s="201" t="s">
        <v>214</v>
      </c>
      <c r="B894" s="201" t="s">
        <v>190</v>
      </c>
      <c r="C894" s="225" t="s">
        <v>191</v>
      </c>
      <c r="D894" s="208">
        <v>255</v>
      </c>
      <c r="E894" s="209">
        <v>14101.5</v>
      </c>
      <c r="J894"/>
      <c r="K894"/>
    </row>
    <row r="895" spans="1:11">
      <c r="A895" s="201" t="s">
        <v>214</v>
      </c>
      <c r="B895" s="201" t="s">
        <v>199</v>
      </c>
      <c r="C895" s="225" t="s">
        <v>127</v>
      </c>
      <c r="D895" s="208">
        <v>20</v>
      </c>
      <c r="E895" s="209">
        <v>1342</v>
      </c>
      <c r="J895"/>
      <c r="K895"/>
    </row>
    <row r="896" spans="1:11">
      <c r="A896" s="201" t="s">
        <v>355</v>
      </c>
      <c r="B896" s="201" t="s">
        <v>305</v>
      </c>
      <c r="C896" s="225" t="s">
        <v>340</v>
      </c>
      <c r="D896" s="208">
        <v>21316</v>
      </c>
      <c r="E896" s="209">
        <v>2393786.7999999998</v>
      </c>
      <c r="J896"/>
      <c r="K896"/>
    </row>
    <row r="897" spans="1:11">
      <c r="A897" s="201" t="s">
        <v>355</v>
      </c>
      <c r="B897" s="201" t="s">
        <v>234</v>
      </c>
      <c r="C897" s="225" t="s">
        <v>340</v>
      </c>
      <c r="D897" s="208">
        <v>46957</v>
      </c>
      <c r="E897" s="209">
        <v>13086915.9</v>
      </c>
      <c r="J897"/>
      <c r="K897"/>
    </row>
    <row r="898" spans="1:11">
      <c r="A898" s="201" t="s">
        <v>355</v>
      </c>
      <c r="B898" s="201" t="s">
        <v>308</v>
      </c>
      <c r="C898" s="225" t="s">
        <v>340</v>
      </c>
      <c r="D898" s="208">
        <v>7543</v>
      </c>
      <c r="E898" s="209">
        <v>1148044.6000000001</v>
      </c>
      <c r="J898"/>
      <c r="K898"/>
    </row>
    <row r="899" spans="1:11">
      <c r="A899" s="201" t="s">
        <v>355</v>
      </c>
      <c r="B899" s="201" t="s">
        <v>300</v>
      </c>
      <c r="C899" s="225" t="s">
        <v>340</v>
      </c>
      <c r="D899" s="208">
        <v>23745</v>
      </c>
      <c r="E899" s="209">
        <v>2951503.5</v>
      </c>
      <c r="J899"/>
      <c r="K899"/>
    </row>
    <row r="900" spans="1:11">
      <c r="A900" s="201" t="s">
        <v>355</v>
      </c>
      <c r="B900" s="201" t="s">
        <v>207</v>
      </c>
      <c r="C900" s="225" t="s">
        <v>340</v>
      </c>
      <c r="D900" s="208">
        <v>63585</v>
      </c>
      <c r="E900" s="209">
        <v>18331789.719000001</v>
      </c>
      <c r="J900"/>
      <c r="K900"/>
    </row>
    <row r="901" spans="1:11">
      <c r="A901" s="201" t="s">
        <v>355</v>
      </c>
      <c r="B901" s="201" t="s">
        <v>287</v>
      </c>
      <c r="C901" s="225" t="s">
        <v>340</v>
      </c>
      <c r="D901" s="208">
        <v>3163</v>
      </c>
      <c r="E901" s="209">
        <v>905566.9</v>
      </c>
      <c r="J901"/>
      <c r="K901"/>
    </row>
    <row r="902" spans="1:11">
      <c r="A902" s="201" t="s">
        <v>355</v>
      </c>
      <c r="B902" s="201" t="s">
        <v>190</v>
      </c>
      <c r="C902" s="225" t="s">
        <v>191</v>
      </c>
      <c r="D902" s="208">
        <v>43</v>
      </c>
      <c r="E902" s="209">
        <v>10883.3</v>
      </c>
      <c r="J902"/>
      <c r="K902"/>
    </row>
    <row r="903" spans="1:11">
      <c r="A903" s="201" t="s">
        <v>355</v>
      </c>
      <c r="B903" s="201" t="s">
        <v>190</v>
      </c>
      <c r="C903" s="225" t="s">
        <v>340</v>
      </c>
      <c r="D903" s="208">
        <v>3554</v>
      </c>
      <c r="E903" s="209">
        <v>906625.4</v>
      </c>
      <c r="J903"/>
      <c r="K903"/>
    </row>
    <row r="904" spans="1:11">
      <c r="A904" s="201" t="s">
        <v>355</v>
      </c>
      <c r="B904" s="201" t="s">
        <v>301</v>
      </c>
      <c r="C904" s="225" t="s">
        <v>340</v>
      </c>
      <c r="D904" s="208">
        <v>0</v>
      </c>
      <c r="E904" s="209">
        <v>0</v>
      </c>
      <c r="J904"/>
      <c r="K904"/>
    </row>
    <row r="905" spans="1:11">
      <c r="A905" s="201" t="s">
        <v>355</v>
      </c>
      <c r="B905" s="201" t="s">
        <v>246</v>
      </c>
      <c r="C905" s="225" t="s">
        <v>340</v>
      </c>
      <c r="D905" s="208">
        <v>8598</v>
      </c>
      <c r="E905" s="209">
        <v>1220916</v>
      </c>
      <c r="J905"/>
      <c r="K905"/>
    </row>
    <row r="906" spans="1:11">
      <c r="A906" s="201" t="s">
        <v>355</v>
      </c>
      <c r="B906" s="201" t="s">
        <v>263</v>
      </c>
      <c r="C906" s="225" t="s">
        <v>340</v>
      </c>
      <c r="D906" s="208">
        <v>11682</v>
      </c>
      <c r="E906" s="209">
        <v>3039084.9360000002</v>
      </c>
      <c r="J906"/>
      <c r="K906"/>
    </row>
    <row r="907" spans="1:11">
      <c r="A907" s="201" t="s">
        <v>355</v>
      </c>
      <c r="B907" s="201" t="s">
        <v>357</v>
      </c>
      <c r="C907" s="225" t="s">
        <v>340</v>
      </c>
      <c r="D907" s="208">
        <v>3238</v>
      </c>
      <c r="E907" s="209">
        <v>1483975.4</v>
      </c>
      <c r="J907"/>
      <c r="K907"/>
    </row>
    <row r="908" spans="1:11">
      <c r="A908" s="201" t="s">
        <v>267</v>
      </c>
      <c r="B908" s="201" t="s">
        <v>277</v>
      </c>
      <c r="C908" s="225" t="s">
        <v>191</v>
      </c>
      <c r="D908" s="208">
        <v>43</v>
      </c>
      <c r="E908" s="209">
        <v>3108.9</v>
      </c>
      <c r="J908"/>
      <c r="K908"/>
    </row>
    <row r="909" spans="1:11">
      <c r="A909" s="201" t="s">
        <v>198</v>
      </c>
      <c r="B909" s="201" t="s">
        <v>350</v>
      </c>
      <c r="C909" s="225" t="s">
        <v>127</v>
      </c>
      <c r="D909" s="208">
        <v>112</v>
      </c>
      <c r="E909" s="209">
        <v>1478.4</v>
      </c>
      <c r="J909"/>
      <c r="K909"/>
    </row>
    <row r="910" spans="1:11">
      <c r="A910" s="201" t="s">
        <v>198</v>
      </c>
      <c r="B910" s="201" t="s">
        <v>202</v>
      </c>
      <c r="C910" s="225" t="s">
        <v>191</v>
      </c>
      <c r="D910" s="208">
        <v>228</v>
      </c>
      <c r="E910" s="209">
        <v>108556.804</v>
      </c>
      <c r="J910"/>
      <c r="K910"/>
    </row>
    <row r="911" spans="1:11">
      <c r="A911" s="201" t="s">
        <v>198</v>
      </c>
      <c r="B911" s="201" t="s">
        <v>197</v>
      </c>
      <c r="C911" s="225" t="s">
        <v>191</v>
      </c>
      <c r="D911" s="208">
        <v>461</v>
      </c>
      <c r="E911" s="209">
        <v>11064</v>
      </c>
      <c r="J911"/>
      <c r="K911"/>
    </row>
    <row r="912" spans="1:11">
      <c r="A912" s="201" t="s">
        <v>198</v>
      </c>
      <c r="B912" s="201" t="s">
        <v>190</v>
      </c>
      <c r="C912" s="225" t="s">
        <v>191</v>
      </c>
      <c r="D912" s="208">
        <v>568</v>
      </c>
      <c r="E912" s="209">
        <v>91050.4</v>
      </c>
      <c r="J912"/>
      <c r="K912"/>
    </row>
    <row r="913" spans="1:11">
      <c r="A913" s="201" t="s">
        <v>198</v>
      </c>
      <c r="B913" s="201" t="s">
        <v>253</v>
      </c>
      <c r="C913" s="225" t="s">
        <v>191</v>
      </c>
      <c r="D913" s="208">
        <v>41</v>
      </c>
      <c r="E913" s="209">
        <v>5928.6</v>
      </c>
      <c r="J913"/>
      <c r="K913"/>
    </row>
    <row r="914" spans="1:11">
      <c r="A914" s="201" t="s">
        <v>198</v>
      </c>
      <c r="B914" s="201" t="s">
        <v>194</v>
      </c>
      <c r="C914" s="225" t="s">
        <v>191</v>
      </c>
      <c r="D914" s="208">
        <v>40</v>
      </c>
      <c r="E914" s="209">
        <v>5924</v>
      </c>
      <c r="J914"/>
      <c r="K914"/>
    </row>
    <row r="915" spans="1:11">
      <c r="A915" s="201" t="s">
        <v>309</v>
      </c>
      <c r="B915" s="201" t="s">
        <v>219</v>
      </c>
      <c r="C915" s="225" t="s">
        <v>12</v>
      </c>
      <c r="D915" s="208">
        <v>3822</v>
      </c>
      <c r="E915" s="209">
        <v>1378984.5079999999</v>
      </c>
      <c r="J915"/>
      <c r="K915"/>
    </row>
    <row r="916" spans="1:11">
      <c r="A916" s="201" t="s">
        <v>200</v>
      </c>
      <c r="B916" s="201" t="s">
        <v>336</v>
      </c>
      <c r="C916" s="225" t="s">
        <v>127</v>
      </c>
      <c r="D916" s="208">
        <v>0</v>
      </c>
      <c r="E916" s="209">
        <v>0</v>
      </c>
      <c r="J916"/>
      <c r="K916"/>
    </row>
    <row r="917" spans="1:11">
      <c r="A917" s="201" t="s">
        <v>200</v>
      </c>
      <c r="B917" s="201" t="s">
        <v>204</v>
      </c>
      <c r="C917" s="225" t="s">
        <v>127</v>
      </c>
      <c r="D917" s="208">
        <v>2880</v>
      </c>
      <c r="E917" s="209">
        <v>934848</v>
      </c>
      <c r="J917"/>
      <c r="K917"/>
    </row>
    <row r="918" spans="1:11">
      <c r="A918" s="201" t="s">
        <v>200</v>
      </c>
      <c r="B918" s="201" t="s">
        <v>204</v>
      </c>
      <c r="C918" s="225" t="s">
        <v>201</v>
      </c>
      <c r="D918" s="208">
        <v>88008</v>
      </c>
      <c r="E918" s="209">
        <v>28571156.627999999</v>
      </c>
      <c r="J918"/>
      <c r="K918"/>
    </row>
    <row r="919" spans="1:11">
      <c r="A919" s="201" t="s">
        <v>200</v>
      </c>
      <c r="B919" s="201" t="s">
        <v>204</v>
      </c>
      <c r="C919" s="225" t="s">
        <v>12</v>
      </c>
      <c r="D919" s="208">
        <v>48051</v>
      </c>
      <c r="E919" s="209">
        <v>15599968.239</v>
      </c>
      <c r="J919"/>
      <c r="K919"/>
    </row>
    <row r="920" spans="1:11">
      <c r="A920" s="201" t="s">
        <v>200</v>
      </c>
      <c r="B920" s="201" t="s">
        <v>348</v>
      </c>
      <c r="C920" s="225" t="s">
        <v>12</v>
      </c>
      <c r="D920" s="208">
        <v>257990</v>
      </c>
      <c r="E920" s="209">
        <v>49946864</v>
      </c>
      <c r="J920"/>
      <c r="K920"/>
    </row>
    <row r="921" spans="1:11">
      <c r="A921" s="201" t="s">
        <v>200</v>
      </c>
      <c r="B921" s="201" t="s">
        <v>202</v>
      </c>
      <c r="C921" s="225" t="s">
        <v>191</v>
      </c>
      <c r="D921" s="208">
        <v>266</v>
      </c>
      <c r="E921" s="209">
        <v>87634.706000000006</v>
      </c>
      <c r="J921"/>
      <c r="K921"/>
    </row>
    <row r="922" spans="1:11">
      <c r="A922" s="201" t="s">
        <v>200</v>
      </c>
      <c r="B922" s="201" t="s">
        <v>212</v>
      </c>
      <c r="C922" s="225" t="s">
        <v>12</v>
      </c>
      <c r="D922" s="208">
        <v>100</v>
      </c>
      <c r="E922" s="209">
        <v>22619.9</v>
      </c>
      <c r="J922"/>
      <c r="K922"/>
    </row>
    <row r="923" spans="1:11">
      <c r="A923" s="201" t="s">
        <v>200</v>
      </c>
      <c r="B923" s="201" t="s">
        <v>255</v>
      </c>
      <c r="C923" s="225" t="s">
        <v>191</v>
      </c>
      <c r="D923" s="208">
        <v>1515</v>
      </c>
      <c r="E923" s="209">
        <v>40299</v>
      </c>
      <c r="J923"/>
      <c r="K923"/>
    </row>
    <row r="924" spans="1:11">
      <c r="A924" s="201" t="s">
        <v>200</v>
      </c>
      <c r="B924" s="201" t="s">
        <v>217</v>
      </c>
      <c r="C924" s="225" t="s">
        <v>127</v>
      </c>
      <c r="D924" s="208">
        <v>1280</v>
      </c>
      <c r="E924" s="209">
        <v>390184</v>
      </c>
      <c r="J924"/>
      <c r="K924"/>
    </row>
    <row r="925" spans="1:11">
      <c r="A925" s="201" t="s">
        <v>200</v>
      </c>
      <c r="B925" s="201" t="s">
        <v>217</v>
      </c>
      <c r="C925" s="225" t="s">
        <v>201</v>
      </c>
      <c r="D925" s="208">
        <v>44</v>
      </c>
      <c r="E925" s="209">
        <v>14304.4</v>
      </c>
      <c r="J925"/>
      <c r="K925"/>
    </row>
    <row r="926" spans="1:11">
      <c r="A926" s="201" t="s">
        <v>200</v>
      </c>
      <c r="B926" s="201" t="s">
        <v>190</v>
      </c>
      <c r="C926" s="225" t="s">
        <v>191</v>
      </c>
      <c r="D926" s="208">
        <v>247</v>
      </c>
      <c r="E926" s="209">
        <v>66878.5</v>
      </c>
      <c r="J926"/>
      <c r="K926"/>
    </row>
    <row r="927" spans="1:11">
      <c r="A927" s="201" t="s">
        <v>200</v>
      </c>
      <c r="B927" s="201" t="s">
        <v>199</v>
      </c>
      <c r="C927" s="225" t="s">
        <v>127</v>
      </c>
      <c r="D927" s="208">
        <v>192</v>
      </c>
      <c r="E927" s="209">
        <v>75306</v>
      </c>
      <c r="J927"/>
      <c r="K927"/>
    </row>
    <row r="928" spans="1:11">
      <c r="A928" s="201" t="s">
        <v>200</v>
      </c>
      <c r="B928" s="201" t="s">
        <v>199</v>
      </c>
      <c r="C928" s="225" t="s">
        <v>201</v>
      </c>
      <c r="D928" s="208">
        <v>189075</v>
      </c>
      <c r="E928" s="209">
        <v>74168470.175999999</v>
      </c>
      <c r="J928"/>
      <c r="K928"/>
    </row>
    <row r="929" spans="1:11">
      <c r="A929" s="201" t="s">
        <v>200</v>
      </c>
      <c r="B929" s="201" t="s">
        <v>186</v>
      </c>
      <c r="C929" s="225" t="s">
        <v>201</v>
      </c>
      <c r="D929" s="208">
        <v>236440</v>
      </c>
      <c r="E929" s="209">
        <v>91708843.452999994</v>
      </c>
      <c r="J929"/>
      <c r="K929"/>
    </row>
    <row r="930" spans="1:11">
      <c r="A930" s="201" t="s">
        <v>200</v>
      </c>
      <c r="B930" s="201" t="s">
        <v>216</v>
      </c>
      <c r="C930" s="225" t="s">
        <v>191</v>
      </c>
      <c r="D930" s="208">
        <v>36</v>
      </c>
      <c r="E930" s="209">
        <v>6199.2</v>
      </c>
      <c r="J930"/>
      <c r="K930"/>
    </row>
    <row r="931" spans="1:11">
      <c r="A931" s="201" t="s">
        <v>200</v>
      </c>
      <c r="B931" s="201" t="s">
        <v>215</v>
      </c>
      <c r="C931" s="225" t="s">
        <v>191</v>
      </c>
      <c r="D931" s="208">
        <v>111</v>
      </c>
      <c r="E931" s="209">
        <v>19857.900000000001</v>
      </c>
      <c r="J931"/>
      <c r="K931"/>
    </row>
    <row r="932" spans="1:11">
      <c r="A932" s="201" t="s">
        <v>249</v>
      </c>
      <c r="B932" s="201" t="s">
        <v>359</v>
      </c>
      <c r="C932" s="225" t="s">
        <v>191</v>
      </c>
      <c r="D932" s="208">
        <v>43</v>
      </c>
      <c r="E932" s="209">
        <v>1161</v>
      </c>
      <c r="J932"/>
      <c r="K932"/>
    </row>
    <row r="933" spans="1:11">
      <c r="A933" s="201" t="s">
        <v>249</v>
      </c>
      <c r="B933" s="201" t="s">
        <v>196</v>
      </c>
      <c r="C933" s="225" t="s">
        <v>127</v>
      </c>
      <c r="D933" s="208">
        <v>18</v>
      </c>
      <c r="E933" s="209">
        <v>3835.8</v>
      </c>
      <c r="J933"/>
      <c r="K933"/>
    </row>
    <row r="934" spans="1:11">
      <c r="A934" s="201" t="s">
        <v>251</v>
      </c>
      <c r="B934" s="201" t="s">
        <v>205</v>
      </c>
      <c r="C934" s="225" t="s">
        <v>127</v>
      </c>
      <c r="D934" s="208">
        <v>50</v>
      </c>
      <c r="E934" s="209">
        <v>5549.6</v>
      </c>
      <c r="J934"/>
      <c r="K934"/>
    </row>
    <row r="935" spans="1:11">
      <c r="A935" s="201" t="s">
        <v>251</v>
      </c>
      <c r="B935" s="201" t="s">
        <v>236</v>
      </c>
      <c r="C935" s="225" t="s">
        <v>127</v>
      </c>
      <c r="D935" s="208">
        <v>160</v>
      </c>
      <c r="E935" s="209">
        <v>17760</v>
      </c>
      <c r="J935"/>
      <c r="K935"/>
    </row>
    <row r="936" spans="1:11">
      <c r="A936" s="201" t="s">
        <v>251</v>
      </c>
      <c r="B936" s="201" t="s">
        <v>204</v>
      </c>
      <c r="C936" s="225" t="s">
        <v>127</v>
      </c>
      <c r="D936" s="208">
        <v>150628</v>
      </c>
      <c r="E936" s="209">
        <v>11266974.4</v>
      </c>
      <c r="J936"/>
      <c r="K936"/>
    </row>
    <row r="937" spans="1:11">
      <c r="A937" s="201" t="s">
        <v>251</v>
      </c>
      <c r="B937" s="201" t="s">
        <v>202</v>
      </c>
      <c r="C937" s="225" t="s">
        <v>191</v>
      </c>
      <c r="D937" s="208">
        <v>836</v>
      </c>
      <c r="E937" s="209">
        <v>185503.52900000001</v>
      </c>
      <c r="J937"/>
      <c r="K937"/>
    </row>
    <row r="938" spans="1:11">
      <c r="A938" s="201" t="s">
        <v>251</v>
      </c>
      <c r="B938" s="201" t="s">
        <v>217</v>
      </c>
      <c r="C938" s="225" t="s">
        <v>127</v>
      </c>
      <c r="D938" s="208">
        <v>14120</v>
      </c>
      <c r="E938" s="209">
        <v>5367997.5999999996</v>
      </c>
      <c r="J938"/>
      <c r="K938"/>
    </row>
    <row r="939" spans="1:11">
      <c r="A939" s="201" t="s">
        <v>251</v>
      </c>
      <c r="B939" s="201" t="s">
        <v>190</v>
      </c>
      <c r="C939" s="225" t="s">
        <v>191</v>
      </c>
      <c r="D939" s="208">
        <v>288</v>
      </c>
      <c r="E939" s="209">
        <v>84333.6</v>
      </c>
      <c r="J939"/>
      <c r="K939"/>
    </row>
    <row r="940" spans="1:11">
      <c r="A940" s="201" t="s">
        <v>251</v>
      </c>
      <c r="B940" s="201" t="s">
        <v>190</v>
      </c>
      <c r="C940" s="225" t="s">
        <v>127</v>
      </c>
      <c r="D940" s="208">
        <v>350</v>
      </c>
      <c r="E940" s="209">
        <v>102375</v>
      </c>
      <c r="J940"/>
      <c r="K940"/>
    </row>
    <row r="941" spans="1:11">
      <c r="A941" s="201" t="s">
        <v>251</v>
      </c>
      <c r="B941" s="201" t="s">
        <v>196</v>
      </c>
      <c r="C941" s="225" t="s">
        <v>127</v>
      </c>
      <c r="D941" s="208">
        <v>146</v>
      </c>
      <c r="E941" s="209">
        <v>46647</v>
      </c>
      <c r="J941"/>
      <c r="K941"/>
    </row>
    <row r="942" spans="1:11">
      <c r="A942" s="201" t="s">
        <v>251</v>
      </c>
      <c r="B942" s="201" t="s">
        <v>243</v>
      </c>
      <c r="C942" s="225" t="s">
        <v>127</v>
      </c>
      <c r="D942" s="208">
        <v>200</v>
      </c>
      <c r="E942" s="209">
        <v>91980</v>
      </c>
      <c r="J942"/>
      <c r="K942"/>
    </row>
    <row r="943" spans="1:11">
      <c r="A943" s="201" t="s">
        <v>231</v>
      </c>
      <c r="B943" s="201" t="s">
        <v>204</v>
      </c>
      <c r="C943" s="225" t="s">
        <v>189</v>
      </c>
      <c r="D943" s="208">
        <v>1404</v>
      </c>
      <c r="E943" s="209">
        <v>640357.19999999995</v>
      </c>
      <c r="J943"/>
      <c r="K943"/>
    </row>
    <row r="944" spans="1:11">
      <c r="A944" s="201" t="s">
        <v>231</v>
      </c>
      <c r="B944" s="201" t="s">
        <v>233</v>
      </c>
      <c r="C944" s="225" t="s">
        <v>189</v>
      </c>
      <c r="D944" s="208">
        <v>5624</v>
      </c>
      <c r="E944" s="209">
        <v>2623230.514</v>
      </c>
      <c r="J944"/>
      <c r="K944"/>
    </row>
    <row r="945" spans="1:11">
      <c r="A945" s="201" t="s">
        <v>231</v>
      </c>
      <c r="B945" s="201" t="s">
        <v>223</v>
      </c>
      <c r="C945" s="225" t="s">
        <v>189</v>
      </c>
      <c r="D945" s="208">
        <v>580</v>
      </c>
      <c r="E945" s="209">
        <v>95990</v>
      </c>
      <c r="J945"/>
      <c r="K945"/>
    </row>
    <row r="946" spans="1:11">
      <c r="A946" s="201" t="s">
        <v>231</v>
      </c>
      <c r="B946" s="201" t="s">
        <v>284</v>
      </c>
      <c r="C946" s="225" t="s">
        <v>189</v>
      </c>
      <c r="D946" s="208">
        <v>1070</v>
      </c>
      <c r="E946" s="209">
        <v>498923</v>
      </c>
      <c r="J946"/>
      <c r="K946"/>
    </row>
    <row r="947" spans="1:11">
      <c r="A947" s="201" t="s">
        <v>231</v>
      </c>
      <c r="B947" s="201" t="s">
        <v>292</v>
      </c>
      <c r="C947" s="225" t="s">
        <v>189</v>
      </c>
      <c r="D947" s="208">
        <v>84</v>
      </c>
      <c r="E947" s="209">
        <v>39950.400000000001</v>
      </c>
      <c r="J947"/>
      <c r="K947"/>
    </row>
    <row r="948" spans="1:11">
      <c r="A948" s="201" t="s">
        <v>231</v>
      </c>
      <c r="B948" s="201" t="s">
        <v>226</v>
      </c>
      <c r="C948" s="225" t="s">
        <v>189</v>
      </c>
      <c r="D948" s="208">
        <v>330</v>
      </c>
      <c r="E948" s="209">
        <v>117117</v>
      </c>
      <c r="J948"/>
      <c r="K948"/>
    </row>
    <row r="949" spans="1:11">
      <c r="A949" s="201" t="s">
        <v>188</v>
      </c>
      <c r="B949" s="201" t="s">
        <v>207</v>
      </c>
      <c r="C949" s="225" t="s">
        <v>189</v>
      </c>
      <c r="D949" s="208">
        <v>7434</v>
      </c>
      <c r="E949" s="209">
        <v>1024405.2</v>
      </c>
      <c r="J949"/>
      <c r="K949"/>
    </row>
    <row r="950" spans="1:11">
      <c r="A950" s="201" t="s">
        <v>188</v>
      </c>
      <c r="B950" s="201" t="s">
        <v>206</v>
      </c>
      <c r="C950" s="225" t="s">
        <v>189</v>
      </c>
      <c r="D950" s="208">
        <v>289</v>
      </c>
      <c r="E950" s="209">
        <v>67915</v>
      </c>
      <c r="J950"/>
      <c r="K950"/>
    </row>
    <row r="951" spans="1:11">
      <c r="A951" s="201" t="s">
        <v>188</v>
      </c>
      <c r="B951" s="201" t="s">
        <v>208</v>
      </c>
      <c r="C951" s="225" t="s">
        <v>189</v>
      </c>
      <c r="D951" s="208">
        <v>1848</v>
      </c>
      <c r="E951" s="209">
        <v>708338.4</v>
      </c>
      <c r="J951"/>
      <c r="K951"/>
    </row>
    <row r="952" spans="1:11">
      <c r="A952" s="201" t="s">
        <v>240</v>
      </c>
      <c r="B952" s="201" t="s">
        <v>212</v>
      </c>
      <c r="C952" s="225" t="s">
        <v>12</v>
      </c>
      <c r="D952" s="208">
        <v>360</v>
      </c>
      <c r="E952" s="209">
        <v>132839.64000000001</v>
      </c>
      <c r="J952"/>
      <c r="K952"/>
    </row>
    <row r="953" spans="1:11">
      <c r="A953" s="201" t="s">
        <v>240</v>
      </c>
      <c r="B953" s="201" t="s">
        <v>215</v>
      </c>
      <c r="C953" s="225" t="s">
        <v>191</v>
      </c>
      <c r="D953" s="208">
        <v>49</v>
      </c>
      <c r="E953" s="209">
        <v>4900</v>
      </c>
      <c r="J953"/>
      <c r="K953"/>
    </row>
    <row r="954" spans="1:11">
      <c r="A954" s="201" t="s">
        <v>349</v>
      </c>
      <c r="B954" s="201" t="s">
        <v>205</v>
      </c>
      <c r="C954" s="225" t="s">
        <v>191</v>
      </c>
      <c r="D954" s="208">
        <v>304</v>
      </c>
      <c r="E954" s="209">
        <v>136313.56200000001</v>
      </c>
      <c r="J954"/>
      <c r="K954"/>
    </row>
    <row r="955" spans="1:11">
      <c r="A955" s="201" t="s">
        <v>215</v>
      </c>
      <c r="B955" s="201" t="s">
        <v>205</v>
      </c>
      <c r="C955" s="225" t="s">
        <v>191</v>
      </c>
      <c r="D955" s="208">
        <v>0</v>
      </c>
      <c r="E955" s="209">
        <v>0</v>
      </c>
      <c r="J955"/>
      <c r="K955"/>
    </row>
    <row r="956" spans="1:11">
      <c r="A956" s="201" t="s">
        <v>215</v>
      </c>
      <c r="B956" s="201" t="s">
        <v>205</v>
      </c>
      <c r="C956" s="225" t="s">
        <v>127</v>
      </c>
      <c r="D956" s="208">
        <v>12</v>
      </c>
      <c r="E956" s="209">
        <v>4414.6319999999996</v>
      </c>
      <c r="J956"/>
      <c r="K956"/>
    </row>
    <row r="957" spans="1:11">
      <c r="A957" s="201" t="s">
        <v>215</v>
      </c>
      <c r="B957" s="201" t="s">
        <v>202</v>
      </c>
      <c r="C957" s="225" t="s">
        <v>191</v>
      </c>
      <c r="D957" s="208">
        <v>270</v>
      </c>
      <c r="E957" s="209">
        <v>120103.69100000001</v>
      </c>
      <c r="J957"/>
      <c r="K957"/>
    </row>
    <row r="958" spans="1:11">
      <c r="A958" s="201" t="s">
        <v>215</v>
      </c>
      <c r="B958" s="201" t="s">
        <v>190</v>
      </c>
      <c r="C958" s="225" t="s">
        <v>191</v>
      </c>
      <c r="D958" s="208">
        <v>490</v>
      </c>
      <c r="E958" s="209">
        <v>44541</v>
      </c>
      <c r="J958"/>
      <c r="K958"/>
    </row>
    <row r="959" spans="1:11">
      <c r="A959" s="201" t="s">
        <v>215</v>
      </c>
      <c r="B959" s="201" t="s">
        <v>196</v>
      </c>
      <c r="C959" s="225" t="s">
        <v>127</v>
      </c>
      <c r="D959" s="208">
        <v>59</v>
      </c>
      <c r="E959" s="209">
        <v>6956.1</v>
      </c>
      <c r="J959"/>
      <c r="K959"/>
    </row>
    <row r="960" spans="1:11">
      <c r="A960" s="201" t="s">
        <v>215</v>
      </c>
      <c r="B960" s="201" t="s">
        <v>194</v>
      </c>
      <c r="C960" s="225" t="s">
        <v>191</v>
      </c>
      <c r="D960" s="208">
        <v>20</v>
      </c>
      <c r="E960" s="209">
        <v>4666</v>
      </c>
      <c r="J960"/>
      <c r="K960"/>
    </row>
    <row r="961" spans="1:11">
      <c r="A961" s="201" t="s">
        <v>352</v>
      </c>
      <c r="B961" s="201" t="s">
        <v>328</v>
      </c>
      <c r="C961" s="225" t="s">
        <v>127</v>
      </c>
      <c r="D961" s="208">
        <v>266434</v>
      </c>
      <c r="E961" s="209">
        <v>79012741.799999997</v>
      </c>
      <c r="J961"/>
      <c r="K961"/>
    </row>
    <row r="962" spans="1:11">
      <c r="A962" s="201" t="s">
        <v>352</v>
      </c>
      <c r="B962" s="201" t="s">
        <v>213</v>
      </c>
      <c r="C962" s="225" t="s">
        <v>12</v>
      </c>
      <c r="D962" s="208">
        <v>263823</v>
      </c>
      <c r="E962" s="209">
        <v>50601251.399999999</v>
      </c>
      <c r="J962"/>
      <c r="K962"/>
    </row>
    <row r="963" spans="1:11">
      <c r="A963" s="201" t="s">
        <v>352</v>
      </c>
      <c r="B963" s="201" t="s">
        <v>255</v>
      </c>
      <c r="C963" s="225" t="s">
        <v>191</v>
      </c>
      <c r="D963" s="208">
        <v>60</v>
      </c>
      <c r="E963" s="209">
        <v>1572</v>
      </c>
      <c r="J963"/>
      <c r="K963"/>
    </row>
    <row r="964" spans="1:11">
      <c r="A964" s="201" t="s">
        <v>352</v>
      </c>
      <c r="B964" s="201" t="s">
        <v>190</v>
      </c>
      <c r="C964" s="225" t="s">
        <v>191</v>
      </c>
      <c r="D964" s="208">
        <v>188</v>
      </c>
      <c r="E964" s="209">
        <v>50647.199999999997</v>
      </c>
      <c r="J964"/>
      <c r="K964"/>
    </row>
    <row r="965" spans="1:11">
      <c r="D965" s="196"/>
      <c r="E965" s="207"/>
      <c r="J965"/>
      <c r="K965"/>
    </row>
    <row r="966" spans="1:11">
      <c r="D966" s="196"/>
      <c r="E966" s="207"/>
      <c r="J966"/>
      <c r="K966"/>
    </row>
    <row r="967" spans="1:11">
      <c r="D967" s="196"/>
      <c r="E967" s="207"/>
      <c r="J967"/>
      <c r="K967"/>
    </row>
    <row r="968" spans="1:11">
      <c r="D968" s="196"/>
      <c r="E968" s="207"/>
      <c r="J968"/>
      <c r="K968"/>
    </row>
    <row r="969" spans="1:11">
      <c r="D969" s="196"/>
      <c r="E969" s="207"/>
      <c r="J969"/>
      <c r="K969"/>
    </row>
    <row r="970" spans="1:11">
      <c r="D970" s="196"/>
      <c r="E970" s="207"/>
      <c r="J970"/>
      <c r="K970"/>
    </row>
    <row r="971" spans="1:11">
      <c r="D971" s="196"/>
      <c r="E971" s="207"/>
      <c r="J971"/>
      <c r="K971"/>
    </row>
    <row r="972" spans="1:11">
      <c r="D972" s="196"/>
      <c r="E972" s="207"/>
      <c r="J972"/>
      <c r="K972"/>
    </row>
    <row r="973" spans="1:11">
      <c r="D973" s="196"/>
      <c r="E973" s="207"/>
      <c r="J973"/>
      <c r="K973"/>
    </row>
    <row r="974" spans="1:11">
      <c r="D974" s="196"/>
      <c r="E974" s="207"/>
      <c r="J974"/>
      <c r="K974"/>
    </row>
    <row r="975" spans="1:11">
      <c r="D975" s="196"/>
      <c r="E975" s="207"/>
      <c r="J975"/>
      <c r="K975"/>
    </row>
    <row r="976" spans="1:11">
      <c r="D976" s="196"/>
      <c r="E976" s="207"/>
      <c r="J976"/>
      <c r="K976"/>
    </row>
    <row r="977" spans="4:11">
      <c r="D977" s="196"/>
      <c r="E977" s="207"/>
      <c r="J977"/>
      <c r="K977"/>
    </row>
    <row r="978" spans="4:11">
      <c r="D978" s="196"/>
      <c r="E978" s="207"/>
      <c r="J978"/>
      <c r="K978"/>
    </row>
    <row r="979" spans="4:11">
      <c r="D979" s="196"/>
      <c r="E979" s="207"/>
      <c r="J979"/>
      <c r="K979"/>
    </row>
    <row r="980" spans="4:11">
      <c r="D980" s="196"/>
      <c r="E980" s="207"/>
      <c r="J980"/>
      <c r="K980"/>
    </row>
    <row r="981" spans="4:11">
      <c r="D981" s="196"/>
      <c r="E981" s="207"/>
      <c r="J981"/>
      <c r="K981"/>
    </row>
    <row r="982" spans="4:11">
      <c r="D982" s="196"/>
      <c r="E982" s="207"/>
      <c r="J982"/>
      <c r="K982"/>
    </row>
    <row r="983" spans="4:11">
      <c r="D983" s="196"/>
      <c r="E983" s="207"/>
      <c r="J983"/>
      <c r="K983"/>
    </row>
    <row r="984" spans="4:11">
      <c r="D984" s="196"/>
      <c r="E984" s="207"/>
      <c r="J984"/>
      <c r="K984"/>
    </row>
    <row r="985" spans="4:11">
      <c r="D985" s="196"/>
      <c r="E985" s="207"/>
      <c r="J985"/>
      <c r="K985"/>
    </row>
    <row r="986" spans="4:11">
      <c r="D986" s="196"/>
      <c r="E986" s="207"/>
      <c r="J986"/>
      <c r="K986"/>
    </row>
    <row r="987" spans="4:11">
      <c r="D987" s="196"/>
      <c r="E987" s="207"/>
      <c r="J987"/>
      <c r="K987"/>
    </row>
    <row r="988" spans="4:11">
      <c r="D988" s="196"/>
      <c r="E988" s="207"/>
      <c r="J988"/>
      <c r="K988"/>
    </row>
    <row r="989" spans="4:11">
      <c r="D989" s="196"/>
      <c r="E989" s="207"/>
      <c r="J989"/>
      <c r="K989"/>
    </row>
    <row r="990" spans="4:11">
      <c r="D990" s="196"/>
      <c r="E990" s="207"/>
      <c r="J990"/>
      <c r="K990"/>
    </row>
    <row r="991" spans="4:11">
      <c r="D991" s="196"/>
      <c r="E991" s="207"/>
      <c r="J991"/>
      <c r="K991"/>
    </row>
    <row r="992" spans="4:11">
      <c r="D992" s="196"/>
      <c r="E992" s="207"/>
      <c r="J992"/>
      <c r="K992"/>
    </row>
    <row r="993" spans="4:11">
      <c r="D993" s="196"/>
      <c r="E993" s="207"/>
      <c r="J993"/>
      <c r="K993"/>
    </row>
    <row r="994" spans="4:11">
      <c r="D994" s="196"/>
      <c r="E994" s="207"/>
      <c r="J994"/>
      <c r="K994"/>
    </row>
    <row r="995" spans="4:11">
      <c r="D995" s="196"/>
      <c r="E995" s="207"/>
      <c r="J995"/>
      <c r="K995"/>
    </row>
    <row r="996" spans="4:11">
      <c r="D996" s="196"/>
      <c r="E996" s="207"/>
      <c r="J996"/>
      <c r="K996"/>
    </row>
    <row r="997" spans="4:11">
      <c r="D997" s="196"/>
      <c r="E997" s="207"/>
      <c r="J997"/>
      <c r="K997"/>
    </row>
    <row r="998" spans="4:11">
      <c r="D998" s="196"/>
      <c r="E998" s="207"/>
      <c r="J998"/>
      <c r="K998"/>
    </row>
    <row r="999" spans="4:11">
      <c r="D999" s="196"/>
      <c r="E999" s="207"/>
      <c r="J999"/>
      <c r="K999"/>
    </row>
    <row r="1000" spans="4:11">
      <c r="D1000" s="196"/>
      <c r="E1000" s="207"/>
      <c r="J1000"/>
      <c r="K1000"/>
    </row>
    <row r="1001" spans="4:11">
      <c r="D1001" s="196"/>
      <c r="E1001" s="207"/>
      <c r="J1001"/>
      <c r="K1001"/>
    </row>
    <row r="1002" spans="4:11">
      <c r="D1002" s="196"/>
      <c r="E1002" s="207"/>
      <c r="J1002"/>
      <c r="K1002"/>
    </row>
    <row r="1003" spans="4:11">
      <c r="D1003" s="196"/>
      <c r="E1003" s="207"/>
      <c r="J1003"/>
      <c r="K1003"/>
    </row>
    <row r="1004" spans="4:11">
      <c r="D1004" s="196"/>
      <c r="E1004" s="207"/>
      <c r="J1004"/>
      <c r="K1004"/>
    </row>
    <row r="1005" spans="4:11">
      <c r="D1005" s="196"/>
      <c r="E1005" s="207"/>
      <c r="J1005"/>
      <c r="K1005"/>
    </row>
    <row r="1006" spans="4:11">
      <c r="D1006" s="196"/>
      <c r="E1006" s="207"/>
      <c r="J1006"/>
      <c r="K1006"/>
    </row>
    <row r="1007" spans="4:11">
      <c r="D1007" s="196"/>
      <c r="E1007" s="207"/>
      <c r="J1007"/>
      <c r="K1007"/>
    </row>
    <row r="1008" spans="4:11">
      <c r="D1008" s="196"/>
      <c r="E1008" s="207"/>
      <c r="J1008"/>
      <c r="K1008"/>
    </row>
    <row r="1009" spans="4:11">
      <c r="D1009" s="196"/>
      <c r="E1009" s="207"/>
      <c r="J1009"/>
      <c r="K1009"/>
    </row>
    <row r="1010" spans="4:11">
      <c r="D1010" s="196"/>
      <c r="E1010" s="207"/>
      <c r="J1010"/>
      <c r="K1010"/>
    </row>
    <row r="1011" spans="4:11">
      <c r="D1011" s="196"/>
      <c r="E1011" s="207"/>
      <c r="J1011"/>
      <c r="K1011"/>
    </row>
    <row r="1012" spans="4:11">
      <c r="D1012" s="196"/>
      <c r="E1012" s="207"/>
      <c r="J1012"/>
      <c r="K1012"/>
    </row>
    <row r="1013" spans="4:11">
      <c r="D1013" s="196"/>
      <c r="E1013" s="207"/>
      <c r="J1013"/>
      <c r="K1013"/>
    </row>
    <row r="1014" spans="4:11">
      <c r="D1014" s="196"/>
      <c r="E1014" s="207"/>
      <c r="J1014"/>
      <c r="K1014"/>
    </row>
    <row r="1015" spans="4:11">
      <c r="D1015" s="196"/>
      <c r="E1015" s="207"/>
      <c r="J1015"/>
      <c r="K1015"/>
    </row>
    <row r="1016" spans="4:11">
      <c r="D1016" s="196"/>
      <c r="E1016" s="207"/>
      <c r="J1016"/>
      <c r="K1016"/>
    </row>
    <row r="1017" spans="4:11">
      <c r="D1017" s="196"/>
      <c r="E1017" s="207"/>
      <c r="J1017"/>
      <c r="K1017"/>
    </row>
    <row r="1018" spans="4:11">
      <c r="D1018" s="196"/>
      <c r="E1018" s="207"/>
      <c r="J1018"/>
      <c r="K1018"/>
    </row>
    <row r="1019" spans="4:11">
      <c r="D1019" s="196"/>
      <c r="E1019" s="207"/>
      <c r="J1019"/>
      <c r="K1019"/>
    </row>
    <row r="1020" spans="4:11">
      <c r="D1020" s="196"/>
      <c r="E1020" s="207"/>
      <c r="J1020"/>
      <c r="K1020"/>
    </row>
    <row r="1021" spans="4:11">
      <c r="D1021" s="196"/>
      <c r="E1021" s="207"/>
      <c r="J1021"/>
      <c r="K1021"/>
    </row>
    <row r="1022" spans="4:11">
      <c r="D1022" s="196"/>
      <c r="E1022" s="207"/>
      <c r="J1022"/>
      <c r="K1022"/>
    </row>
    <row r="1023" spans="4:11">
      <c r="D1023" s="196"/>
      <c r="E1023" s="207"/>
      <c r="J1023"/>
      <c r="K1023"/>
    </row>
    <row r="1024" spans="4:11">
      <c r="D1024" s="196"/>
      <c r="E1024" s="207"/>
      <c r="J1024"/>
      <c r="K1024"/>
    </row>
    <row r="1025" spans="4:11">
      <c r="D1025" s="196"/>
      <c r="E1025" s="207"/>
      <c r="J1025"/>
      <c r="K1025"/>
    </row>
    <row r="1026" spans="4:11">
      <c r="D1026" s="196"/>
      <c r="E1026" s="207"/>
      <c r="J1026"/>
      <c r="K1026"/>
    </row>
    <row r="1027" spans="4:11">
      <c r="D1027" s="196"/>
      <c r="E1027" s="207"/>
      <c r="J1027"/>
      <c r="K1027"/>
    </row>
    <row r="1028" spans="4:11">
      <c r="D1028" s="196"/>
      <c r="E1028" s="207"/>
      <c r="J1028"/>
      <c r="K1028"/>
    </row>
    <row r="1029" spans="4:11">
      <c r="D1029" s="196"/>
      <c r="E1029" s="207"/>
      <c r="J1029"/>
      <c r="K1029"/>
    </row>
    <row r="1030" spans="4:11">
      <c r="D1030" s="196"/>
      <c r="E1030" s="207"/>
      <c r="J1030"/>
      <c r="K1030"/>
    </row>
    <row r="1031" spans="4:11">
      <c r="D1031" s="196"/>
      <c r="E1031" s="207"/>
      <c r="J1031"/>
      <c r="K1031"/>
    </row>
    <row r="1032" spans="4:11">
      <c r="D1032" s="196"/>
      <c r="E1032" s="207"/>
      <c r="J1032"/>
      <c r="K1032"/>
    </row>
    <row r="1033" spans="4:11">
      <c r="D1033" s="196"/>
      <c r="E1033" s="207"/>
      <c r="J1033"/>
      <c r="K1033"/>
    </row>
    <row r="1034" spans="4:11">
      <c r="D1034" s="196"/>
      <c r="E1034" s="207"/>
      <c r="J1034"/>
      <c r="K1034"/>
    </row>
    <row r="1035" spans="4:11">
      <c r="D1035" s="196"/>
      <c r="E1035" s="207"/>
      <c r="J1035"/>
      <c r="K1035"/>
    </row>
    <row r="1036" spans="4:11">
      <c r="D1036" s="196"/>
      <c r="E1036" s="207"/>
      <c r="J1036"/>
      <c r="K1036"/>
    </row>
    <row r="1037" spans="4:11">
      <c r="D1037" s="196"/>
      <c r="E1037" s="207"/>
      <c r="J1037"/>
      <c r="K1037"/>
    </row>
    <row r="1038" spans="4:11">
      <c r="D1038" s="196"/>
      <c r="E1038" s="207"/>
      <c r="J1038"/>
      <c r="K1038"/>
    </row>
    <row r="1039" spans="4:11">
      <c r="D1039" s="196"/>
      <c r="E1039" s="207"/>
      <c r="J1039"/>
      <c r="K1039"/>
    </row>
    <row r="1040" spans="4:11">
      <c r="D1040" s="196"/>
      <c r="E1040" s="207"/>
      <c r="J1040"/>
      <c r="K1040"/>
    </row>
    <row r="1041" spans="4:11">
      <c r="D1041" s="196"/>
      <c r="E1041" s="207"/>
      <c r="J1041"/>
      <c r="K1041"/>
    </row>
    <row r="1042" spans="4:11">
      <c r="D1042" s="196"/>
      <c r="E1042" s="207"/>
      <c r="J1042"/>
      <c r="K1042"/>
    </row>
    <row r="1043" spans="4:11">
      <c r="D1043" s="196"/>
      <c r="E1043" s="207"/>
      <c r="J1043"/>
      <c r="K1043"/>
    </row>
    <row r="1044" spans="4:11">
      <c r="D1044" s="196"/>
      <c r="E1044" s="207"/>
      <c r="J1044"/>
      <c r="K1044"/>
    </row>
    <row r="1045" spans="4:11">
      <c r="D1045" s="196"/>
      <c r="E1045" s="207"/>
      <c r="J1045"/>
      <c r="K1045"/>
    </row>
    <row r="1046" spans="4:11">
      <c r="D1046" s="196"/>
      <c r="E1046" s="207"/>
      <c r="J1046"/>
      <c r="K1046"/>
    </row>
    <row r="1047" spans="4:11">
      <c r="D1047" s="196"/>
      <c r="E1047" s="207"/>
      <c r="J1047"/>
      <c r="K1047"/>
    </row>
    <row r="1048" spans="4:11">
      <c r="D1048" s="196"/>
      <c r="E1048" s="207"/>
      <c r="J1048"/>
      <c r="K1048"/>
    </row>
    <row r="1049" spans="4:11">
      <c r="D1049" s="196"/>
      <c r="E1049" s="207"/>
      <c r="J1049"/>
      <c r="K1049"/>
    </row>
    <row r="1050" spans="4:11">
      <c r="D1050" s="196"/>
      <c r="E1050" s="207"/>
      <c r="J1050"/>
      <c r="K1050"/>
    </row>
    <row r="1051" spans="4:11">
      <c r="D1051" s="196"/>
      <c r="E1051" s="207"/>
      <c r="J1051"/>
      <c r="K1051"/>
    </row>
    <row r="1052" spans="4:11">
      <c r="D1052" s="196"/>
      <c r="E1052" s="207"/>
      <c r="J1052"/>
      <c r="K1052"/>
    </row>
    <row r="1053" spans="4:11">
      <c r="D1053" s="196"/>
      <c r="E1053" s="207"/>
      <c r="J1053"/>
      <c r="K1053"/>
    </row>
    <row r="1054" spans="4:11">
      <c r="D1054" s="196"/>
      <c r="E1054" s="207"/>
      <c r="J1054"/>
      <c r="K1054"/>
    </row>
    <row r="1055" spans="4:11">
      <c r="D1055" s="196"/>
      <c r="E1055" s="207"/>
      <c r="J1055"/>
      <c r="K1055"/>
    </row>
    <row r="1056" spans="4:11">
      <c r="D1056" s="196"/>
      <c r="E1056" s="207"/>
      <c r="J1056"/>
      <c r="K1056"/>
    </row>
    <row r="1057" spans="4:11">
      <c r="D1057" s="196"/>
      <c r="E1057" s="207"/>
      <c r="J1057"/>
      <c r="K1057"/>
    </row>
    <row r="1058" spans="4:11">
      <c r="D1058" s="196"/>
      <c r="E1058" s="207"/>
      <c r="J1058"/>
      <c r="K1058"/>
    </row>
    <row r="1059" spans="4:11">
      <c r="D1059" s="196"/>
      <c r="E1059" s="207"/>
      <c r="J1059"/>
      <c r="K1059"/>
    </row>
    <row r="1060" spans="4:11">
      <c r="D1060" s="196"/>
      <c r="E1060" s="207"/>
      <c r="J1060"/>
      <c r="K1060"/>
    </row>
    <row r="1061" spans="4:11">
      <c r="D1061" s="196"/>
      <c r="E1061" s="207"/>
      <c r="J1061"/>
      <c r="K1061"/>
    </row>
    <row r="1062" spans="4:11">
      <c r="D1062" s="196"/>
      <c r="E1062" s="207"/>
      <c r="J1062"/>
      <c r="K1062"/>
    </row>
    <row r="1063" spans="4:11">
      <c r="D1063" s="196"/>
      <c r="E1063" s="207"/>
      <c r="J1063"/>
      <c r="K1063"/>
    </row>
    <row r="1064" spans="4:11">
      <c r="D1064" s="196"/>
      <c r="E1064" s="207"/>
      <c r="J1064"/>
      <c r="K1064"/>
    </row>
    <row r="1065" spans="4:11">
      <c r="D1065" s="196"/>
      <c r="E1065" s="207"/>
      <c r="J1065"/>
      <c r="K1065"/>
    </row>
    <row r="1066" spans="4:11">
      <c r="D1066" s="196"/>
      <c r="E1066" s="207"/>
      <c r="J1066"/>
      <c r="K1066"/>
    </row>
    <row r="1067" spans="4:11">
      <c r="D1067" s="196"/>
      <c r="E1067" s="207"/>
      <c r="J1067"/>
      <c r="K1067"/>
    </row>
    <row r="1068" spans="4:11">
      <c r="D1068" s="196"/>
      <c r="E1068" s="207"/>
      <c r="J1068"/>
      <c r="K1068"/>
    </row>
    <row r="1069" spans="4:11">
      <c r="D1069" s="196"/>
      <c r="E1069" s="207"/>
      <c r="J1069"/>
      <c r="K1069"/>
    </row>
    <row r="1070" spans="4:11">
      <c r="D1070" s="196"/>
      <c r="E1070" s="207"/>
      <c r="J1070"/>
      <c r="K1070"/>
    </row>
    <row r="1071" spans="4:11">
      <c r="D1071" s="196"/>
      <c r="E1071" s="207"/>
      <c r="J1071"/>
      <c r="K1071"/>
    </row>
    <row r="1072" spans="4:11">
      <c r="D1072" s="196"/>
      <c r="E1072" s="207"/>
      <c r="J1072"/>
      <c r="K1072"/>
    </row>
    <row r="1073" spans="4:11">
      <c r="D1073" s="196"/>
      <c r="E1073" s="207"/>
      <c r="J1073"/>
      <c r="K1073"/>
    </row>
    <row r="1074" spans="4:11">
      <c r="D1074" s="196"/>
      <c r="E1074" s="207"/>
      <c r="J1074"/>
      <c r="K1074"/>
    </row>
    <row r="1075" spans="4:11">
      <c r="D1075" s="196"/>
      <c r="E1075" s="207"/>
      <c r="J1075"/>
      <c r="K1075"/>
    </row>
    <row r="1076" spans="4:11">
      <c r="D1076" s="196"/>
      <c r="E1076" s="207"/>
      <c r="J1076"/>
      <c r="K1076"/>
    </row>
    <row r="1077" spans="4:11">
      <c r="D1077" s="196"/>
      <c r="E1077" s="207"/>
      <c r="J1077"/>
      <c r="K1077"/>
    </row>
    <row r="1078" spans="4:11">
      <c r="D1078" s="196"/>
      <c r="E1078" s="207"/>
      <c r="J1078"/>
      <c r="K1078"/>
    </row>
    <row r="1079" spans="4:11">
      <c r="D1079" s="196"/>
      <c r="E1079" s="207"/>
      <c r="J1079"/>
      <c r="K1079"/>
    </row>
    <row r="1080" spans="4:11">
      <c r="D1080" s="196"/>
      <c r="E1080" s="207"/>
      <c r="J1080"/>
      <c r="K1080"/>
    </row>
    <row r="1081" spans="4:11">
      <c r="D1081" s="196"/>
      <c r="E1081" s="207"/>
      <c r="J1081"/>
      <c r="K1081"/>
    </row>
    <row r="1082" spans="4:11">
      <c r="D1082" s="196"/>
      <c r="E1082" s="207"/>
      <c r="J1082"/>
      <c r="K1082"/>
    </row>
    <row r="1083" spans="4:11">
      <c r="D1083" s="196"/>
      <c r="E1083" s="207"/>
      <c r="J1083"/>
      <c r="K1083"/>
    </row>
    <row r="1084" spans="4:11">
      <c r="D1084" s="196"/>
      <c r="E1084" s="207"/>
      <c r="J1084"/>
      <c r="K1084"/>
    </row>
    <row r="1085" spans="4:11">
      <c r="D1085" s="196"/>
      <c r="E1085" s="207"/>
      <c r="J1085"/>
      <c r="K1085"/>
    </row>
    <row r="1086" spans="4:11">
      <c r="D1086" s="196"/>
      <c r="E1086" s="207"/>
      <c r="J1086"/>
      <c r="K1086"/>
    </row>
    <row r="1087" spans="4:11">
      <c r="D1087" s="196"/>
      <c r="E1087" s="207"/>
      <c r="J1087"/>
      <c r="K1087"/>
    </row>
    <row r="1088" spans="4:11">
      <c r="D1088" s="196"/>
      <c r="E1088" s="207"/>
      <c r="J1088"/>
      <c r="K1088"/>
    </row>
    <row r="1089" spans="4:11">
      <c r="D1089" s="196"/>
      <c r="E1089" s="207"/>
      <c r="J1089"/>
      <c r="K1089"/>
    </row>
    <row r="1090" spans="4:11">
      <c r="D1090" s="196"/>
      <c r="E1090" s="207"/>
      <c r="J1090"/>
      <c r="K1090"/>
    </row>
    <row r="1091" spans="4:11">
      <c r="D1091" s="196"/>
      <c r="E1091" s="207"/>
      <c r="J1091"/>
      <c r="K1091"/>
    </row>
    <row r="1092" spans="4:11">
      <c r="D1092" s="196"/>
      <c r="E1092" s="207"/>
      <c r="J1092"/>
      <c r="K1092"/>
    </row>
    <row r="1093" spans="4:11">
      <c r="D1093" s="196"/>
      <c r="E1093" s="207"/>
      <c r="J1093"/>
      <c r="K1093"/>
    </row>
    <row r="1094" spans="4:11">
      <c r="D1094" s="196"/>
      <c r="E1094" s="207"/>
      <c r="J1094"/>
      <c r="K1094"/>
    </row>
    <row r="1095" spans="4:11">
      <c r="D1095" s="196"/>
      <c r="E1095" s="207"/>
      <c r="J1095"/>
      <c r="K1095"/>
    </row>
    <row r="1096" spans="4:11">
      <c r="D1096" s="196"/>
      <c r="E1096" s="207"/>
      <c r="J1096"/>
      <c r="K1096"/>
    </row>
    <row r="1097" spans="4:11">
      <c r="D1097" s="196"/>
      <c r="E1097" s="207"/>
      <c r="J1097"/>
      <c r="K1097"/>
    </row>
    <row r="1098" spans="4:11">
      <c r="D1098" s="196"/>
      <c r="E1098" s="207"/>
      <c r="J1098"/>
      <c r="K1098"/>
    </row>
    <row r="1099" spans="4:11">
      <c r="D1099" s="196"/>
      <c r="E1099" s="207"/>
      <c r="J1099"/>
      <c r="K1099"/>
    </row>
    <row r="1100" spans="4:11">
      <c r="D1100" s="196"/>
      <c r="E1100" s="207"/>
      <c r="J1100"/>
      <c r="K1100"/>
    </row>
    <row r="1101" spans="4:11">
      <c r="D1101" s="196"/>
      <c r="E1101" s="207"/>
      <c r="J1101"/>
      <c r="K1101"/>
    </row>
    <row r="1102" spans="4:11">
      <c r="D1102" s="196"/>
      <c r="E1102" s="207"/>
      <c r="J1102"/>
      <c r="K1102"/>
    </row>
    <row r="1103" spans="4:11">
      <c r="D1103" s="196"/>
      <c r="E1103" s="207"/>
      <c r="J1103"/>
      <c r="K1103"/>
    </row>
    <row r="1104" spans="4:11">
      <c r="D1104" s="196"/>
      <c r="E1104" s="207"/>
      <c r="J1104"/>
      <c r="K1104"/>
    </row>
    <row r="1105" spans="4:11">
      <c r="D1105" s="196"/>
      <c r="E1105" s="207"/>
      <c r="J1105"/>
      <c r="K1105"/>
    </row>
    <row r="1106" spans="4:11">
      <c r="D1106" s="196"/>
      <c r="E1106" s="207"/>
      <c r="J1106"/>
      <c r="K1106"/>
    </row>
    <row r="1107" spans="4:11">
      <c r="D1107" s="196"/>
      <c r="E1107" s="207"/>
      <c r="J1107"/>
      <c r="K1107"/>
    </row>
    <row r="1108" spans="4:11">
      <c r="D1108" s="196"/>
      <c r="E1108" s="207"/>
      <c r="J1108"/>
      <c r="K1108"/>
    </row>
    <row r="1109" spans="4:11">
      <c r="D1109" s="196"/>
      <c r="E1109" s="207"/>
      <c r="J1109"/>
      <c r="K1109"/>
    </row>
    <row r="1110" spans="4:11">
      <c r="D1110" s="196"/>
      <c r="E1110" s="207"/>
      <c r="J1110"/>
      <c r="K1110"/>
    </row>
    <row r="1111" spans="4:11">
      <c r="D1111" s="196"/>
      <c r="E1111" s="207"/>
      <c r="J1111"/>
      <c r="K1111"/>
    </row>
    <row r="1112" spans="4:11">
      <c r="D1112" s="196"/>
      <c r="E1112" s="207"/>
      <c r="J1112"/>
      <c r="K1112"/>
    </row>
    <row r="1113" spans="4:11">
      <c r="D1113" s="196"/>
      <c r="E1113" s="207"/>
      <c r="J1113"/>
      <c r="K1113"/>
    </row>
    <row r="1114" spans="4:11">
      <c r="D1114" s="196"/>
      <c r="E1114" s="207"/>
      <c r="J1114"/>
      <c r="K1114"/>
    </row>
    <row r="1115" spans="4:11">
      <c r="D1115" s="196"/>
      <c r="E1115" s="207"/>
      <c r="J1115"/>
      <c r="K1115"/>
    </row>
    <row r="1116" spans="4:11">
      <c r="D1116" s="196"/>
      <c r="E1116" s="207"/>
      <c r="J1116"/>
      <c r="K1116"/>
    </row>
    <row r="1117" spans="4:11">
      <c r="D1117" s="196"/>
      <c r="E1117" s="207"/>
      <c r="J1117"/>
      <c r="K1117"/>
    </row>
    <row r="1118" spans="4:11">
      <c r="D1118" s="196"/>
      <c r="E1118" s="207"/>
      <c r="J1118"/>
      <c r="K1118"/>
    </row>
    <row r="1119" spans="4:11">
      <c r="D1119" s="196"/>
      <c r="E1119" s="207"/>
      <c r="J1119"/>
      <c r="K1119"/>
    </row>
    <row r="1120" spans="4:11">
      <c r="D1120" s="196"/>
      <c r="E1120" s="207"/>
      <c r="J1120"/>
      <c r="K1120"/>
    </row>
    <row r="1121" spans="4:11">
      <c r="D1121" s="196"/>
      <c r="E1121" s="207"/>
      <c r="J1121"/>
      <c r="K1121"/>
    </row>
    <row r="1122" spans="4:11">
      <c r="D1122" s="196"/>
      <c r="E1122" s="207"/>
      <c r="J1122"/>
      <c r="K1122"/>
    </row>
    <row r="1123" spans="4:11">
      <c r="D1123" s="196"/>
      <c r="E1123" s="207"/>
      <c r="J1123"/>
      <c r="K1123"/>
    </row>
    <row r="1124" spans="4:11">
      <c r="D1124" s="196"/>
      <c r="E1124" s="207"/>
      <c r="J1124"/>
      <c r="K1124"/>
    </row>
    <row r="1125" spans="4:11">
      <c r="D1125" s="196"/>
      <c r="E1125" s="207"/>
      <c r="J1125"/>
      <c r="K1125"/>
    </row>
    <row r="1126" spans="4:11">
      <c r="D1126" s="196"/>
      <c r="E1126" s="207"/>
      <c r="J1126"/>
      <c r="K1126"/>
    </row>
    <row r="1127" spans="4:11">
      <c r="D1127" s="196"/>
      <c r="E1127" s="207"/>
      <c r="J1127"/>
      <c r="K1127"/>
    </row>
    <row r="1128" spans="4:11">
      <c r="D1128" s="196"/>
      <c r="E1128" s="207"/>
      <c r="J1128"/>
      <c r="K1128"/>
    </row>
    <row r="1129" spans="4:11">
      <c r="D1129" s="196"/>
      <c r="E1129" s="207"/>
      <c r="J1129"/>
      <c r="K1129"/>
    </row>
    <row r="1130" spans="4:11">
      <c r="D1130" s="196"/>
      <c r="E1130" s="207"/>
      <c r="J1130"/>
      <c r="K1130"/>
    </row>
    <row r="1131" spans="4:11">
      <c r="D1131" s="196"/>
      <c r="E1131" s="207"/>
      <c r="J1131"/>
      <c r="K1131"/>
    </row>
    <row r="1132" spans="4:11">
      <c r="D1132" s="196"/>
      <c r="E1132" s="207"/>
      <c r="J1132"/>
      <c r="K1132"/>
    </row>
    <row r="1133" spans="4:11">
      <c r="D1133" s="196"/>
      <c r="E1133" s="207"/>
      <c r="J1133"/>
      <c r="K1133"/>
    </row>
    <row r="1134" spans="4:11">
      <c r="D1134" s="196"/>
      <c r="E1134" s="207"/>
      <c r="J1134"/>
      <c r="K1134"/>
    </row>
    <row r="1135" spans="4:11">
      <c r="D1135" s="196"/>
      <c r="E1135" s="207"/>
      <c r="J1135"/>
      <c r="K1135"/>
    </row>
    <row r="1136" spans="4:11">
      <c r="D1136" s="196"/>
      <c r="E1136" s="207"/>
      <c r="J1136"/>
      <c r="K1136"/>
    </row>
    <row r="1137" spans="4:11">
      <c r="D1137" s="196"/>
      <c r="E1137" s="207"/>
      <c r="J1137"/>
      <c r="K1137"/>
    </row>
    <row r="1138" spans="4:11">
      <c r="D1138" s="196"/>
      <c r="E1138" s="207"/>
      <c r="J1138"/>
      <c r="K1138"/>
    </row>
    <row r="1139" spans="4:11">
      <c r="D1139" s="196"/>
      <c r="E1139" s="207"/>
      <c r="J1139"/>
      <c r="K1139"/>
    </row>
    <row r="1140" spans="4:11">
      <c r="D1140" s="196"/>
      <c r="E1140" s="207"/>
      <c r="J1140"/>
      <c r="K1140"/>
    </row>
    <row r="1141" spans="4:11">
      <c r="D1141" s="196"/>
      <c r="E1141" s="207"/>
      <c r="J1141"/>
      <c r="K1141"/>
    </row>
    <row r="1142" spans="4:11">
      <c r="D1142" s="196"/>
      <c r="E1142" s="207"/>
      <c r="J1142"/>
      <c r="K1142"/>
    </row>
    <row r="1143" spans="4:11">
      <c r="D1143" s="196"/>
      <c r="E1143" s="207"/>
      <c r="J1143"/>
      <c r="K1143"/>
    </row>
    <row r="1144" spans="4:11">
      <c r="D1144" s="196"/>
      <c r="E1144" s="207"/>
      <c r="J1144"/>
      <c r="K1144"/>
    </row>
    <row r="1145" spans="4:11">
      <c r="D1145" s="196"/>
      <c r="E1145" s="207"/>
      <c r="J1145"/>
      <c r="K1145"/>
    </row>
    <row r="1146" spans="4:11">
      <c r="D1146" s="196"/>
      <c r="E1146" s="207"/>
      <c r="J1146"/>
      <c r="K1146"/>
    </row>
    <row r="1147" spans="4:11">
      <c r="D1147" s="196"/>
      <c r="E1147" s="207"/>
      <c r="J1147"/>
      <c r="K1147"/>
    </row>
    <row r="1148" spans="4:11">
      <c r="D1148" s="196"/>
      <c r="E1148" s="207"/>
      <c r="J1148"/>
      <c r="K1148"/>
    </row>
    <row r="1149" spans="4:11">
      <c r="D1149" s="196"/>
      <c r="E1149" s="207"/>
      <c r="J1149"/>
      <c r="K1149"/>
    </row>
    <row r="1150" spans="4:11">
      <c r="D1150" s="196"/>
      <c r="E1150" s="207"/>
      <c r="J1150"/>
      <c r="K1150"/>
    </row>
    <row r="1151" spans="4:11">
      <c r="D1151" s="196"/>
      <c r="E1151" s="207"/>
      <c r="J1151"/>
      <c r="K1151"/>
    </row>
    <row r="1152" spans="4:11">
      <c r="D1152" s="196"/>
      <c r="E1152" s="207"/>
      <c r="J1152"/>
      <c r="K1152"/>
    </row>
    <row r="1153" spans="4:11">
      <c r="D1153" s="196"/>
      <c r="E1153" s="207"/>
      <c r="J1153"/>
      <c r="K1153"/>
    </row>
    <row r="1154" spans="4:11">
      <c r="D1154" s="196"/>
      <c r="E1154" s="207"/>
      <c r="J1154"/>
      <c r="K1154"/>
    </row>
    <row r="1155" spans="4:11">
      <c r="D1155" s="196"/>
      <c r="E1155" s="207"/>
      <c r="J1155"/>
      <c r="K1155"/>
    </row>
    <row r="1156" spans="4:11">
      <c r="D1156" s="196"/>
      <c r="E1156" s="207"/>
      <c r="J1156"/>
      <c r="K1156"/>
    </row>
    <row r="1157" spans="4:11">
      <c r="D1157" s="196"/>
      <c r="E1157" s="207"/>
      <c r="J1157"/>
      <c r="K1157"/>
    </row>
    <row r="1158" spans="4:11">
      <c r="D1158" s="196"/>
      <c r="E1158" s="207"/>
      <c r="J1158"/>
      <c r="K1158"/>
    </row>
    <row r="1159" spans="4:11">
      <c r="D1159" s="196"/>
      <c r="E1159" s="207"/>
      <c r="J1159"/>
      <c r="K1159"/>
    </row>
    <row r="1160" spans="4:11">
      <c r="D1160" s="196"/>
      <c r="E1160" s="207"/>
      <c r="J1160"/>
      <c r="K1160"/>
    </row>
    <row r="1161" spans="4:11">
      <c r="D1161" s="196"/>
      <c r="E1161" s="207"/>
      <c r="J1161"/>
      <c r="K1161"/>
    </row>
    <row r="1162" spans="4:11">
      <c r="D1162" s="196"/>
      <c r="E1162" s="207"/>
      <c r="J1162"/>
      <c r="K1162"/>
    </row>
    <row r="1163" spans="4:11">
      <c r="D1163" s="196"/>
      <c r="E1163" s="207"/>
      <c r="J1163"/>
      <c r="K1163"/>
    </row>
    <row r="1164" spans="4:11">
      <c r="D1164" s="196"/>
      <c r="E1164" s="207"/>
      <c r="J1164"/>
      <c r="K1164"/>
    </row>
    <row r="1165" spans="4:11">
      <c r="D1165" s="196"/>
      <c r="E1165" s="207"/>
      <c r="J1165"/>
      <c r="K1165"/>
    </row>
    <row r="1166" spans="4:11">
      <c r="D1166" s="196"/>
      <c r="E1166" s="207"/>
      <c r="J1166"/>
      <c r="K1166"/>
    </row>
    <row r="1167" spans="4:11">
      <c r="D1167" s="196"/>
      <c r="E1167" s="207"/>
      <c r="J1167"/>
      <c r="K1167"/>
    </row>
    <row r="1168" spans="4:11">
      <c r="D1168" s="196"/>
      <c r="E1168" s="207"/>
      <c r="J1168"/>
      <c r="K1168"/>
    </row>
    <row r="1169" spans="4:11">
      <c r="D1169" s="196"/>
      <c r="E1169" s="207"/>
      <c r="J1169"/>
      <c r="K1169"/>
    </row>
    <row r="1170" spans="4:11">
      <c r="D1170" s="196"/>
      <c r="E1170" s="207"/>
      <c r="J1170"/>
      <c r="K1170"/>
    </row>
    <row r="1171" spans="4:11">
      <c r="D1171" s="196"/>
      <c r="E1171" s="207"/>
      <c r="J1171"/>
      <c r="K1171"/>
    </row>
    <row r="1172" spans="4:11">
      <c r="D1172" s="196"/>
      <c r="E1172" s="207"/>
      <c r="J1172"/>
      <c r="K1172"/>
    </row>
    <row r="1173" spans="4:11">
      <c r="D1173" s="196"/>
      <c r="E1173" s="207"/>
      <c r="J1173"/>
      <c r="K1173"/>
    </row>
    <row r="1174" spans="4:11">
      <c r="D1174" s="196"/>
      <c r="E1174" s="207"/>
      <c r="J1174"/>
      <c r="K1174"/>
    </row>
    <row r="1175" spans="4:11">
      <c r="D1175" s="196"/>
      <c r="E1175" s="207"/>
      <c r="J1175"/>
      <c r="K1175"/>
    </row>
    <row r="1176" spans="4:11">
      <c r="D1176" s="196"/>
      <c r="E1176" s="207"/>
      <c r="J1176"/>
      <c r="K1176"/>
    </row>
    <row r="1177" spans="4:11">
      <c r="D1177" s="196"/>
      <c r="E1177" s="207"/>
      <c r="J1177"/>
      <c r="K1177"/>
    </row>
    <row r="1178" spans="4:11">
      <c r="D1178" s="196"/>
      <c r="E1178" s="207"/>
      <c r="J1178"/>
      <c r="K1178"/>
    </row>
    <row r="1179" spans="4:11">
      <c r="D1179" s="196"/>
      <c r="E1179" s="207"/>
      <c r="J1179"/>
      <c r="K1179"/>
    </row>
    <row r="1180" spans="4:11">
      <c r="D1180" s="196"/>
      <c r="E1180" s="207"/>
      <c r="J1180"/>
      <c r="K1180"/>
    </row>
    <row r="1181" spans="4:11">
      <c r="D1181" s="196"/>
      <c r="E1181" s="207"/>
      <c r="J1181"/>
      <c r="K1181"/>
    </row>
    <row r="1182" spans="4:11">
      <c r="D1182" s="196"/>
      <c r="E1182" s="207"/>
      <c r="J1182"/>
      <c r="K1182"/>
    </row>
    <row r="1183" spans="4:11">
      <c r="D1183" s="196"/>
      <c r="E1183" s="207"/>
      <c r="J1183"/>
      <c r="K1183"/>
    </row>
    <row r="1184" spans="4:11">
      <c r="D1184" s="196"/>
      <c r="E1184" s="207"/>
      <c r="J1184"/>
      <c r="K1184"/>
    </row>
    <row r="1185" spans="4:11">
      <c r="D1185" s="196"/>
      <c r="E1185" s="207"/>
      <c r="J1185"/>
      <c r="K1185"/>
    </row>
    <row r="1186" spans="4:11">
      <c r="D1186" s="196"/>
      <c r="E1186" s="207"/>
      <c r="J1186"/>
      <c r="K1186"/>
    </row>
    <row r="1187" spans="4:11">
      <c r="D1187" s="196"/>
      <c r="E1187" s="207"/>
      <c r="J1187"/>
      <c r="K1187"/>
    </row>
    <row r="1188" spans="4:11">
      <c r="D1188" s="196"/>
      <c r="E1188" s="207"/>
      <c r="J1188"/>
      <c r="K1188"/>
    </row>
    <row r="1189" spans="4:11">
      <c r="D1189" s="196"/>
      <c r="E1189" s="207"/>
      <c r="J1189"/>
      <c r="K1189"/>
    </row>
    <row r="1190" spans="4:11">
      <c r="D1190" s="196"/>
      <c r="E1190" s="207"/>
      <c r="J1190"/>
      <c r="K1190"/>
    </row>
    <row r="1191" spans="4:11">
      <c r="D1191" s="196"/>
      <c r="E1191" s="207"/>
      <c r="J1191"/>
      <c r="K1191"/>
    </row>
    <row r="1192" spans="4:11">
      <c r="D1192" s="196"/>
      <c r="E1192" s="207"/>
      <c r="J1192"/>
      <c r="K1192"/>
    </row>
    <row r="1193" spans="4:11">
      <c r="D1193" s="196"/>
      <c r="E1193" s="207"/>
      <c r="J1193"/>
      <c r="K1193"/>
    </row>
    <row r="1194" spans="4:11">
      <c r="D1194" s="196"/>
      <c r="E1194" s="207"/>
      <c r="J1194"/>
      <c r="K1194"/>
    </row>
    <row r="1195" spans="4:11">
      <c r="D1195" s="196"/>
      <c r="E1195" s="207"/>
      <c r="J1195"/>
      <c r="K1195"/>
    </row>
    <row r="1196" spans="4:11">
      <c r="D1196" s="196"/>
      <c r="E1196" s="207"/>
      <c r="J1196"/>
      <c r="K1196"/>
    </row>
    <row r="1197" spans="4:11">
      <c r="D1197" s="196"/>
      <c r="E1197" s="207"/>
      <c r="J1197"/>
      <c r="K1197"/>
    </row>
    <row r="1198" spans="4:11">
      <c r="D1198" s="196"/>
      <c r="E1198" s="207"/>
      <c r="J1198"/>
      <c r="K1198"/>
    </row>
    <row r="1199" spans="4:11">
      <c r="D1199" s="196"/>
      <c r="E1199" s="207"/>
      <c r="J1199"/>
      <c r="K1199"/>
    </row>
    <row r="1200" spans="4:11">
      <c r="D1200" s="196"/>
      <c r="E1200" s="207"/>
      <c r="J1200"/>
      <c r="K1200"/>
    </row>
    <row r="1201" spans="4:11">
      <c r="D1201" s="196"/>
      <c r="E1201" s="207"/>
      <c r="J1201"/>
      <c r="K1201"/>
    </row>
    <row r="1202" spans="4:11">
      <c r="D1202" s="196"/>
      <c r="E1202" s="207"/>
      <c r="J1202"/>
      <c r="K1202"/>
    </row>
    <row r="1203" spans="4:11">
      <c r="D1203" s="196"/>
      <c r="E1203" s="207"/>
      <c r="J1203"/>
      <c r="K1203"/>
    </row>
    <row r="1204" spans="4:11">
      <c r="D1204" s="196"/>
      <c r="E1204" s="207"/>
      <c r="J1204"/>
      <c r="K1204"/>
    </row>
    <row r="1205" spans="4:11">
      <c r="D1205" s="196"/>
      <c r="E1205" s="207"/>
      <c r="J1205"/>
      <c r="K1205"/>
    </row>
    <row r="1206" spans="4:11">
      <c r="D1206" s="196"/>
      <c r="E1206" s="207"/>
      <c r="J1206"/>
      <c r="K1206"/>
    </row>
    <row r="1207" spans="4:11">
      <c r="D1207" s="196"/>
      <c r="E1207" s="207"/>
      <c r="J1207"/>
      <c r="K1207"/>
    </row>
    <row r="1208" spans="4:11">
      <c r="D1208" s="196"/>
      <c r="E1208" s="207"/>
      <c r="J1208"/>
      <c r="K1208"/>
    </row>
    <row r="1209" spans="4:11">
      <c r="D1209" s="196"/>
      <c r="E1209" s="207"/>
      <c r="J1209"/>
      <c r="K1209"/>
    </row>
    <row r="1210" spans="4:11">
      <c r="D1210" s="196"/>
      <c r="E1210" s="207"/>
      <c r="J1210"/>
      <c r="K1210"/>
    </row>
    <row r="1211" spans="4:11">
      <c r="D1211" s="196"/>
      <c r="E1211" s="207"/>
      <c r="J1211"/>
      <c r="K1211"/>
    </row>
    <row r="1212" spans="4:11">
      <c r="D1212" s="196"/>
      <c r="E1212" s="207"/>
      <c r="J1212"/>
      <c r="K1212"/>
    </row>
    <row r="1213" spans="4:11">
      <c r="D1213" s="196"/>
      <c r="E1213" s="207"/>
      <c r="J1213"/>
      <c r="K1213"/>
    </row>
    <row r="1214" spans="4:11">
      <c r="D1214" s="196"/>
      <c r="E1214" s="207"/>
      <c r="J1214"/>
      <c r="K1214"/>
    </row>
    <row r="1215" spans="4:11">
      <c r="D1215" s="196"/>
      <c r="E1215" s="207"/>
      <c r="J1215"/>
      <c r="K1215"/>
    </row>
    <row r="1216" spans="4:11">
      <c r="D1216" s="196"/>
      <c r="E1216" s="207"/>
      <c r="J1216"/>
      <c r="K1216"/>
    </row>
    <row r="1217" spans="4:11">
      <c r="D1217" s="196"/>
      <c r="E1217" s="207"/>
      <c r="J1217"/>
      <c r="K1217"/>
    </row>
    <row r="1218" spans="4:11">
      <c r="D1218" s="196"/>
      <c r="E1218" s="207"/>
      <c r="J1218"/>
      <c r="K1218"/>
    </row>
    <row r="1219" spans="4:11">
      <c r="D1219" s="196"/>
      <c r="E1219" s="207"/>
      <c r="J1219"/>
      <c r="K1219"/>
    </row>
    <row r="1220" spans="4:11">
      <c r="D1220" s="196"/>
      <c r="E1220" s="207"/>
      <c r="J1220"/>
      <c r="K1220"/>
    </row>
    <row r="1221" spans="4:11">
      <c r="D1221" s="196"/>
      <c r="E1221" s="207"/>
      <c r="J1221"/>
      <c r="K1221"/>
    </row>
    <row r="1222" spans="4:11">
      <c r="D1222" s="196"/>
      <c r="E1222" s="207"/>
      <c r="J1222"/>
      <c r="K1222"/>
    </row>
    <row r="1223" spans="4:11">
      <c r="D1223" s="196"/>
      <c r="E1223" s="207"/>
      <c r="J1223"/>
      <c r="K1223"/>
    </row>
    <row r="1224" spans="4:11">
      <c r="D1224" s="196"/>
      <c r="E1224" s="207"/>
      <c r="J1224"/>
      <c r="K1224"/>
    </row>
    <row r="1225" spans="4:11">
      <c r="D1225" s="196"/>
      <c r="E1225" s="207"/>
      <c r="J1225"/>
      <c r="K1225"/>
    </row>
    <row r="1226" spans="4:11">
      <c r="D1226" s="196"/>
      <c r="E1226" s="207"/>
      <c r="J1226"/>
      <c r="K1226"/>
    </row>
    <row r="1227" spans="4:11">
      <c r="D1227" s="196"/>
      <c r="E1227" s="207"/>
      <c r="J1227"/>
      <c r="K1227"/>
    </row>
    <row r="1228" spans="4:11">
      <c r="D1228" s="196"/>
      <c r="E1228" s="207"/>
      <c r="J1228"/>
      <c r="K1228"/>
    </row>
    <row r="1229" spans="4:11">
      <c r="D1229" s="196"/>
      <c r="E1229" s="207"/>
      <c r="J1229"/>
      <c r="K1229"/>
    </row>
    <row r="1230" spans="4:11">
      <c r="D1230" s="196"/>
      <c r="E1230" s="207"/>
      <c r="J1230"/>
      <c r="K1230"/>
    </row>
    <row r="1231" spans="4:11">
      <c r="D1231" s="196"/>
      <c r="E1231" s="207"/>
      <c r="J1231"/>
      <c r="K1231"/>
    </row>
    <row r="1232" spans="4:11">
      <c r="D1232" s="196"/>
      <c r="E1232" s="207"/>
      <c r="J1232"/>
      <c r="K1232"/>
    </row>
    <row r="1233" spans="4:11">
      <c r="D1233" s="196"/>
      <c r="E1233" s="207"/>
      <c r="J1233"/>
      <c r="K1233"/>
    </row>
    <row r="1234" spans="4:11">
      <c r="D1234" s="196"/>
      <c r="E1234" s="207"/>
      <c r="J1234"/>
      <c r="K1234"/>
    </row>
    <row r="1235" spans="4:11">
      <c r="D1235" s="196"/>
      <c r="E1235" s="207"/>
      <c r="J1235"/>
      <c r="K1235"/>
    </row>
    <row r="1236" spans="4:11">
      <c r="D1236" s="196"/>
      <c r="E1236" s="207"/>
      <c r="J1236"/>
      <c r="K1236"/>
    </row>
    <row r="1237" spans="4:11">
      <c r="D1237" s="196"/>
      <c r="E1237" s="207"/>
      <c r="J1237"/>
      <c r="K1237"/>
    </row>
    <row r="1238" spans="4:11">
      <c r="D1238" s="196"/>
      <c r="E1238" s="207"/>
      <c r="J1238"/>
      <c r="K1238"/>
    </row>
    <row r="1239" spans="4:11">
      <c r="D1239" s="196"/>
      <c r="E1239" s="207"/>
      <c r="J1239"/>
      <c r="K1239"/>
    </row>
    <row r="1240" spans="4:11">
      <c r="D1240" s="196"/>
      <c r="E1240" s="207"/>
      <c r="J1240"/>
      <c r="K1240"/>
    </row>
    <row r="1241" spans="4:11">
      <c r="D1241" s="196"/>
      <c r="E1241" s="207"/>
      <c r="J1241"/>
      <c r="K1241"/>
    </row>
    <row r="1242" spans="4:11">
      <c r="D1242" s="196"/>
      <c r="E1242" s="207"/>
      <c r="J1242"/>
      <c r="K1242"/>
    </row>
    <row r="1243" spans="4:11">
      <c r="D1243" s="196"/>
      <c r="E1243" s="207"/>
      <c r="J1243"/>
      <c r="K1243"/>
    </row>
    <row r="1244" spans="4:11">
      <c r="D1244" s="196"/>
      <c r="E1244" s="207"/>
      <c r="J1244"/>
      <c r="K1244"/>
    </row>
    <row r="1245" spans="4:11">
      <c r="D1245" s="196"/>
      <c r="E1245" s="207"/>
      <c r="J1245"/>
      <c r="K1245"/>
    </row>
    <row r="1246" spans="4:11">
      <c r="D1246" s="196"/>
      <c r="E1246" s="207"/>
      <c r="J1246"/>
      <c r="K1246"/>
    </row>
    <row r="1247" spans="4:11">
      <c r="D1247" s="196"/>
      <c r="E1247" s="207"/>
      <c r="J1247"/>
      <c r="K1247"/>
    </row>
    <row r="1248" spans="4:11">
      <c r="D1248" s="196"/>
      <c r="E1248" s="207"/>
      <c r="J1248"/>
      <c r="K1248"/>
    </row>
    <row r="1249" spans="4:11">
      <c r="D1249" s="196"/>
      <c r="E1249" s="207"/>
      <c r="J1249"/>
      <c r="K1249"/>
    </row>
    <row r="1250" spans="4:11">
      <c r="D1250" s="196"/>
      <c r="E1250" s="207"/>
      <c r="J1250"/>
      <c r="K1250"/>
    </row>
    <row r="1251" spans="4:11">
      <c r="D1251" s="196"/>
      <c r="E1251" s="207"/>
      <c r="J1251"/>
      <c r="K1251"/>
    </row>
    <row r="1252" spans="4:11">
      <c r="D1252" s="196"/>
      <c r="E1252" s="207"/>
      <c r="J1252"/>
      <c r="K1252"/>
    </row>
    <row r="1253" spans="4:11">
      <c r="D1253" s="196"/>
      <c r="E1253" s="207"/>
      <c r="J1253"/>
      <c r="K1253"/>
    </row>
    <row r="1254" spans="4:11">
      <c r="D1254" s="196"/>
      <c r="E1254" s="207"/>
      <c r="J1254"/>
      <c r="K1254"/>
    </row>
    <row r="1255" spans="4:11">
      <c r="D1255" s="196"/>
      <c r="E1255" s="207"/>
      <c r="J1255"/>
      <c r="K1255"/>
    </row>
    <row r="1256" spans="4:11">
      <c r="D1256" s="196"/>
      <c r="E1256" s="207"/>
      <c r="J1256"/>
      <c r="K1256"/>
    </row>
    <row r="1257" spans="4:11">
      <c r="D1257" s="196"/>
      <c r="E1257" s="207"/>
      <c r="J1257"/>
      <c r="K1257"/>
    </row>
    <row r="1258" spans="4:11">
      <c r="D1258" s="196"/>
      <c r="E1258" s="207"/>
      <c r="J1258"/>
      <c r="K1258"/>
    </row>
    <row r="1259" spans="4:11">
      <c r="D1259" s="196"/>
      <c r="E1259" s="207"/>
      <c r="J1259"/>
      <c r="K1259"/>
    </row>
    <row r="1260" spans="4:11">
      <c r="D1260" s="196"/>
      <c r="E1260" s="207"/>
      <c r="J1260"/>
      <c r="K1260"/>
    </row>
    <row r="1261" spans="4:11">
      <c r="D1261" s="196"/>
      <c r="E1261" s="207"/>
      <c r="J1261"/>
      <c r="K1261"/>
    </row>
    <row r="1262" spans="4:11">
      <c r="D1262" s="196"/>
      <c r="E1262" s="207"/>
      <c r="J1262"/>
      <c r="K1262"/>
    </row>
    <row r="1263" spans="4:11">
      <c r="D1263" s="196"/>
      <c r="E1263" s="207"/>
      <c r="J1263"/>
      <c r="K1263"/>
    </row>
    <row r="1264" spans="4:11">
      <c r="D1264" s="196"/>
      <c r="E1264" s="207"/>
      <c r="J1264"/>
      <c r="K1264"/>
    </row>
    <row r="1265" spans="4:11">
      <c r="D1265" s="196"/>
      <c r="E1265" s="207"/>
      <c r="J1265"/>
      <c r="K1265"/>
    </row>
    <row r="1266" spans="4:11">
      <c r="D1266" s="196"/>
      <c r="E1266" s="207"/>
      <c r="J1266"/>
      <c r="K1266"/>
    </row>
    <row r="1267" spans="4:11">
      <c r="D1267" s="196"/>
      <c r="E1267" s="207"/>
      <c r="J1267"/>
      <c r="K1267"/>
    </row>
    <row r="1268" spans="4:11">
      <c r="D1268" s="196"/>
      <c r="E1268" s="207"/>
      <c r="J1268"/>
      <c r="K1268"/>
    </row>
    <row r="1269" spans="4:11">
      <c r="D1269" s="196"/>
      <c r="E1269" s="207"/>
      <c r="J1269"/>
      <c r="K1269"/>
    </row>
    <row r="1270" spans="4:11">
      <c r="D1270" s="196"/>
      <c r="E1270" s="207"/>
      <c r="J1270"/>
      <c r="K1270"/>
    </row>
    <row r="1271" spans="4:11">
      <c r="D1271" s="196"/>
      <c r="E1271" s="207"/>
      <c r="J1271"/>
      <c r="K1271"/>
    </row>
    <row r="1272" spans="4:11">
      <c r="D1272" s="196"/>
      <c r="E1272" s="207"/>
      <c r="J1272"/>
      <c r="K1272"/>
    </row>
    <row r="1273" spans="4:11">
      <c r="D1273" s="196"/>
      <c r="E1273" s="207"/>
      <c r="J1273"/>
      <c r="K1273"/>
    </row>
    <row r="1274" spans="4:11">
      <c r="D1274" s="196"/>
      <c r="E1274" s="207"/>
      <c r="J1274"/>
      <c r="K1274"/>
    </row>
    <row r="1275" spans="4:11">
      <c r="D1275" s="196"/>
      <c r="E1275" s="207"/>
      <c r="J1275"/>
      <c r="K1275"/>
    </row>
    <row r="1276" spans="4:11">
      <c r="D1276" s="196"/>
      <c r="E1276" s="207"/>
      <c r="J1276"/>
      <c r="K1276"/>
    </row>
    <row r="1277" spans="4:11">
      <c r="D1277" s="196"/>
      <c r="E1277" s="207"/>
      <c r="J1277"/>
      <c r="K1277"/>
    </row>
    <row r="1278" spans="4:11">
      <c r="D1278" s="196"/>
      <c r="E1278" s="207"/>
      <c r="J1278"/>
      <c r="K1278"/>
    </row>
    <row r="1279" spans="4:11">
      <c r="D1279" s="196"/>
      <c r="E1279" s="207"/>
      <c r="J1279"/>
      <c r="K1279"/>
    </row>
    <row r="1280" spans="4:11">
      <c r="D1280" s="196"/>
      <c r="E1280" s="207"/>
      <c r="J1280"/>
      <c r="K1280"/>
    </row>
    <row r="1281" spans="4:11">
      <c r="D1281" s="196"/>
      <c r="E1281" s="207"/>
      <c r="J1281"/>
      <c r="K1281"/>
    </row>
    <row r="1282" spans="4:11">
      <c r="D1282" s="196"/>
      <c r="E1282" s="207"/>
      <c r="J1282"/>
      <c r="K1282"/>
    </row>
    <row r="1283" spans="4:11">
      <c r="D1283" s="196"/>
      <c r="E1283" s="207"/>
      <c r="J1283"/>
      <c r="K1283"/>
    </row>
    <row r="1284" spans="4:11">
      <c r="D1284" s="196"/>
      <c r="E1284" s="207"/>
      <c r="J1284"/>
      <c r="K1284"/>
    </row>
    <row r="1285" spans="4:11">
      <c r="D1285" s="196"/>
      <c r="E1285" s="207"/>
      <c r="J1285"/>
      <c r="K1285"/>
    </row>
    <row r="1286" spans="4:11">
      <c r="D1286" s="196"/>
      <c r="E1286" s="207"/>
      <c r="J1286"/>
      <c r="K1286"/>
    </row>
    <row r="1287" spans="4:11">
      <c r="D1287" s="196"/>
      <c r="E1287" s="207"/>
      <c r="J1287"/>
      <c r="K1287"/>
    </row>
    <row r="1288" spans="4:11">
      <c r="D1288" s="196"/>
      <c r="E1288" s="207"/>
      <c r="J1288"/>
      <c r="K1288"/>
    </row>
    <row r="1289" spans="4:11">
      <c r="D1289" s="196"/>
      <c r="E1289" s="207"/>
      <c r="J1289"/>
      <c r="K1289"/>
    </row>
    <row r="1290" spans="4:11">
      <c r="D1290" s="196"/>
      <c r="E1290" s="207"/>
      <c r="J1290"/>
      <c r="K1290"/>
    </row>
    <row r="1291" spans="4:11">
      <c r="D1291" s="196"/>
      <c r="E1291" s="207"/>
      <c r="J1291"/>
      <c r="K1291"/>
    </row>
    <row r="1292" spans="4:11">
      <c r="D1292" s="196"/>
      <c r="E1292" s="207"/>
      <c r="J1292"/>
      <c r="K1292"/>
    </row>
    <row r="1293" spans="4:11">
      <c r="D1293" s="196"/>
      <c r="E1293" s="207"/>
      <c r="J1293"/>
      <c r="K1293"/>
    </row>
    <row r="1294" spans="4:11">
      <c r="D1294" s="196"/>
      <c r="E1294" s="207"/>
      <c r="J1294"/>
      <c r="K1294"/>
    </row>
    <row r="1295" spans="4:11">
      <c r="D1295" s="196"/>
      <c r="E1295" s="207"/>
      <c r="J1295"/>
      <c r="K1295"/>
    </row>
    <row r="1296" spans="4:11">
      <c r="D1296" s="196"/>
      <c r="E1296" s="207"/>
      <c r="J1296"/>
      <c r="K1296"/>
    </row>
    <row r="1297" spans="4:11">
      <c r="D1297" s="196"/>
      <c r="E1297" s="207"/>
      <c r="J1297"/>
      <c r="K1297"/>
    </row>
    <row r="1298" spans="4:11">
      <c r="D1298" s="196"/>
      <c r="E1298" s="207"/>
      <c r="J1298"/>
      <c r="K1298"/>
    </row>
    <row r="1299" spans="4:11">
      <c r="D1299" s="196"/>
      <c r="E1299" s="207"/>
      <c r="J1299"/>
      <c r="K1299"/>
    </row>
    <row r="1300" spans="4:11">
      <c r="D1300" s="196"/>
      <c r="E1300" s="207"/>
      <c r="J1300"/>
      <c r="K1300"/>
    </row>
    <row r="1301" spans="4:11">
      <c r="D1301" s="196"/>
      <c r="E1301" s="207"/>
      <c r="J1301"/>
      <c r="K1301"/>
    </row>
    <row r="1302" spans="4:11">
      <c r="D1302" s="196"/>
      <c r="E1302" s="207"/>
      <c r="J1302"/>
      <c r="K1302"/>
    </row>
    <row r="1303" spans="4:11">
      <c r="D1303" s="196"/>
      <c r="E1303" s="207"/>
      <c r="J1303"/>
      <c r="K1303"/>
    </row>
    <row r="1304" spans="4:11">
      <c r="D1304" s="196"/>
      <c r="E1304" s="207"/>
      <c r="J1304"/>
      <c r="K1304"/>
    </row>
    <row r="1305" spans="4:11">
      <c r="D1305" s="196"/>
      <c r="E1305" s="207"/>
      <c r="J1305"/>
      <c r="K1305"/>
    </row>
    <row r="1306" spans="4:11">
      <c r="D1306" s="196"/>
      <c r="E1306" s="207"/>
      <c r="J1306"/>
      <c r="K1306"/>
    </row>
    <row r="1307" spans="4:11">
      <c r="D1307" s="196"/>
      <c r="E1307" s="207"/>
      <c r="J1307"/>
      <c r="K1307"/>
    </row>
    <row r="1308" spans="4:11">
      <c r="D1308" s="196"/>
      <c r="E1308" s="207"/>
      <c r="J1308"/>
      <c r="K1308"/>
    </row>
    <row r="1309" spans="4:11">
      <c r="D1309" s="196"/>
      <c r="E1309" s="207"/>
      <c r="J1309"/>
      <c r="K1309"/>
    </row>
    <row r="1310" spans="4:11">
      <c r="D1310" s="196"/>
      <c r="E1310" s="207"/>
      <c r="J1310"/>
      <c r="K1310"/>
    </row>
    <row r="1311" spans="4:11">
      <c r="D1311" s="196"/>
      <c r="E1311" s="207"/>
      <c r="J1311"/>
      <c r="K1311"/>
    </row>
    <row r="1312" spans="4:11">
      <c r="D1312" s="196"/>
      <c r="E1312" s="207"/>
      <c r="J1312"/>
      <c r="K1312"/>
    </row>
    <row r="1313" spans="4:11">
      <c r="D1313" s="196"/>
      <c r="E1313" s="207"/>
      <c r="J1313"/>
      <c r="K1313"/>
    </row>
    <row r="1314" spans="4:11">
      <c r="D1314" s="196"/>
      <c r="E1314" s="207"/>
      <c r="J1314"/>
      <c r="K1314"/>
    </row>
    <row r="1315" spans="4:11">
      <c r="D1315" s="196"/>
      <c r="E1315" s="207"/>
      <c r="J1315"/>
      <c r="K1315"/>
    </row>
    <row r="1316" spans="4:11">
      <c r="D1316" s="196"/>
      <c r="E1316" s="207"/>
      <c r="J1316"/>
      <c r="K1316"/>
    </row>
    <row r="1317" spans="4:11">
      <c r="D1317" s="196"/>
      <c r="E1317" s="207"/>
      <c r="J1317"/>
      <c r="K1317"/>
    </row>
    <row r="1318" spans="4:11">
      <c r="D1318" s="196"/>
      <c r="E1318" s="207"/>
      <c r="J1318"/>
      <c r="K1318"/>
    </row>
    <row r="1319" spans="4:11">
      <c r="D1319" s="196"/>
      <c r="E1319" s="207"/>
      <c r="J1319"/>
      <c r="K1319"/>
    </row>
    <row r="1320" spans="4:11">
      <c r="D1320" s="196"/>
      <c r="E1320" s="207"/>
      <c r="J1320"/>
      <c r="K1320"/>
    </row>
    <row r="1321" spans="4:11">
      <c r="D1321" s="196"/>
      <c r="E1321" s="207"/>
      <c r="J1321"/>
      <c r="K1321"/>
    </row>
    <row r="1322" spans="4:11">
      <c r="D1322" s="196"/>
      <c r="E1322" s="207"/>
      <c r="J1322"/>
      <c r="K1322"/>
    </row>
    <row r="1323" spans="4:11">
      <c r="D1323" s="196"/>
      <c r="E1323" s="207"/>
      <c r="J1323"/>
      <c r="K1323"/>
    </row>
    <row r="1324" spans="4:11">
      <c r="D1324" s="196"/>
      <c r="E1324" s="207"/>
      <c r="J1324"/>
      <c r="K1324"/>
    </row>
    <row r="1325" spans="4:11">
      <c r="D1325" s="196"/>
      <c r="E1325" s="207"/>
      <c r="J1325"/>
      <c r="K1325"/>
    </row>
    <row r="1326" spans="4:11">
      <c r="D1326" s="196"/>
      <c r="E1326" s="207"/>
      <c r="J1326"/>
      <c r="K1326"/>
    </row>
    <row r="1327" spans="4:11">
      <c r="D1327" s="196"/>
      <c r="E1327" s="207"/>
      <c r="J1327"/>
      <c r="K1327"/>
    </row>
    <row r="1328" spans="4:11">
      <c r="D1328" s="196"/>
      <c r="E1328" s="207"/>
      <c r="J1328"/>
      <c r="K1328"/>
    </row>
    <row r="1329" spans="4:11">
      <c r="D1329" s="196"/>
      <c r="E1329" s="207"/>
      <c r="J1329"/>
      <c r="K1329"/>
    </row>
    <row r="1330" spans="4:11">
      <c r="D1330" s="196"/>
      <c r="E1330" s="207"/>
      <c r="J1330"/>
      <c r="K1330"/>
    </row>
    <row r="1331" spans="4:11">
      <c r="D1331" s="196"/>
      <c r="E1331" s="207"/>
      <c r="J1331"/>
      <c r="K1331"/>
    </row>
    <row r="1332" spans="4:11">
      <c r="D1332" s="196"/>
      <c r="E1332" s="207"/>
      <c r="J1332"/>
      <c r="K1332"/>
    </row>
    <row r="1333" spans="4:11">
      <c r="D1333" s="196"/>
      <c r="E1333" s="207"/>
      <c r="J1333"/>
      <c r="K1333"/>
    </row>
    <row r="1334" spans="4:11">
      <c r="D1334" s="196"/>
      <c r="E1334" s="207"/>
      <c r="J1334"/>
      <c r="K1334"/>
    </row>
    <row r="1335" spans="4:11">
      <c r="D1335" s="196"/>
      <c r="E1335" s="207"/>
      <c r="J1335"/>
      <c r="K1335"/>
    </row>
    <row r="1336" spans="4:11">
      <c r="D1336" s="196"/>
      <c r="E1336" s="207"/>
      <c r="J1336"/>
      <c r="K1336"/>
    </row>
    <row r="1337" spans="4:11">
      <c r="D1337" s="196"/>
      <c r="E1337" s="207"/>
      <c r="J1337"/>
      <c r="K1337"/>
    </row>
    <row r="1338" spans="4:11">
      <c r="D1338" s="196"/>
      <c r="E1338" s="207"/>
      <c r="J1338"/>
      <c r="K1338"/>
    </row>
    <row r="1339" spans="4:11">
      <c r="D1339" s="196"/>
      <c r="E1339" s="207"/>
      <c r="J1339"/>
      <c r="K1339"/>
    </row>
    <row r="1340" spans="4:11">
      <c r="D1340" s="196"/>
      <c r="E1340" s="207"/>
      <c r="J1340"/>
      <c r="K1340"/>
    </row>
    <row r="1341" spans="4:11">
      <c r="D1341" s="196"/>
      <c r="E1341" s="207"/>
      <c r="J1341"/>
      <c r="K1341"/>
    </row>
    <row r="1342" spans="4:11">
      <c r="D1342" s="196"/>
      <c r="E1342" s="207"/>
      <c r="J1342"/>
      <c r="K1342"/>
    </row>
    <row r="1343" spans="4:11">
      <c r="D1343" s="196"/>
      <c r="E1343" s="207"/>
      <c r="J1343"/>
      <c r="K1343"/>
    </row>
    <row r="1344" spans="4:11">
      <c r="D1344" s="196"/>
      <c r="E1344" s="207"/>
      <c r="J1344"/>
      <c r="K1344"/>
    </row>
    <row r="1345" spans="4:11">
      <c r="D1345" s="196"/>
      <c r="E1345" s="207"/>
      <c r="J1345"/>
      <c r="K1345"/>
    </row>
    <row r="1346" spans="4:11">
      <c r="D1346" s="196"/>
      <c r="E1346" s="207"/>
      <c r="J1346"/>
      <c r="K1346"/>
    </row>
    <row r="1347" spans="4:11">
      <c r="D1347" s="196"/>
      <c r="E1347" s="207"/>
      <c r="J1347"/>
      <c r="K1347"/>
    </row>
    <row r="1348" spans="4:11">
      <c r="D1348" s="196"/>
      <c r="E1348" s="207"/>
      <c r="J1348"/>
      <c r="K1348"/>
    </row>
    <row r="1349" spans="4:11">
      <c r="D1349" s="196"/>
      <c r="E1349" s="207"/>
      <c r="J1349"/>
      <c r="K1349"/>
    </row>
    <row r="1350" spans="4:11">
      <c r="D1350" s="196"/>
      <c r="E1350" s="207"/>
      <c r="J1350"/>
      <c r="K1350"/>
    </row>
    <row r="1351" spans="4:11">
      <c r="D1351" s="196"/>
      <c r="E1351" s="207"/>
      <c r="J1351"/>
      <c r="K1351"/>
    </row>
    <row r="1352" spans="4:11">
      <c r="D1352" s="196"/>
      <c r="E1352" s="207"/>
      <c r="J1352"/>
      <c r="K1352"/>
    </row>
    <row r="1353" spans="4:11">
      <c r="D1353" s="196"/>
      <c r="E1353" s="207"/>
      <c r="J1353"/>
      <c r="K1353"/>
    </row>
    <row r="1354" spans="4:11">
      <c r="D1354" s="196"/>
      <c r="E1354" s="207"/>
      <c r="J1354"/>
      <c r="K1354"/>
    </row>
    <row r="1355" spans="4:11">
      <c r="D1355" s="196"/>
      <c r="E1355" s="207"/>
      <c r="J1355"/>
      <c r="K1355"/>
    </row>
    <row r="1356" spans="4:11">
      <c r="D1356" s="196"/>
      <c r="E1356" s="207"/>
      <c r="J1356"/>
      <c r="K1356"/>
    </row>
    <row r="1357" spans="4:11">
      <c r="D1357" s="196"/>
      <c r="E1357" s="207"/>
      <c r="J1357"/>
      <c r="K1357"/>
    </row>
    <row r="1358" spans="4:11">
      <c r="D1358" s="196"/>
      <c r="E1358" s="207"/>
      <c r="J1358"/>
      <c r="K1358"/>
    </row>
    <row r="1359" spans="4:11">
      <c r="D1359" s="196"/>
      <c r="E1359" s="207"/>
      <c r="J1359"/>
      <c r="K1359"/>
    </row>
    <row r="1360" spans="4:11">
      <c r="D1360" s="196"/>
      <c r="E1360" s="207"/>
      <c r="J1360"/>
      <c r="K1360"/>
    </row>
    <row r="1361" spans="4:11">
      <c r="D1361" s="196"/>
      <c r="E1361" s="207"/>
      <c r="J1361"/>
      <c r="K1361"/>
    </row>
    <row r="1362" spans="4:11">
      <c r="D1362" s="196"/>
      <c r="E1362" s="207"/>
      <c r="J1362"/>
      <c r="K1362"/>
    </row>
    <row r="1363" spans="4:11">
      <c r="D1363" s="196"/>
      <c r="E1363" s="207"/>
      <c r="J1363"/>
      <c r="K1363"/>
    </row>
    <row r="1364" spans="4:11">
      <c r="D1364" s="196"/>
      <c r="E1364" s="207"/>
      <c r="J1364"/>
      <c r="K1364"/>
    </row>
    <row r="1365" spans="4:11">
      <c r="D1365" s="196"/>
      <c r="E1365" s="207"/>
      <c r="J1365"/>
      <c r="K1365"/>
    </row>
    <row r="1366" spans="4:11">
      <c r="D1366" s="196"/>
      <c r="E1366" s="207"/>
      <c r="J1366"/>
      <c r="K1366"/>
    </row>
    <row r="1367" spans="4:11">
      <c r="D1367" s="196"/>
      <c r="E1367" s="207"/>
      <c r="J1367"/>
      <c r="K1367"/>
    </row>
    <row r="1368" spans="4:11">
      <c r="D1368" s="196"/>
      <c r="E1368" s="207"/>
      <c r="J1368"/>
      <c r="K1368"/>
    </row>
    <row r="1369" spans="4:11">
      <c r="D1369" s="196"/>
      <c r="E1369" s="207"/>
      <c r="J1369"/>
      <c r="K1369"/>
    </row>
    <row r="1370" spans="4:11">
      <c r="D1370" s="196"/>
      <c r="E1370" s="207"/>
      <c r="J1370"/>
      <c r="K1370"/>
    </row>
    <row r="1371" spans="4:11">
      <c r="D1371" s="196"/>
      <c r="E1371" s="207"/>
      <c r="J1371"/>
      <c r="K1371"/>
    </row>
    <row r="1372" spans="4:11">
      <c r="D1372" s="196"/>
      <c r="E1372" s="207"/>
      <c r="J1372"/>
      <c r="K1372"/>
    </row>
    <row r="1373" spans="4:11">
      <c r="D1373" s="196"/>
      <c r="E1373" s="207"/>
      <c r="J1373"/>
      <c r="K1373"/>
    </row>
    <row r="1374" spans="4:11">
      <c r="D1374" s="196"/>
      <c r="E1374" s="207"/>
      <c r="J1374"/>
      <c r="K1374"/>
    </row>
    <row r="1375" spans="4:11">
      <c r="D1375" s="196"/>
      <c r="E1375" s="207"/>
      <c r="J1375"/>
      <c r="K1375"/>
    </row>
    <row r="1376" spans="4:11">
      <c r="D1376" s="196"/>
      <c r="E1376" s="207"/>
      <c r="J1376"/>
      <c r="K1376"/>
    </row>
    <row r="1377" spans="4:11">
      <c r="D1377" s="196"/>
      <c r="E1377" s="207"/>
      <c r="J1377"/>
      <c r="K1377"/>
    </row>
    <row r="1378" spans="4:11">
      <c r="D1378" s="196"/>
      <c r="E1378" s="207"/>
      <c r="J1378"/>
      <c r="K1378"/>
    </row>
    <row r="1379" spans="4:11">
      <c r="D1379" s="196"/>
      <c r="E1379" s="207"/>
      <c r="J1379"/>
      <c r="K1379"/>
    </row>
    <row r="1380" spans="4:11">
      <c r="D1380" s="196"/>
      <c r="E1380" s="207"/>
      <c r="J1380"/>
      <c r="K1380"/>
    </row>
    <row r="1381" spans="4:11">
      <c r="D1381" s="196"/>
      <c r="E1381" s="207"/>
      <c r="J1381"/>
      <c r="K1381"/>
    </row>
    <row r="1382" spans="4:11">
      <c r="D1382" s="196"/>
      <c r="E1382" s="207"/>
      <c r="J1382"/>
      <c r="K1382"/>
    </row>
    <row r="1383" spans="4:11">
      <c r="D1383" s="196"/>
      <c r="E1383" s="207"/>
      <c r="J1383"/>
      <c r="K1383"/>
    </row>
    <row r="1384" spans="4:11">
      <c r="D1384" s="196"/>
      <c r="E1384" s="207"/>
      <c r="J1384"/>
      <c r="K1384"/>
    </row>
    <row r="1385" spans="4:11">
      <c r="D1385" s="196"/>
      <c r="E1385" s="207"/>
      <c r="J1385"/>
      <c r="K1385"/>
    </row>
    <row r="1386" spans="4:11">
      <c r="D1386" s="196"/>
      <c r="E1386" s="207"/>
      <c r="J1386"/>
      <c r="K1386"/>
    </row>
    <row r="1387" spans="4:11">
      <c r="D1387" s="196"/>
      <c r="E1387" s="207"/>
      <c r="J1387"/>
      <c r="K1387"/>
    </row>
    <row r="1388" spans="4:11">
      <c r="D1388" s="196"/>
      <c r="E1388" s="207"/>
      <c r="J1388"/>
      <c r="K1388"/>
    </row>
    <row r="1389" spans="4:11">
      <c r="D1389" s="196"/>
      <c r="E1389" s="207"/>
      <c r="J1389"/>
      <c r="K1389"/>
    </row>
    <row r="1390" spans="4:11">
      <c r="D1390" s="196"/>
      <c r="E1390" s="207"/>
      <c r="J1390"/>
      <c r="K1390"/>
    </row>
    <row r="1391" spans="4:11">
      <c r="D1391" s="196"/>
      <c r="E1391" s="207"/>
      <c r="J1391"/>
      <c r="K1391"/>
    </row>
    <row r="1392" spans="4:11">
      <c r="D1392" s="196"/>
      <c r="E1392" s="207"/>
      <c r="J1392"/>
      <c r="K1392"/>
    </row>
    <row r="1393" spans="4:11">
      <c r="D1393" s="196"/>
      <c r="E1393" s="207"/>
      <c r="J1393"/>
      <c r="K1393"/>
    </row>
    <row r="1394" spans="4:11">
      <c r="D1394" s="196"/>
      <c r="E1394" s="207"/>
      <c r="J1394"/>
      <c r="K1394"/>
    </row>
    <row r="1395" spans="4:11">
      <c r="D1395" s="196"/>
      <c r="E1395" s="207"/>
      <c r="J1395"/>
      <c r="K1395"/>
    </row>
    <row r="1396" spans="4:11">
      <c r="D1396" s="196"/>
      <c r="E1396" s="207"/>
      <c r="J1396"/>
      <c r="K1396"/>
    </row>
    <row r="1397" spans="4:11">
      <c r="D1397" s="196"/>
      <c r="E1397" s="207"/>
      <c r="J1397"/>
      <c r="K1397"/>
    </row>
    <row r="1398" spans="4:11">
      <c r="D1398" s="196"/>
      <c r="E1398" s="207"/>
      <c r="J1398"/>
      <c r="K1398"/>
    </row>
    <row r="1399" spans="4:11">
      <c r="D1399" s="196"/>
      <c r="E1399" s="207"/>
      <c r="J1399"/>
      <c r="K1399"/>
    </row>
    <row r="1400" spans="4:11">
      <c r="D1400" s="196"/>
      <c r="E1400" s="207"/>
      <c r="J1400"/>
      <c r="K1400"/>
    </row>
    <row r="1401" spans="4:11">
      <c r="D1401" s="196"/>
      <c r="E1401" s="207"/>
      <c r="J1401"/>
      <c r="K1401"/>
    </row>
    <row r="1402" spans="4:11">
      <c r="D1402" s="196"/>
      <c r="E1402" s="207"/>
      <c r="J1402"/>
      <c r="K1402"/>
    </row>
    <row r="1403" spans="4:11">
      <c r="D1403" s="196"/>
      <c r="E1403" s="207"/>
      <c r="J1403"/>
      <c r="K1403"/>
    </row>
    <row r="1404" spans="4:11">
      <c r="D1404" s="196"/>
      <c r="E1404" s="207"/>
      <c r="J1404"/>
      <c r="K1404"/>
    </row>
    <row r="1405" spans="4:11">
      <c r="D1405" s="196"/>
      <c r="E1405" s="207"/>
      <c r="J1405"/>
      <c r="K1405"/>
    </row>
    <row r="1406" spans="4:11">
      <c r="D1406" s="196"/>
      <c r="E1406" s="207"/>
      <c r="J1406"/>
      <c r="K1406"/>
    </row>
    <row r="1407" spans="4:11">
      <c r="D1407" s="196"/>
      <c r="E1407" s="207"/>
      <c r="J1407"/>
      <c r="K1407"/>
    </row>
    <row r="1408" spans="4:11">
      <c r="D1408" s="196"/>
      <c r="E1408" s="207"/>
      <c r="J1408"/>
      <c r="K1408"/>
    </row>
    <row r="1409" spans="4:11">
      <c r="D1409" s="196"/>
      <c r="E1409" s="207"/>
      <c r="J1409"/>
      <c r="K1409"/>
    </row>
    <row r="1410" spans="4:11">
      <c r="D1410" s="196"/>
      <c r="E1410" s="207"/>
      <c r="J1410"/>
      <c r="K1410"/>
    </row>
    <row r="1411" spans="4:11">
      <c r="D1411" s="196"/>
      <c r="E1411" s="207"/>
      <c r="J1411"/>
      <c r="K1411"/>
    </row>
    <row r="1412" spans="4:11">
      <c r="D1412" s="196"/>
      <c r="E1412" s="207"/>
      <c r="J1412"/>
      <c r="K1412"/>
    </row>
    <row r="1413" spans="4:11">
      <c r="D1413" s="196"/>
      <c r="E1413" s="207"/>
      <c r="J1413"/>
      <c r="K1413"/>
    </row>
    <row r="1414" spans="4:11">
      <c r="D1414" s="196"/>
      <c r="E1414" s="207"/>
      <c r="J1414"/>
      <c r="K1414"/>
    </row>
    <row r="1415" spans="4:11">
      <c r="D1415" s="196"/>
      <c r="E1415" s="207"/>
      <c r="J1415"/>
      <c r="K1415"/>
    </row>
    <row r="1416" spans="4:11">
      <c r="D1416" s="196"/>
      <c r="E1416" s="207"/>
      <c r="J1416"/>
      <c r="K1416"/>
    </row>
    <row r="1417" spans="4:11">
      <c r="D1417" s="196"/>
      <c r="E1417" s="207"/>
      <c r="J1417"/>
      <c r="K1417"/>
    </row>
    <row r="1418" spans="4:11">
      <c r="D1418" s="196"/>
      <c r="E1418" s="207"/>
      <c r="J1418"/>
      <c r="K1418"/>
    </row>
    <row r="1419" spans="4:11">
      <c r="D1419" s="196"/>
      <c r="E1419" s="207"/>
      <c r="J1419"/>
      <c r="K1419"/>
    </row>
    <row r="1420" spans="4:11">
      <c r="D1420" s="196"/>
      <c r="E1420" s="207"/>
      <c r="J1420"/>
      <c r="K1420"/>
    </row>
    <row r="1421" spans="4:11">
      <c r="D1421" s="196"/>
      <c r="E1421" s="207"/>
      <c r="J1421"/>
      <c r="K1421"/>
    </row>
    <row r="1422" spans="4:11">
      <c r="D1422" s="196"/>
      <c r="E1422" s="207"/>
      <c r="J1422"/>
      <c r="K1422"/>
    </row>
    <row r="1423" spans="4:11">
      <c r="D1423" s="196"/>
      <c r="E1423" s="207"/>
      <c r="J1423"/>
      <c r="K1423"/>
    </row>
    <row r="1424" spans="4:11">
      <c r="D1424" s="196"/>
      <c r="E1424" s="207"/>
      <c r="J1424"/>
      <c r="K1424"/>
    </row>
    <row r="1425" spans="4:11">
      <c r="D1425" s="196"/>
      <c r="E1425" s="207"/>
      <c r="J1425"/>
      <c r="K1425"/>
    </row>
    <row r="1426" spans="4:11">
      <c r="D1426" s="196"/>
      <c r="E1426" s="207"/>
      <c r="J1426"/>
      <c r="K1426"/>
    </row>
    <row r="1427" spans="4:11">
      <c r="D1427" s="196"/>
      <c r="E1427" s="207"/>
      <c r="J1427"/>
      <c r="K1427"/>
    </row>
  </sheetData>
  <mergeCells count="2">
    <mergeCell ref="A1:E1"/>
    <mergeCell ref="A5:C5"/>
  </mergeCells>
  <phoneticPr fontId="13" type="noConversion"/>
  <pageMargins left="0.7" right="0.7" top="0.75" bottom="0.75" header="0.3" footer="0.3"/>
  <pageSetup paperSize="9" orientation="portrait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1"/>
  <sheetViews>
    <sheetView zoomScale="85" zoomScaleNormal="85" workbookViewId="0">
      <selection activeCell="J6" sqref="J6"/>
    </sheetView>
  </sheetViews>
  <sheetFormatPr defaultRowHeight="17.399999999999999"/>
  <cols>
    <col min="1" max="1" width="7.09765625" bestFit="1" customWidth="1"/>
    <col min="3" max="4" width="13" bestFit="1" customWidth="1"/>
    <col min="5" max="5" width="11.5" bestFit="1" customWidth="1"/>
    <col min="6" max="6" width="34.09765625" bestFit="1" customWidth="1"/>
    <col min="7" max="7" width="27.69921875" bestFit="1" customWidth="1"/>
    <col min="8" max="8" width="13.3984375" bestFit="1" customWidth="1"/>
    <col min="9" max="9" width="10.19921875" bestFit="1" customWidth="1"/>
    <col min="10" max="10" width="13.3984375" bestFit="1" customWidth="1"/>
    <col min="11" max="11" width="11.5" bestFit="1" customWidth="1"/>
    <col min="12" max="12" width="14.5" bestFit="1" customWidth="1"/>
    <col min="13" max="13" width="10.19921875" bestFit="1" customWidth="1"/>
    <col min="14" max="15" width="11.5" bestFit="1" customWidth="1"/>
    <col min="16" max="16" width="14.5" bestFit="1" customWidth="1"/>
    <col min="17" max="17" width="10.19921875" bestFit="1" customWidth="1"/>
    <col min="18" max="18" width="11.5" bestFit="1" customWidth="1"/>
  </cols>
  <sheetData>
    <row r="1" spans="1:18" ht="20.399999999999999">
      <c r="A1" s="58"/>
      <c r="B1" s="59"/>
      <c r="C1" s="59"/>
      <c r="D1" s="59"/>
      <c r="E1" s="60"/>
      <c r="F1" s="61" t="s">
        <v>418</v>
      </c>
      <c r="G1" s="60" t="s">
        <v>450</v>
      </c>
      <c r="H1" s="60"/>
      <c r="I1" s="60"/>
      <c r="J1" s="61"/>
      <c r="K1" s="58"/>
      <c r="L1" s="58"/>
      <c r="M1" s="58"/>
      <c r="N1" s="58"/>
      <c r="O1" s="58"/>
      <c r="P1" s="58"/>
      <c r="Q1" s="58"/>
      <c r="R1" s="58"/>
    </row>
    <row r="2" spans="1:18" ht="20.399999999999999">
      <c r="A2" s="62"/>
      <c r="B2" s="63"/>
      <c r="C2" s="64"/>
      <c r="D2" s="64"/>
      <c r="E2" s="65"/>
      <c r="F2" s="66"/>
      <c r="G2" s="65"/>
      <c r="H2" s="65"/>
      <c r="I2" s="65"/>
      <c r="J2" s="60"/>
      <c r="K2" s="62"/>
      <c r="L2" s="62"/>
      <c r="M2" s="62"/>
      <c r="N2" s="62"/>
      <c r="O2" s="62"/>
      <c r="P2" s="62"/>
      <c r="Q2" s="62"/>
      <c r="R2" s="62"/>
    </row>
    <row r="3" spans="1:18">
      <c r="A3" s="242"/>
      <c r="B3" s="242"/>
      <c r="C3" s="242"/>
      <c r="D3" s="242"/>
      <c r="P3" s="323" t="s">
        <v>387</v>
      </c>
      <c r="Q3" s="323"/>
      <c r="R3" s="323"/>
    </row>
    <row r="4" spans="1:18">
      <c r="A4" s="320" t="s">
        <v>455</v>
      </c>
      <c r="B4" s="320"/>
      <c r="C4" s="320"/>
      <c r="D4" s="320"/>
      <c r="E4" s="322" t="s">
        <v>474</v>
      </c>
      <c r="F4" s="322"/>
      <c r="G4" s="322" t="s">
        <v>475</v>
      </c>
      <c r="H4" s="322"/>
      <c r="I4" s="322" t="s">
        <v>476</v>
      </c>
      <c r="J4" s="322"/>
      <c r="K4" s="322" t="s">
        <v>477</v>
      </c>
      <c r="L4" s="322"/>
      <c r="M4" s="322" t="s">
        <v>478</v>
      </c>
      <c r="N4" s="322"/>
      <c r="O4" s="322" t="s">
        <v>479</v>
      </c>
      <c r="P4" s="322"/>
      <c r="Q4" s="322" t="s">
        <v>480</v>
      </c>
      <c r="R4" s="322"/>
    </row>
    <row r="5" spans="1:18">
      <c r="A5" s="320"/>
      <c r="B5" s="320"/>
      <c r="C5" s="320"/>
      <c r="D5" s="320"/>
      <c r="E5" s="200" t="s">
        <v>388</v>
      </c>
      <c r="F5" s="200" t="s">
        <v>389</v>
      </c>
      <c r="G5" s="200" t="s">
        <v>390</v>
      </c>
      <c r="H5" s="200" t="s">
        <v>391</v>
      </c>
      <c r="I5" s="200" t="s">
        <v>390</v>
      </c>
      <c r="J5" s="200" t="s">
        <v>391</v>
      </c>
      <c r="K5" s="200" t="s">
        <v>388</v>
      </c>
      <c r="L5" s="200" t="s">
        <v>389</v>
      </c>
      <c r="M5" s="200" t="s">
        <v>390</v>
      </c>
      <c r="N5" s="200" t="s">
        <v>391</v>
      </c>
      <c r="O5" s="200" t="s">
        <v>390</v>
      </c>
      <c r="P5" s="200" t="s">
        <v>391</v>
      </c>
      <c r="Q5" s="200" t="s">
        <v>390</v>
      </c>
      <c r="R5" s="200" t="s">
        <v>391</v>
      </c>
    </row>
    <row r="6" spans="1:18">
      <c r="A6" s="321" t="s">
        <v>539</v>
      </c>
      <c r="B6" s="201"/>
      <c r="C6" s="321" t="s">
        <v>12</v>
      </c>
      <c r="D6" s="201" t="s">
        <v>483</v>
      </c>
      <c r="E6" s="202">
        <v>364580</v>
      </c>
      <c r="F6" s="202">
        <v>8680582</v>
      </c>
      <c r="G6" s="202">
        <v>0</v>
      </c>
      <c r="H6" s="202">
        <v>0</v>
      </c>
      <c r="I6" s="202">
        <v>0</v>
      </c>
      <c r="J6" s="202">
        <v>0</v>
      </c>
      <c r="K6" s="202">
        <v>0</v>
      </c>
      <c r="L6" s="202">
        <v>0</v>
      </c>
      <c r="M6" s="202">
        <v>0</v>
      </c>
      <c r="N6" s="202">
        <v>0</v>
      </c>
      <c r="O6" s="202">
        <v>364580</v>
      </c>
      <c r="P6" s="202">
        <v>8680582</v>
      </c>
      <c r="Q6" s="202">
        <v>0</v>
      </c>
      <c r="R6" s="202">
        <v>0</v>
      </c>
    </row>
    <row r="7" spans="1:18">
      <c r="A7" s="321"/>
      <c r="B7" s="201"/>
      <c r="C7" s="321"/>
      <c r="D7" s="201" t="s">
        <v>540</v>
      </c>
      <c r="E7" s="202">
        <v>17505</v>
      </c>
      <c r="F7" s="202">
        <v>760247</v>
      </c>
      <c r="G7" s="202">
        <v>0</v>
      </c>
      <c r="H7" s="202">
        <v>0</v>
      </c>
      <c r="I7" s="202">
        <v>0</v>
      </c>
      <c r="J7" s="202">
        <v>0</v>
      </c>
      <c r="K7" s="202">
        <v>0</v>
      </c>
      <c r="L7" s="202">
        <v>0</v>
      </c>
      <c r="M7" s="202">
        <v>0</v>
      </c>
      <c r="N7" s="202">
        <v>0</v>
      </c>
      <c r="O7" s="202">
        <v>17505</v>
      </c>
      <c r="P7" s="202">
        <v>760247</v>
      </c>
      <c r="Q7" s="202">
        <v>0</v>
      </c>
      <c r="R7" s="202">
        <v>0</v>
      </c>
    </row>
    <row r="8" spans="1:18">
      <c r="A8" s="321"/>
      <c r="B8" s="201"/>
      <c r="C8" s="321"/>
      <c r="D8" s="201" t="s">
        <v>541</v>
      </c>
      <c r="E8" s="202">
        <v>11628</v>
      </c>
      <c r="F8" s="202">
        <v>433469</v>
      </c>
      <c r="G8" s="202">
        <v>0</v>
      </c>
      <c r="H8" s="202">
        <v>0</v>
      </c>
      <c r="I8" s="202">
        <v>0</v>
      </c>
      <c r="J8" s="202">
        <v>0</v>
      </c>
      <c r="K8" s="202">
        <v>0</v>
      </c>
      <c r="L8" s="202">
        <v>0</v>
      </c>
      <c r="M8" s="202">
        <v>0</v>
      </c>
      <c r="N8" s="202">
        <v>0</v>
      </c>
      <c r="O8" s="202">
        <v>11628</v>
      </c>
      <c r="P8" s="202">
        <v>433469</v>
      </c>
      <c r="Q8" s="202">
        <v>0</v>
      </c>
      <c r="R8" s="202">
        <v>0</v>
      </c>
    </row>
    <row r="9" spans="1:18">
      <c r="A9" s="321"/>
      <c r="B9" s="201"/>
      <c r="C9" s="321"/>
      <c r="D9" s="201" t="s">
        <v>392</v>
      </c>
      <c r="E9" s="202">
        <v>393713</v>
      </c>
      <c r="F9" s="202">
        <v>9874298</v>
      </c>
      <c r="G9" s="202">
        <v>0</v>
      </c>
      <c r="H9" s="202">
        <v>0</v>
      </c>
      <c r="I9" s="202">
        <v>0</v>
      </c>
      <c r="J9" s="202">
        <v>0</v>
      </c>
      <c r="K9" s="202">
        <v>0</v>
      </c>
      <c r="L9" s="202">
        <v>0</v>
      </c>
      <c r="M9" s="202">
        <v>0</v>
      </c>
      <c r="N9" s="202">
        <v>0</v>
      </c>
      <c r="O9" s="202">
        <v>393713</v>
      </c>
      <c r="P9" s="202">
        <v>9874298</v>
      </c>
      <c r="Q9" s="202">
        <v>0</v>
      </c>
      <c r="R9" s="202">
        <v>0</v>
      </c>
    </row>
    <row r="10" spans="1:18">
      <c r="A10" s="321"/>
      <c r="B10" s="201"/>
      <c r="C10" s="321" t="s">
        <v>21</v>
      </c>
      <c r="D10" s="201" t="s">
        <v>492</v>
      </c>
      <c r="E10" s="202">
        <v>233364</v>
      </c>
      <c r="F10" s="202">
        <v>12136076</v>
      </c>
      <c r="G10" s="202">
        <v>0</v>
      </c>
      <c r="H10" s="202">
        <v>0</v>
      </c>
      <c r="I10" s="202">
        <v>0</v>
      </c>
      <c r="J10" s="202">
        <v>0</v>
      </c>
      <c r="K10" s="202">
        <v>233364</v>
      </c>
      <c r="L10" s="202">
        <v>12136076</v>
      </c>
      <c r="M10" s="202">
        <v>0</v>
      </c>
      <c r="N10" s="202">
        <v>0</v>
      </c>
      <c r="O10" s="202">
        <v>0</v>
      </c>
      <c r="P10" s="202">
        <v>0</v>
      </c>
      <c r="Q10" s="202">
        <v>0</v>
      </c>
      <c r="R10" s="202">
        <v>0</v>
      </c>
    </row>
    <row r="11" spans="1:18">
      <c r="A11" s="321"/>
      <c r="B11" s="201"/>
      <c r="C11" s="321"/>
      <c r="D11" s="201" t="s">
        <v>23</v>
      </c>
      <c r="E11" s="202">
        <v>408</v>
      </c>
      <c r="F11" s="202">
        <v>20548</v>
      </c>
      <c r="G11" s="202">
        <v>0</v>
      </c>
      <c r="H11" s="202">
        <v>0</v>
      </c>
      <c r="I11" s="202">
        <v>408</v>
      </c>
      <c r="J11" s="202">
        <v>20548</v>
      </c>
      <c r="K11" s="202">
        <v>0</v>
      </c>
      <c r="L11" s="202">
        <v>0</v>
      </c>
      <c r="M11" s="202">
        <v>0</v>
      </c>
      <c r="N11" s="202">
        <v>0</v>
      </c>
      <c r="O11" s="202">
        <v>0</v>
      </c>
      <c r="P11" s="202">
        <v>0</v>
      </c>
      <c r="Q11" s="202">
        <v>0</v>
      </c>
      <c r="R11" s="202">
        <v>0</v>
      </c>
    </row>
    <row r="12" spans="1:18">
      <c r="A12" s="321"/>
      <c r="B12" s="201"/>
      <c r="C12" s="321"/>
      <c r="D12" s="201" t="s">
        <v>493</v>
      </c>
      <c r="E12" s="202">
        <v>4945</v>
      </c>
      <c r="F12" s="202">
        <v>239643</v>
      </c>
      <c r="G12" s="202">
        <v>4945</v>
      </c>
      <c r="H12" s="202">
        <v>239643</v>
      </c>
      <c r="I12" s="202">
        <v>0</v>
      </c>
      <c r="J12" s="202">
        <v>0</v>
      </c>
      <c r="K12" s="202">
        <v>0</v>
      </c>
      <c r="L12" s="202">
        <v>0</v>
      </c>
      <c r="M12" s="202">
        <v>0</v>
      </c>
      <c r="N12" s="202">
        <v>0</v>
      </c>
      <c r="O12" s="202">
        <v>0</v>
      </c>
      <c r="P12" s="202">
        <v>0</v>
      </c>
      <c r="Q12" s="202">
        <v>0</v>
      </c>
      <c r="R12" s="202">
        <v>0</v>
      </c>
    </row>
    <row r="13" spans="1:18">
      <c r="A13" s="321"/>
      <c r="B13" s="201"/>
      <c r="C13" s="321"/>
      <c r="D13" s="201" t="s">
        <v>392</v>
      </c>
      <c r="E13" s="202">
        <v>238717</v>
      </c>
      <c r="F13" s="202">
        <v>12396267</v>
      </c>
      <c r="G13" s="202">
        <v>4945</v>
      </c>
      <c r="H13" s="202">
        <v>239643</v>
      </c>
      <c r="I13" s="202">
        <v>408</v>
      </c>
      <c r="J13" s="202">
        <v>20548</v>
      </c>
      <c r="K13" s="202">
        <v>233364</v>
      </c>
      <c r="L13" s="202">
        <v>12136076</v>
      </c>
      <c r="M13" s="202">
        <v>0</v>
      </c>
      <c r="N13" s="202">
        <v>0</v>
      </c>
      <c r="O13" s="202">
        <v>0</v>
      </c>
      <c r="P13" s="202">
        <v>0</v>
      </c>
      <c r="Q13" s="202">
        <v>0</v>
      </c>
      <c r="R13" s="202">
        <v>0</v>
      </c>
    </row>
    <row r="14" spans="1:18">
      <c r="A14" s="321"/>
      <c r="B14" s="201"/>
      <c r="C14" s="321" t="s">
        <v>340</v>
      </c>
      <c r="D14" s="201" t="s">
        <v>393</v>
      </c>
      <c r="E14" s="202">
        <v>8245</v>
      </c>
      <c r="F14" s="202">
        <v>433783</v>
      </c>
      <c r="G14" s="202">
        <v>0</v>
      </c>
      <c r="H14" s="202">
        <v>0</v>
      </c>
      <c r="I14" s="202">
        <v>8245</v>
      </c>
      <c r="J14" s="202">
        <v>433783</v>
      </c>
      <c r="K14" s="202">
        <v>0</v>
      </c>
      <c r="L14" s="202">
        <v>0</v>
      </c>
      <c r="M14" s="202">
        <v>0</v>
      </c>
      <c r="N14" s="202">
        <v>0</v>
      </c>
      <c r="O14" s="202">
        <v>0</v>
      </c>
      <c r="P14" s="202">
        <v>0</v>
      </c>
      <c r="Q14" s="202">
        <v>0</v>
      </c>
      <c r="R14" s="202">
        <v>0</v>
      </c>
    </row>
    <row r="15" spans="1:18">
      <c r="A15" s="321"/>
      <c r="B15" s="201"/>
      <c r="C15" s="321"/>
      <c r="D15" s="201" t="s">
        <v>394</v>
      </c>
      <c r="E15" s="202">
        <v>35928</v>
      </c>
      <c r="F15" s="202">
        <v>1571366</v>
      </c>
      <c r="G15" s="202">
        <v>0</v>
      </c>
      <c r="H15" s="202">
        <v>0</v>
      </c>
      <c r="I15" s="202">
        <v>35928</v>
      </c>
      <c r="J15" s="202">
        <v>1571366</v>
      </c>
      <c r="K15" s="202">
        <v>0</v>
      </c>
      <c r="L15" s="202">
        <v>0</v>
      </c>
      <c r="M15" s="202">
        <v>0</v>
      </c>
      <c r="N15" s="202">
        <v>0</v>
      </c>
      <c r="O15" s="202">
        <v>0</v>
      </c>
      <c r="P15" s="202">
        <v>0</v>
      </c>
      <c r="Q15" s="202">
        <v>0</v>
      </c>
      <c r="R15" s="202">
        <v>0</v>
      </c>
    </row>
    <row r="16" spans="1:18">
      <c r="A16" s="321"/>
      <c r="B16" s="201"/>
      <c r="C16" s="321"/>
      <c r="D16" s="201" t="s">
        <v>107</v>
      </c>
      <c r="E16" s="202">
        <v>450</v>
      </c>
      <c r="F16" s="202">
        <v>23745</v>
      </c>
      <c r="G16" s="202">
        <v>0</v>
      </c>
      <c r="H16" s="202">
        <v>0</v>
      </c>
      <c r="I16" s="202">
        <v>450</v>
      </c>
      <c r="J16" s="202">
        <v>23745</v>
      </c>
      <c r="K16" s="202">
        <v>0</v>
      </c>
      <c r="L16" s="202">
        <v>0</v>
      </c>
      <c r="M16" s="202">
        <v>0</v>
      </c>
      <c r="N16" s="202">
        <v>0</v>
      </c>
      <c r="O16" s="202">
        <v>0</v>
      </c>
      <c r="P16" s="202">
        <v>0</v>
      </c>
      <c r="Q16" s="202">
        <v>0</v>
      </c>
      <c r="R16" s="202">
        <v>0</v>
      </c>
    </row>
    <row r="17" spans="1:18">
      <c r="A17" s="321"/>
      <c r="B17" s="201"/>
      <c r="C17" s="321"/>
      <c r="D17" s="201" t="s">
        <v>392</v>
      </c>
      <c r="E17" s="202">
        <v>44623</v>
      </c>
      <c r="F17" s="202">
        <v>2028894</v>
      </c>
      <c r="G17" s="202">
        <v>0</v>
      </c>
      <c r="H17" s="202">
        <v>0</v>
      </c>
      <c r="I17" s="202">
        <v>44623</v>
      </c>
      <c r="J17" s="202">
        <v>2028894</v>
      </c>
      <c r="K17" s="202">
        <v>0</v>
      </c>
      <c r="L17" s="202">
        <v>0</v>
      </c>
      <c r="M17" s="202">
        <v>0</v>
      </c>
      <c r="N17" s="202">
        <v>0</v>
      </c>
      <c r="O17" s="202">
        <v>0</v>
      </c>
      <c r="P17" s="202">
        <v>0</v>
      </c>
      <c r="Q17" s="202">
        <v>0</v>
      </c>
      <c r="R17" s="202">
        <v>0</v>
      </c>
    </row>
    <row r="18" spans="1:18">
      <c r="A18" s="321"/>
      <c r="B18" s="201"/>
      <c r="C18" s="321" t="s">
        <v>130</v>
      </c>
      <c r="D18" s="201" t="s">
        <v>113</v>
      </c>
      <c r="E18" s="202">
        <v>4444</v>
      </c>
      <c r="F18" s="202">
        <v>190636</v>
      </c>
      <c r="G18" s="202">
        <v>0</v>
      </c>
      <c r="H18" s="202">
        <v>0</v>
      </c>
      <c r="I18" s="202">
        <v>0</v>
      </c>
      <c r="J18" s="202">
        <v>0</v>
      </c>
      <c r="K18" s="202">
        <v>4444</v>
      </c>
      <c r="L18" s="202">
        <v>190636</v>
      </c>
      <c r="M18" s="202">
        <v>0</v>
      </c>
      <c r="N18" s="202">
        <v>0</v>
      </c>
      <c r="O18" s="202">
        <v>0</v>
      </c>
      <c r="P18" s="202">
        <v>0</v>
      </c>
      <c r="Q18" s="202">
        <v>0</v>
      </c>
      <c r="R18" s="202">
        <v>0</v>
      </c>
    </row>
    <row r="19" spans="1:18">
      <c r="A19" s="321"/>
      <c r="B19" s="201"/>
      <c r="C19" s="321"/>
      <c r="D19" s="201" t="s">
        <v>392</v>
      </c>
      <c r="E19" s="202">
        <v>4444</v>
      </c>
      <c r="F19" s="202">
        <v>190636</v>
      </c>
      <c r="G19" s="202">
        <v>0</v>
      </c>
      <c r="H19" s="202">
        <v>0</v>
      </c>
      <c r="I19" s="202">
        <v>0</v>
      </c>
      <c r="J19" s="202">
        <v>0</v>
      </c>
      <c r="K19" s="202">
        <v>4444</v>
      </c>
      <c r="L19" s="202">
        <v>190636</v>
      </c>
      <c r="M19" s="202">
        <v>0</v>
      </c>
      <c r="N19" s="202">
        <v>0</v>
      </c>
      <c r="O19" s="202">
        <v>0</v>
      </c>
      <c r="P19" s="202">
        <v>0</v>
      </c>
      <c r="Q19" s="202">
        <v>0</v>
      </c>
      <c r="R19" s="202">
        <v>0</v>
      </c>
    </row>
    <row r="20" spans="1:18">
      <c r="A20" s="321"/>
      <c r="B20" s="201"/>
      <c r="C20" s="321" t="s">
        <v>313</v>
      </c>
      <c r="D20" s="201" t="s">
        <v>114</v>
      </c>
      <c r="E20" s="202">
        <v>13855</v>
      </c>
      <c r="F20" s="202">
        <v>729037</v>
      </c>
      <c r="G20" s="202">
        <v>0</v>
      </c>
      <c r="H20" s="202">
        <v>0</v>
      </c>
      <c r="I20" s="202">
        <v>13855</v>
      </c>
      <c r="J20" s="202">
        <v>729037</v>
      </c>
      <c r="K20" s="202">
        <v>0</v>
      </c>
      <c r="L20" s="202">
        <v>0</v>
      </c>
      <c r="M20" s="202">
        <v>0</v>
      </c>
      <c r="N20" s="202">
        <v>0</v>
      </c>
      <c r="O20" s="202">
        <v>0</v>
      </c>
      <c r="P20" s="202">
        <v>0</v>
      </c>
      <c r="Q20" s="202">
        <v>0</v>
      </c>
      <c r="R20" s="202">
        <v>0</v>
      </c>
    </row>
    <row r="21" spans="1:18">
      <c r="A21" s="321"/>
      <c r="B21" s="201"/>
      <c r="C21" s="321"/>
      <c r="D21" s="201" t="s">
        <v>115</v>
      </c>
      <c r="E21" s="202">
        <v>2874</v>
      </c>
      <c r="F21" s="202">
        <v>144502</v>
      </c>
      <c r="G21" s="202">
        <v>0</v>
      </c>
      <c r="H21" s="202">
        <v>0</v>
      </c>
      <c r="I21" s="202">
        <v>2874</v>
      </c>
      <c r="J21" s="202">
        <v>144502</v>
      </c>
      <c r="K21" s="202">
        <v>0</v>
      </c>
      <c r="L21" s="202">
        <v>0</v>
      </c>
      <c r="M21" s="202">
        <v>0</v>
      </c>
      <c r="N21" s="202">
        <v>0</v>
      </c>
      <c r="O21" s="202">
        <v>0</v>
      </c>
      <c r="P21" s="202">
        <v>0</v>
      </c>
      <c r="Q21" s="202">
        <v>0</v>
      </c>
      <c r="R21" s="202">
        <v>0</v>
      </c>
    </row>
    <row r="22" spans="1:18">
      <c r="A22" s="321"/>
      <c r="B22" s="201"/>
      <c r="C22" s="321"/>
      <c r="D22" s="201" t="s">
        <v>116</v>
      </c>
      <c r="E22" s="202">
        <v>15344</v>
      </c>
      <c r="F22" s="202">
        <v>782673</v>
      </c>
      <c r="G22" s="202">
        <v>0</v>
      </c>
      <c r="H22" s="202">
        <v>0</v>
      </c>
      <c r="I22" s="202">
        <v>15344</v>
      </c>
      <c r="J22" s="202">
        <v>782673</v>
      </c>
      <c r="K22" s="202">
        <v>0</v>
      </c>
      <c r="L22" s="202">
        <v>0</v>
      </c>
      <c r="M22" s="202">
        <v>0</v>
      </c>
      <c r="N22" s="202">
        <v>0</v>
      </c>
      <c r="O22" s="202">
        <v>0</v>
      </c>
      <c r="P22" s="202">
        <v>0</v>
      </c>
      <c r="Q22" s="202">
        <v>0</v>
      </c>
      <c r="R22" s="202">
        <v>0</v>
      </c>
    </row>
    <row r="23" spans="1:18">
      <c r="A23" s="321"/>
      <c r="B23" s="201"/>
      <c r="C23" s="321"/>
      <c r="D23" s="201" t="s">
        <v>392</v>
      </c>
      <c r="E23" s="202">
        <v>32073</v>
      </c>
      <c r="F23" s="202">
        <v>1656212</v>
      </c>
      <c r="G23" s="202">
        <v>0</v>
      </c>
      <c r="H23" s="202">
        <v>0</v>
      </c>
      <c r="I23" s="202">
        <v>32073</v>
      </c>
      <c r="J23" s="202">
        <v>1656212</v>
      </c>
      <c r="K23" s="202">
        <v>0</v>
      </c>
      <c r="L23" s="202">
        <v>0</v>
      </c>
      <c r="M23" s="202">
        <v>0</v>
      </c>
      <c r="N23" s="202">
        <v>0</v>
      </c>
      <c r="O23" s="202">
        <v>0</v>
      </c>
      <c r="P23" s="202">
        <v>0</v>
      </c>
      <c r="Q23" s="202">
        <v>0</v>
      </c>
      <c r="R23" s="202">
        <v>0</v>
      </c>
    </row>
    <row r="24" spans="1:18">
      <c r="A24" s="321"/>
      <c r="B24" s="201"/>
      <c r="C24" s="321" t="s">
        <v>201</v>
      </c>
      <c r="D24" s="201" t="s">
        <v>117</v>
      </c>
      <c r="E24" s="202">
        <v>18911</v>
      </c>
      <c r="F24" s="202">
        <v>935282</v>
      </c>
      <c r="G24" s="202">
        <v>14787</v>
      </c>
      <c r="H24" s="202">
        <v>719455</v>
      </c>
      <c r="I24" s="202">
        <v>0</v>
      </c>
      <c r="J24" s="202">
        <v>0</v>
      </c>
      <c r="K24" s="202">
        <v>0</v>
      </c>
      <c r="L24" s="202">
        <v>0</v>
      </c>
      <c r="M24" s="202">
        <v>0</v>
      </c>
      <c r="N24" s="202">
        <v>0</v>
      </c>
      <c r="O24" s="202">
        <v>4124</v>
      </c>
      <c r="P24" s="202">
        <v>215827</v>
      </c>
      <c r="Q24" s="202">
        <v>0</v>
      </c>
      <c r="R24" s="202">
        <v>0</v>
      </c>
    </row>
    <row r="25" spans="1:18">
      <c r="A25" s="321"/>
      <c r="B25" s="201"/>
      <c r="C25" s="321"/>
      <c r="D25" s="201" t="s">
        <v>118</v>
      </c>
      <c r="E25" s="202">
        <v>24024</v>
      </c>
      <c r="F25" s="202">
        <v>1271882</v>
      </c>
      <c r="G25" s="202">
        <v>3372</v>
      </c>
      <c r="H25" s="202">
        <v>161574</v>
      </c>
      <c r="I25" s="202">
        <v>0</v>
      </c>
      <c r="J25" s="202">
        <v>0</v>
      </c>
      <c r="K25" s="202">
        <v>0</v>
      </c>
      <c r="L25" s="202">
        <v>0</v>
      </c>
      <c r="M25" s="202">
        <v>0</v>
      </c>
      <c r="N25" s="202">
        <v>0</v>
      </c>
      <c r="O25" s="202">
        <v>20652</v>
      </c>
      <c r="P25" s="202">
        <v>1110308</v>
      </c>
      <c r="Q25" s="202">
        <v>0</v>
      </c>
      <c r="R25" s="202">
        <v>0</v>
      </c>
    </row>
    <row r="26" spans="1:18">
      <c r="A26" s="321"/>
      <c r="B26" s="201"/>
      <c r="C26" s="321"/>
      <c r="D26" s="201" t="s">
        <v>119</v>
      </c>
      <c r="E26" s="202">
        <v>3087</v>
      </c>
      <c r="F26" s="202">
        <v>148462</v>
      </c>
      <c r="G26" s="202">
        <v>0</v>
      </c>
      <c r="H26" s="202">
        <v>0</v>
      </c>
      <c r="I26" s="202">
        <v>0</v>
      </c>
      <c r="J26" s="202">
        <v>0</v>
      </c>
      <c r="K26" s="202">
        <v>0</v>
      </c>
      <c r="L26" s="202">
        <v>0</v>
      </c>
      <c r="M26" s="202">
        <v>0</v>
      </c>
      <c r="N26" s="202">
        <v>0</v>
      </c>
      <c r="O26" s="202">
        <v>3087</v>
      </c>
      <c r="P26" s="202">
        <v>148462</v>
      </c>
      <c r="Q26" s="202">
        <v>0</v>
      </c>
      <c r="R26" s="202">
        <v>0</v>
      </c>
    </row>
    <row r="27" spans="1:18">
      <c r="A27" s="321"/>
      <c r="B27" s="201"/>
      <c r="C27" s="321"/>
      <c r="D27" s="201" t="s">
        <v>392</v>
      </c>
      <c r="E27" s="202">
        <v>46022</v>
      </c>
      <c r="F27" s="202">
        <v>2355626</v>
      </c>
      <c r="G27" s="202">
        <v>18159</v>
      </c>
      <c r="H27" s="202">
        <v>881029</v>
      </c>
      <c r="I27" s="202">
        <v>0</v>
      </c>
      <c r="J27" s="202">
        <v>0</v>
      </c>
      <c r="K27" s="202">
        <v>0</v>
      </c>
      <c r="L27" s="202">
        <v>0</v>
      </c>
      <c r="M27" s="202">
        <v>0</v>
      </c>
      <c r="N27" s="202">
        <v>0</v>
      </c>
      <c r="O27" s="202">
        <v>27863</v>
      </c>
      <c r="P27" s="202">
        <v>1474597</v>
      </c>
      <c r="Q27" s="202">
        <v>0</v>
      </c>
      <c r="R27" s="202">
        <v>0</v>
      </c>
    </row>
    <row r="28" spans="1:18">
      <c r="A28" s="321"/>
      <c r="B28" s="201"/>
      <c r="C28" s="321" t="s">
        <v>127</v>
      </c>
      <c r="D28" s="201" t="s">
        <v>97</v>
      </c>
      <c r="E28" s="202">
        <v>921</v>
      </c>
      <c r="F28" s="202">
        <v>49746</v>
      </c>
      <c r="G28" s="202">
        <v>0</v>
      </c>
      <c r="H28" s="202">
        <v>0</v>
      </c>
      <c r="I28" s="202">
        <v>921</v>
      </c>
      <c r="J28" s="202">
        <v>49746</v>
      </c>
      <c r="K28" s="202">
        <v>0</v>
      </c>
      <c r="L28" s="202">
        <v>0</v>
      </c>
      <c r="M28" s="202">
        <v>0</v>
      </c>
      <c r="N28" s="202">
        <v>0</v>
      </c>
      <c r="O28" s="202">
        <v>0</v>
      </c>
      <c r="P28" s="202">
        <v>0</v>
      </c>
      <c r="Q28" s="202">
        <v>0</v>
      </c>
      <c r="R28" s="202">
        <v>0</v>
      </c>
    </row>
    <row r="29" spans="1:18">
      <c r="A29" s="321"/>
      <c r="B29" s="201"/>
      <c r="C29" s="321"/>
      <c r="D29" s="201" t="s">
        <v>120</v>
      </c>
      <c r="E29" s="202">
        <v>5011</v>
      </c>
      <c r="F29" s="202">
        <v>178187</v>
      </c>
      <c r="G29" s="202">
        <v>5011</v>
      </c>
      <c r="H29" s="202">
        <v>178187</v>
      </c>
      <c r="I29" s="202">
        <v>0</v>
      </c>
      <c r="J29" s="202">
        <v>0</v>
      </c>
      <c r="K29" s="202">
        <v>0</v>
      </c>
      <c r="L29" s="202">
        <v>0</v>
      </c>
      <c r="M29" s="202">
        <v>0</v>
      </c>
      <c r="N29" s="202">
        <v>0</v>
      </c>
      <c r="O29" s="202">
        <v>0</v>
      </c>
      <c r="P29" s="202">
        <v>0</v>
      </c>
      <c r="Q29" s="202">
        <v>0</v>
      </c>
      <c r="R29" s="202">
        <v>0</v>
      </c>
    </row>
    <row r="30" spans="1:18">
      <c r="A30" s="321"/>
      <c r="B30" s="201"/>
      <c r="C30" s="321"/>
      <c r="D30" s="201" t="s">
        <v>121</v>
      </c>
      <c r="E30" s="202">
        <v>10944</v>
      </c>
      <c r="F30" s="202">
        <v>547200</v>
      </c>
      <c r="G30" s="202">
        <v>0</v>
      </c>
      <c r="H30" s="202">
        <v>0</v>
      </c>
      <c r="I30" s="202">
        <v>0</v>
      </c>
      <c r="J30" s="202">
        <v>0</v>
      </c>
      <c r="K30" s="202">
        <v>10944</v>
      </c>
      <c r="L30" s="202">
        <v>547200</v>
      </c>
      <c r="M30" s="202">
        <v>0</v>
      </c>
      <c r="N30" s="202">
        <v>0</v>
      </c>
      <c r="O30" s="202">
        <v>0</v>
      </c>
      <c r="P30" s="202">
        <v>0</v>
      </c>
      <c r="Q30" s="202">
        <v>0</v>
      </c>
      <c r="R30" s="202">
        <v>0</v>
      </c>
    </row>
    <row r="31" spans="1:18">
      <c r="A31" s="321"/>
      <c r="B31" s="201"/>
      <c r="C31" s="321"/>
      <c r="D31" s="201" t="s">
        <v>122</v>
      </c>
      <c r="E31" s="202">
        <v>8679</v>
      </c>
      <c r="F31" s="202">
        <v>241256</v>
      </c>
      <c r="G31" s="202">
        <v>0</v>
      </c>
      <c r="H31" s="202">
        <v>0</v>
      </c>
      <c r="I31" s="202">
        <v>0</v>
      </c>
      <c r="J31" s="202">
        <v>0</v>
      </c>
      <c r="K31" s="202">
        <v>8679</v>
      </c>
      <c r="L31" s="202">
        <v>241256</v>
      </c>
      <c r="M31" s="202">
        <v>0</v>
      </c>
      <c r="N31" s="202">
        <v>0</v>
      </c>
      <c r="O31" s="202">
        <v>0</v>
      </c>
      <c r="P31" s="202">
        <v>0</v>
      </c>
      <c r="Q31" s="202">
        <v>0</v>
      </c>
      <c r="R31" s="202">
        <v>0</v>
      </c>
    </row>
    <row r="32" spans="1:18">
      <c r="A32" s="321"/>
      <c r="B32" s="201"/>
      <c r="C32" s="321"/>
      <c r="D32" s="201" t="s">
        <v>123</v>
      </c>
      <c r="E32" s="202">
        <v>519</v>
      </c>
      <c r="F32" s="202">
        <v>24887</v>
      </c>
      <c r="G32" s="202">
        <v>519</v>
      </c>
      <c r="H32" s="202">
        <v>24887</v>
      </c>
      <c r="I32" s="202">
        <v>0</v>
      </c>
      <c r="J32" s="202">
        <v>0</v>
      </c>
      <c r="K32" s="202">
        <v>0</v>
      </c>
      <c r="L32" s="202">
        <v>0</v>
      </c>
      <c r="M32" s="202">
        <v>0</v>
      </c>
      <c r="N32" s="202">
        <v>0</v>
      </c>
      <c r="O32" s="202">
        <v>0</v>
      </c>
      <c r="P32" s="202">
        <v>0</v>
      </c>
      <c r="Q32" s="202">
        <v>0</v>
      </c>
      <c r="R32" s="202">
        <v>0</v>
      </c>
    </row>
    <row r="33" spans="1:18">
      <c r="A33" s="321"/>
      <c r="B33" s="201"/>
      <c r="C33" s="321"/>
      <c r="D33" s="201" t="s">
        <v>127</v>
      </c>
      <c r="E33" s="202">
        <v>22524</v>
      </c>
      <c r="F33" s="202">
        <v>812164</v>
      </c>
      <c r="G33" s="202">
        <v>1729</v>
      </c>
      <c r="H33" s="202">
        <v>36592</v>
      </c>
      <c r="I33" s="202">
        <v>728</v>
      </c>
      <c r="J33" s="202">
        <v>15714</v>
      </c>
      <c r="K33" s="202">
        <v>893</v>
      </c>
      <c r="L33" s="202">
        <v>32217</v>
      </c>
      <c r="M33" s="202">
        <v>38</v>
      </c>
      <c r="N33" s="202">
        <v>1600</v>
      </c>
      <c r="O33" s="202">
        <v>18111</v>
      </c>
      <c r="P33" s="202">
        <v>699363</v>
      </c>
      <c r="Q33" s="202">
        <v>1025</v>
      </c>
      <c r="R33" s="202">
        <v>26678</v>
      </c>
    </row>
    <row r="34" spans="1:18">
      <c r="A34" s="321"/>
      <c r="B34" s="201"/>
      <c r="C34" s="321"/>
      <c r="D34" s="201" t="s">
        <v>392</v>
      </c>
      <c r="E34" s="202">
        <v>48598</v>
      </c>
      <c r="F34" s="202">
        <v>1853440</v>
      </c>
      <c r="G34" s="202">
        <v>7259</v>
      </c>
      <c r="H34" s="202">
        <v>239666</v>
      </c>
      <c r="I34" s="202">
        <v>1649</v>
      </c>
      <c r="J34" s="202">
        <v>65460</v>
      </c>
      <c r="K34" s="202">
        <v>20516</v>
      </c>
      <c r="L34" s="202">
        <v>820673</v>
      </c>
      <c r="M34" s="202">
        <v>38</v>
      </c>
      <c r="N34" s="202">
        <v>1600</v>
      </c>
      <c r="O34" s="202">
        <v>18111</v>
      </c>
      <c r="P34" s="202">
        <v>699363</v>
      </c>
      <c r="Q34" s="202">
        <v>1025</v>
      </c>
      <c r="R34" s="202">
        <v>26678</v>
      </c>
    </row>
    <row r="35" spans="1:18">
      <c r="A35" s="321" t="s">
        <v>542</v>
      </c>
      <c r="B35" s="201"/>
      <c r="C35" s="201" t="s">
        <v>128</v>
      </c>
      <c r="D35" s="201" t="s">
        <v>543</v>
      </c>
      <c r="E35" s="202">
        <v>2670</v>
      </c>
      <c r="F35" s="202">
        <v>84909</v>
      </c>
      <c r="G35" s="202">
        <v>431</v>
      </c>
      <c r="H35" s="202">
        <v>16281</v>
      </c>
      <c r="I35" s="202">
        <v>41</v>
      </c>
      <c r="J35" s="202">
        <v>1765</v>
      </c>
      <c r="K35" s="202">
        <v>0</v>
      </c>
      <c r="L35" s="202">
        <v>0</v>
      </c>
      <c r="M35" s="202">
        <v>0</v>
      </c>
      <c r="N35" s="202">
        <v>0</v>
      </c>
      <c r="O35" s="202">
        <v>2198</v>
      </c>
      <c r="P35" s="202">
        <v>66863</v>
      </c>
      <c r="Q35" s="202">
        <v>0</v>
      </c>
      <c r="R35" s="202">
        <v>0</v>
      </c>
    </row>
    <row r="36" spans="1:18">
      <c r="A36" s="321"/>
      <c r="B36" s="201"/>
      <c r="C36" s="201" t="s">
        <v>129</v>
      </c>
      <c r="D36" s="201" t="s">
        <v>543</v>
      </c>
      <c r="E36" s="202">
        <v>531</v>
      </c>
      <c r="F36" s="202">
        <v>29687</v>
      </c>
      <c r="G36" s="202">
        <v>0</v>
      </c>
      <c r="H36" s="202">
        <v>0</v>
      </c>
      <c r="I36" s="202">
        <v>0</v>
      </c>
      <c r="J36" s="202">
        <v>0</v>
      </c>
      <c r="K36" s="202">
        <v>0</v>
      </c>
      <c r="L36" s="202">
        <v>0</v>
      </c>
      <c r="M36" s="202">
        <v>0</v>
      </c>
      <c r="N36" s="202">
        <v>0</v>
      </c>
      <c r="O36" s="202">
        <v>531</v>
      </c>
      <c r="P36" s="202">
        <v>29687</v>
      </c>
      <c r="Q36" s="202">
        <v>0</v>
      </c>
      <c r="R36" s="202">
        <v>0</v>
      </c>
    </row>
    <row r="37" spans="1:18">
      <c r="A37" s="321"/>
      <c r="B37" s="201"/>
      <c r="C37" s="201" t="s">
        <v>504</v>
      </c>
      <c r="D37" s="201" t="s">
        <v>543</v>
      </c>
      <c r="E37" s="202">
        <v>3201</v>
      </c>
      <c r="F37" s="202">
        <v>114596</v>
      </c>
      <c r="G37" s="202">
        <v>431</v>
      </c>
      <c r="H37" s="202">
        <v>16281</v>
      </c>
      <c r="I37" s="202">
        <v>41</v>
      </c>
      <c r="J37" s="202">
        <v>1765</v>
      </c>
      <c r="K37" s="202">
        <v>0</v>
      </c>
      <c r="L37" s="202">
        <v>0</v>
      </c>
      <c r="M37" s="202">
        <v>0</v>
      </c>
      <c r="N37" s="202">
        <v>0</v>
      </c>
      <c r="O37" s="202">
        <v>2729</v>
      </c>
      <c r="P37" s="202">
        <v>96550</v>
      </c>
      <c r="Q37" s="202">
        <v>0</v>
      </c>
      <c r="R37" s="202">
        <v>0</v>
      </c>
    </row>
    <row r="38" spans="1:18">
      <c r="A38" s="321" t="s">
        <v>191</v>
      </c>
      <c r="B38" s="201"/>
      <c r="C38" s="201" t="s">
        <v>395</v>
      </c>
      <c r="D38" s="201" t="s">
        <v>543</v>
      </c>
      <c r="E38" s="202">
        <v>6552</v>
      </c>
      <c r="F38" s="202">
        <v>183646</v>
      </c>
      <c r="G38" s="202">
        <v>412</v>
      </c>
      <c r="H38" s="202">
        <v>14073</v>
      </c>
      <c r="I38" s="202">
        <v>692</v>
      </c>
      <c r="J38" s="202">
        <v>17603</v>
      </c>
      <c r="K38" s="202">
        <v>896</v>
      </c>
      <c r="L38" s="202">
        <v>19282</v>
      </c>
      <c r="M38" s="202">
        <v>40</v>
      </c>
      <c r="N38" s="202">
        <v>966</v>
      </c>
      <c r="O38" s="202">
        <v>2806</v>
      </c>
      <c r="P38" s="202">
        <v>58803</v>
      </c>
      <c r="Q38" s="202">
        <v>1706</v>
      </c>
      <c r="R38" s="202">
        <v>72919</v>
      </c>
    </row>
    <row r="39" spans="1:18">
      <c r="A39" s="321"/>
      <c r="B39" s="201"/>
      <c r="C39" s="201" t="s">
        <v>396</v>
      </c>
      <c r="D39" s="201" t="s">
        <v>543</v>
      </c>
      <c r="E39" s="202">
        <v>5564</v>
      </c>
      <c r="F39" s="202">
        <v>261118</v>
      </c>
      <c r="G39" s="202">
        <v>2</v>
      </c>
      <c r="H39" s="202">
        <v>76</v>
      </c>
      <c r="I39" s="202">
        <v>57</v>
      </c>
      <c r="J39" s="202">
        <v>2466</v>
      </c>
      <c r="K39" s="202">
        <v>2</v>
      </c>
      <c r="L39" s="202">
        <v>64</v>
      </c>
      <c r="M39" s="202">
        <v>4682</v>
      </c>
      <c r="N39" s="202">
        <v>233425</v>
      </c>
      <c r="O39" s="202">
        <v>818</v>
      </c>
      <c r="P39" s="202">
        <v>24965</v>
      </c>
      <c r="Q39" s="202">
        <v>3</v>
      </c>
      <c r="R39" s="202">
        <v>122</v>
      </c>
    </row>
    <row r="40" spans="1:18">
      <c r="A40" s="321"/>
      <c r="B40" s="201"/>
      <c r="C40" s="201" t="s">
        <v>505</v>
      </c>
      <c r="D40" s="201" t="s">
        <v>543</v>
      </c>
      <c r="E40" s="202">
        <v>12116</v>
      </c>
      <c r="F40" s="202">
        <v>444764</v>
      </c>
      <c r="G40" s="202">
        <v>414</v>
      </c>
      <c r="H40" s="202">
        <v>14149</v>
      </c>
      <c r="I40" s="202">
        <v>749</v>
      </c>
      <c r="J40" s="202">
        <v>20069</v>
      </c>
      <c r="K40" s="202">
        <v>898</v>
      </c>
      <c r="L40" s="202">
        <v>19346</v>
      </c>
      <c r="M40" s="202">
        <v>4722</v>
      </c>
      <c r="N40" s="202">
        <v>234391</v>
      </c>
      <c r="O40" s="202">
        <v>3624</v>
      </c>
      <c r="P40" s="202">
        <v>83768</v>
      </c>
      <c r="Q40" s="202">
        <v>1709</v>
      </c>
      <c r="R40" s="202">
        <v>73041</v>
      </c>
    </row>
    <row r="41" spans="1:18">
      <c r="A41" s="321" t="s">
        <v>144</v>
      </c>
      <c r="B41" s="321"/>
      <c r="C41" s="321"/>
      <c r="D41" s="321"/>
      <c r="E41" s="202">
        <v>823507</v>
      </c>
      <c r="F41" s="202">
        <v>30914733</v>
      </c>
      <c r="G41" s="202">
        <v>31208</v>
      </c>
      <c r="H41" s="202">
        <v>1390768</v>
      </c>
      <c r="I41" s="202">
        <v>79543</v>
      </c>
      <c r="J41" s="202">
        <v>3792948</v>
      </c>
      <c r="K41" s="202">
        <v>259222</v>
      </c>
      <c r="L41" s="202">
        <v>13166731</v>
      </c>
      <c r="M41" s="202">
        <v>4760</v>
      </c>
      <c r="N41" s="202">
        <v>235991</v>
      </c>
      <c r="O41" s="202">
        <v>446040</v>
      </c>
      <c r="P41" s="202">
        <v>12228576</v>
      </c>
      <c r="Q41" s="202">
        <v>2734</v>
      </c>
      <c r="R41" s="202">
        <v>99719</v>
      </c>
    </row>
  </sheetData>
  <mergeCells count="20">
    <mergeCell ref="E4:F4"/>
    <mergeCell ref="G4:H4"/>
    <mergeCell ref="I4:J4"/>
    <mergeCell ref="P3:R3"/>
    <mergeCell ref="M4:N4"/>
    <mergeCell ref="O4:P4"/>
    <mergeCell ref="Q4:R4"/>
    <mergeCell ref="K4:L4"/>
    <mergeCell ref="A4:D5"/>
    <mergeCell ref="A6:A34"/>
    <mergeCell ref="A41:D41"/>
    <mergeCell ref="A38:A40"/>
    <mergeCell ref="C6:C9"/>
    <mergeCell ref="C10:C13"/>
    <mergeCell ref="C14:C17"/>
    <mergeCell ref="C18:C19"/>
    <mergeCell ref="C20:C23"/>
    <mergeCell ref="C24:C27"/>
    <mergeCell ref="C28:C34"/>
    <mergeCell ref="A35:A37"/>
  </mergeCells>
  <phoneticPr fontId="13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workbookViewId="0">
      <selection activeCell="I17" sqref="I17"/>
    </sheetView>
  </sheetViews>
  <sheetFormatPr defaultColWidth="9" defaultRowHeight="17.399999999999999"/>
  <cols>
    <col min="1" max="1" width="16" style="148" bestFit="1" customWidth="1"/>
    <col min="2" max="2" width="13.69921875" style="148" bestFit="1" customWidth="1"/>
    <col min="3" max="16384" width="9" style="148"/>
  </cols>
  <sheetData>
    <row r="1" spans="1:2">
      <c r="A1" s="148" t="s">
        <v>433</v>
      </c>
    </row>
    <row r="3" spans="1:2">
      <c r="B3" s="232" t="s">
        <v>583</v>
      </c>
    </row>
    <row r="4" spans="1:2">
      <c r="A4" s="149" t="s">
        <v>397</v>
      </c>
      <c r="B4" s="149" t="s">
        <v>419</v>
      </c>
    </row>
    <row r="5" spans="1:2">
      <c r="A5" s="149" t="s">
        <v>398</v>
      </c>
      <c r="B5" s="233">
        <v>22.72</v>
      </c>
    </row>
    <row r="6" spans="1:2">
      <c r="A6" s="149" t="s">
        <v>399</v>
      </c>
      <c r="B6" s="234">
        <v>14.25</v>
      </c>
    </row>
    <row r="7" spans="1:2">
      <c r="A7" s="149" t="s">
        <v>400</v>
      </c>
      <c r="B7" s="234">
        <v>3.98</v>
      </c>
    </row>
    <row r="8" spans="1:2">
      <c r="A8" s="149" t="s">
        <v>401</v>
      </c>
      <c r="B8" s="234">
        <v>6.82</v>
      </c>
    </row>
    <row r="9" spans="1:2">
      <c r="A9" s="149" t="s">
        <v>402</v>
      </c>
      <c r="B9" s="234">
        <v>7.77</v>
      </c>
    </row>
    <row r="10" spans="1:2">
      <c r="A10" s="149" t="s">
        <v>403</v>
      </c>
      <c r="B10" s="234">
        <v>19.29</v>
      </c>
    </row>
    <row r="11" spans="1:2">
      <c r="A11" s="149" t="s">
        <v>404</v>
      </c>
      <c r="B11" s="234">
        <v>39.1</v>
      </c>
    </row>
    <row r="12" spans="1:2">
      <c r="A12" s="149" t="s">
        <v>405</v>
      </c>
      <c r="B12" s="234">
        <v>103.85</v>
      </c>
    </row>
    <row r="13" spans="1:2">
      <c r="A13" s="149" t="s">
        <v>406</v>
      </c>
      <c r="B13" s="234">
        <v>5.24</v>
      </c>
    </row>
    <row r="14" spans="1:2">
      <c r="A14" s="149" t="s">
        <v>407</v>
      </c>
      <c r="B14" s="234">
        <v>46.09</v>
      </c>
    </row>
    <row r="15" spans="1:2">
      <c r="A15" s="149" t="s">
        <v>408</v>
      </c>
      <c r="B15" s="234">
        <v>2.08</v>
      </c>
    </row>
    <row r="16" spans="1:2">
      <c r="A16" s="149" t="s">
        <v>409</v>
      </c>
      <c r="B16" s="234">
        <v>2.17</v>
      </c>
    </row>
    <row r="17" spans="1:2">
      <c r="A17" s="149" t="s">
        <v>410</v>
      </c>
      <c r="B17" s="234">
        <v>18.25</v>
      </c>
    </row>
    <row r="18" spans="1:2">
      <c r="A18" s="149" t="s">
        <v>411</v>
      </c>
      <c r="B18" s="234">
        <v>97.75</v>
      </c>
    </row>
    <row r="19" spans="1:2">
      <c r="A19" s="149" t="s">
        <v>412</v>
      </c>
      <c r="B19" s="234">
        <v>4.1500000000000004</v>
      </c>
    </row>
    <row r="20" spans="1:2">
      <c r="A20" s="149" t="s">
        <v>413</v>
      </c>
      <c r="B20" s="234">
        <v>3.02</v>
      </c>
    </row>
    <row r="21" spans="1:2">
      <c r="A21" s="149" t="s">
        <v>414</v>
      </c>
      <c r="B21" s="234">
        <v>2.56</v>
      </c>
    </row>
    <row r="22" spans="1:2">
      <c r="A22" s="149" t="s">
        <v>449</v>
      </c>
      <c r="B22" s="1">
        <f>SUM(B5:B21)</f>
        <v>399.09</v>
      </c>
    </row>
  </sheetData>
  <phoneticPr fontId="1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208"/>
  <sheetViews>
    <sheetView zoomScale="85" zoomScaleNormal="85" workbookViewId="0">
      <selection activeCell="L3" sqref="L3"/>
    </sheetView>
  </sheetViews>
  <sheetFormatPr defaultRowHeight="17.399999999999999"/>
  <cols>
    <col min="1" max="1" width="16.59765625" bestFit="1" customWidth="1"/>
    <col min="2" max="2" width="12.59765625" bestFit="1" customWidth="1"/>
    <col min="3" max="3" width="11.59765625" bestFit="1" customWidth="1"/>
    <col min="4" max="4" width="10.59765625" bestFit="1" customWidth="1"/>
    <col min="5" max="5" width="14.3984375" bestFit="1" customWidth="1"/>
    <col min="6" max="6" width="12.69921875" bestFit="1" customWidth="1"/>
    <col min="7" max="7" width="15.3984375" bestFit="1" customWidth="1"/>
    <col min="8" max="8" width="12.69921875" bestFit="1" customWidth="1"/>
    <col min="9" max="9" width="16" bestFit="1" customWidth="1"/>
    <col min="10" max="10" width="14" bestFit="1" customWidth="1"/>
    <col min="11" max="11" width="11.59765625" bestFit="1" customWidth="1"/>
    <col min="12" max="13" width="12.59765625" bestFit="1" customWidth="1"/>
    <col min="14" max="14" width="10" bestFit="1" customWidth="1"/>
    <col min="15" max="16" width="12.59765625" bestFit="1" customWidth="1"/>
    <col min="17" max="17" width="10.59765625" bestFit="1" customWidth="1"/>
    <col min="18" max="18" width="12.09765625" bestFit="1" customWidth="1"/>
    <col min="19" max="19" width="10.59765625" bestFit="1" customWidth="1"/>
    <col min="20" max="20" width="12.09765625" bestFit="1" customWidth="1"/>
    <col min="21" max="21" width="10" bestFit="1" customWidth="1"/>
    <col min="22" max="22" width="11.59765625" bestFit="1" customWidth="1"/>
    <col min="23" max="25" width="10" bestFit="1" customWidth="1"/>
    <col min="26" max="26" width="11.59765625" bestFit="1" customWidth="1"/>
    <col min="27" max="27" width="10" bestFit="1" customWidth="1"/>
    <col min="28" max="28" width="11.59765625" bestFit="1" customWidth="1"/>
    <col min="29" max="29" width="10" bestFit="1" customWidth="1"/>
    <col min="30" max="30" width="11.59765625" bestFit="1" customWidth="1"/>
    <col min="31" max="31" width="9.09765625" bestFit="1" customWidth="1"/>
    <col min="32" max="32" width="10" bestFit="1" customWidth="1"/>
    <col min="33" max="35" width="11.59765625" bestFit="1" customWidth="1"/>
    <col min="36" max="36" width="10.59765625" bestFit="1" customWidth="1"/>
    <col min="37" max="38" width="11.59765625" bestFit="1" customWidth="1"/>
    <col min="39" max="40" width="10" bestFit="1" customWidth="1"/>
    <col min="41" max="41" width="12.09765625" bestFit="1" customWidth="1"/>
    <col min="42" max="42" width="9.09765625" bestFit="1" customWidth="1"/>
    <col min="43" max="43" width="10" bestFit="1" customWidth="1"/>
    <col min="44" max="44" width="14" bestFit="1" customWidth="1"/>
    <col min="45" max="45" width="10.59765625" bestFit="1" customWidth="1"/>
    <col min="46" max="46" width="10" bestFit="1" customWidth="1"/>
    <col min="47" max="47" width="11.59765625" bestFit="1" customWidth="1"/>
    <col min="48" max="48" width="10" bestFit="1" customWidth="1"/>
    <col min="49" max="52" width="14" bestFit="1" customWidth="1"/>
    <col min="53" max="53" width="10.59765625" bestFit="1" customWidth="1"/>
    <col min="54" max="57" width="9.09765625" bestFit="1" customWidth="1"/>
    <col min="58" max="59" width="10.5" bestFit="1" customWidth="1"/>
    <col min="60" max="60" width="9.59765625" bestFit="1" customWidth="1"/>
    <col min="61" max="62" width="9.09765625" bestFit="1" customWidth="1"/>
    <col min="63" max="63" width="10.5" bestFit="1" customWidth="1"/>
  </cols>
  <sheetData>
    <row r="1" spans="1:63">
      <c r="A1" s="74"/>
      <c r="B1" s="76"/>
      <c r="C1" s="76"/>
      <c r="D1" s="76"/>
      <c r="E1" s="76"/>
      <c r="F1" s="77" t="s">
        <v>420</v>
      </c>
      <c r="G1" s="70" t="s">
        <v>452</v>
      </c>
      <c r="H1" s="74"/>
      <c r="I1" s="70"/>
      <c r="J1" s="70"/>
      <c r="K1" s="75"/>
      <c r="L1" s="75"/>
      <c r="M1" s="75"/>
      <c r="N1" s="74"/>
      <c r="O1" s="74"/>
      <c r="P1" s="74"/>
      <c r="Q1" s="74"/>
      <c r="R1" s="74"/>
      <c r="S1" s="74"/>
      <c r="T1" s="74"/>
      <c r="U1" s="74"/>
      <c r="V1" s="74"/>
      <c r="W1" s="74"/>
      <c r="X1" s="74"/>
      <c r="Y1" s="74"/>
      <c r="Z1" s="74"/>
      <c r="AA1" s="74"/>
      <c r="AB1" s="74"/>
      <c r="AC1" s="74"/>
      <c r="AD1" s="74"/>
      <c r="AE1" s="74"/>
      <c r="AF1" s="74"/>
      <c r="AG1" s="74"/>
      <c r="AH1" s="74"/>
      <c r="AI1" s="74"/>
      <c r="AJ1" s="74"/>
      <c r="AK1" s="74"/>
      <c r="AL1" s="74"/>
      <c r="AM1" s="74"/>
      <c r="AN1" s="74"/>
      <c r="AO1" s="74"/>
      <c r="AP1" s="74"/>
      <c r="AQ1" s="74"/>
      <c r="AR1" s="74"/>
      <c r="AS1" s="74"/>
      <c r="AT1" s="74"/>
      <c r="AU1" s="74"/>
      <c r="AV1" s="74"/>
      <c r="AW1" s="74"/>
      <c r="AX1" s="74"/>
      <c r="AY1" s="74"/>
      <c r="AZ1" s="74"/>
      <c r="BA1" s="74"/>
      <c r="BB1" s="74"/>
      <c r="BC1" s="74"/>
      <c r="BD1" s="74"/>
      <c r="BE1" s="74"/>
      <c r="BF1" s="74"/>
      <c r="BG1" s="74"/>
      <c r="BH1" s="74"/>
      <c r="BI1" s="74"/>
      <c r="BJ1" s="74"/>
      <c r="BK1" s="74"/>
    </row>
    <row r="2" spans="1:63">
      <c r="A2" s="72"/>
      <c r="B2" s="70"/>
      <c r="C2" s="70"/>
      <c r="D2" s="70"/>
      <c r="E2" s="70"/>
      <c r="F2" s="71"/>
      <c r="G2" s="70"/>
      <c r="H2" s="72"/>
      <c r="I2" s="70"/>
      <c r="J2" s="70"/>
      <c r="K2" s="70"/>
      <c r="L2" s="70"/>
      <c r="M2" s="70"/>
      <c r="N2" s="72"/>
      <c r="O2" s="72"/>
      <c r="P2" s="72"/>
      <c r="Q2" s="72"/>
      <c r="R2" s="72"/>
      <c r="S2" s="72"/>
      <c r="T2" s="72"/>
      <c r="U2" s="72"/>
      <c r="V2" s="72"/>
      <c r="W2" s="72"/>
      <c r="X2" s="72"/>
      <c r="Y2" s="72"/>
      <c r="Z2" s="72"/>
      <c r="AA2" s="72"/>
      <c r="AB2" s="72"/>
      <c r="AC2" s="72"/>
      <c r="AD2" s="72"/>
      <c r="AE2" s="72"/>
      <c r="AF2" s="72"/>
      <c r="AG2" s="72"/>
      <c r="AH2" s="72"/>
      <c r="AI2" s="72"/>
      <c r="AJ2" s="72"/>
      <c r="AK2" s="72"/>
      <c r="AL2" s="72"/>
      <c r="AM2" s="72"/>
      <c r="AN2" s="72"/>
      <c r="AO2" s="72"/>
      <c r="AP2" s="72"/>
      <c r="AQ2" s="72"/>
      <c r="AR2" s="72"/>
      <c r="AS2" s="72"/>
      <c r="AT2" s="72"/>
      <c r="AU2" s="72"/>
      <c r="AV2" s="72"/>
      <c r="AW2" s="72"/>
      <c r="AX2" s="72"/>
      <c r="AY2" s="72"/>
      <c r="AZ2" s="72"/>
      <c r="BA2" s="72"/>
      <c r="BB2" s="72"/>
      <c r="BC2" s="72"/>
      <c r="BD2" s="72"/>
      <c r="BE2" s="72"/>
      <c r="BF2" s="72"/>
      <c r="BG2" s="72"/>
      <c r="BH2" s="72"/>
      <c r="BI2" s="72"/>
      <c r="BJ2" s="72"/>
      <c r="BK2" s="72"/>
    </row>
    <row r="3" spans="1:63">
      <c r="A3" s="229"/>
      <c r="L3" s="78"/>
      <c r="O3" s="73"/>
      <c r="BA3" s="78" t="s">
        <v>1</v>
      </c>
    </row>
    <row r="4" spans="1:63" ht="16.5" customHeight="1">
      <c r="A4" s="325" t="s">
        <v>457</v>
      </c>
      <c r="B4" s="327" t="s">
        <v>506</v>
      </c>
      <c r="C4" s="324" t="s">
        <v>459</v>
      </c>
      <c r="D4" s="324"/>
      <c r="E4" s="324"/>
      <c r="F4" s="324"/>
      <c r="G4" s="324"/>
      <c r="H4" s="324"/>
      <c r="I4" s="324"/>
      <c r="J4" s="324"/>
      <c r="K4" s="324"/>
      <c r="L4" s="324" t="s">
        <v>460</v>
      </c>
      <c r="M4" s="324"/>
      <c r="N4" s="324"/>
      <c r="O4" s="324"/>
      <c r="P4" s="324" t="s">
        <v>507</v>
      </c>
      <c r="Q4" s="324"/>
      <c r="R4" s="324"/>
      <c r="S4" s="324"/>
      <c r="T4" s="324"/>
      <c r="U4" s="324" t="s">
        <v>508</v>
      </c>
      <c r="V4" s="324"/>
      <c r="W4" s="324" t="s">
        <v>509</v>
      </c>
      <c r="X4" s="324"/>
      <c r="Y4" s="324"/>
      <c r="Z4" s="324"/>
      <c r="AA4" s="324" t="s">
        <v>481</v>
      </c>
      <c r="AB4" s="324"/>
      <c r="AC4" s="324"/>
      <c r="AD4" s="324"/>
      <c r="AE4" s="324" t="s">
        <v>470</v>
      </c>
      <c r="AF4" s="324"/>
      <c r="AG4" s="324"/>
      <c r="AH4" s="324"/>
      <c r="AI4" s="324"/>
      <c r="AJ4" s="324"/>
      <c r="AK4" s="324"/>
      <c r="AL4" s="324"/>
      <c r="AM4" s="324" t="s">
        <v>456</v>
      </c>
      <c r="AN4" s="324"/>
      <c r="AO4" s="324"/>
      <c r="AP4" s="324"/>
      <c r="AQ4" s="324"/>
      <c r="AR4" s="324" t="s">
        <v>472</v>
      </c>
      <c r="AS4" s="324"/>
      <c r="AT4" s="324"/>
      <c r="AU4" s="324"/>
      <c r="AV4" s="324"/>
      <c r="AW4" s="324" t="s">
        <v>473</v>
      </c>
      <c r="AX4" s="324"/>
      <c r="AY4" s="324"/>
      <c r="AZ4" s="324"/>
      <c r="BA4" s="324"/>
    </row>
    <row r="5" spans="1:63">
      <c r="A5" s="326"/>
      <c r="B5" s="328"/>
      <c r="C5" s="223" t="s">
        <v>483</v>
      </c>
      <c r="D5" s="223" t="s">
        <v>484</v>
      </c>
      <c r="E5" s="223" t="s">
        <v>485</v>
      </c>
      <c r="F5" s="223" t="s">
        <v>486</v>
      </c>
      <c r="G5" s="223" t="s">
        <v>487</v>
      </c>
      <c r="H5" s="223" t="s">
        <v>488</v>
      </c>
      <c r="I5" s="223" t="s">
        <v>489</v>
      </c>
      <c r="J5" s="223" t="s">
        <v>490</v>
      </c>
      <c r="K5" s="223" t="s">
        <v>491</v>
      </c>
      <c r="L5" s="223" t="s">
        <v>492</v>
      </c>
      <c r="M5" s="223" t="s">
        <v>23</v>
      </c>
      <c r="N5" s="223" t="s">
        <v>493</v>
      </c>
      <c r="O5" s="223" t="s">
        <v>494</v>
      </c>
      <c r="P5" s="223" t="s">
        <v>103</v>
      </c>
      <c r="Q5" s="223" t="s">
        <v>104</v>
      </c>
      <c r="R5" s="223" t="s">
        <v>106</v>
      </c>
      <c r="S5" s="223" t="s">
        <v>107</v>
      </c>
      <c r="T5" s="223" t="s">
        <v>495</v>
      </c>
      <c r="U5" s="223" t="s">
        <v>111</v>
      </c>
      <c r="V5" s="223" t="s">
        <v>496</v>
      </c>
      <c r="W5" s="223" t="s">
        <v>114</v>
      </c>
      <c r="X5" s="223" t="s">
        <v>115</v>
      </c>
      <c r="Y5" s="223" t="s">
        <v>116</v>
      </c>
      <c r="Z5" s="223" t="s">
        <v>497</v>
      </c>
      <c r="AA5" s="223" t="s">
        <v>117</v>
      </c>
      <c r="AB5" s="223" t="s">
        <v>118</v>
      </c>
      <c r="AC5" s="223" t="s">
        <v>119</v>
      </c>
      <c r="AD5" s="223" t="s">
        <v>498</v>
      </c>
      <c r="AE5" s="223" t="s">
        <v>97</v>
      </c>
      <c r="AF5" s="223" t="s">
        <v>120</v>
      </c>
      <c r="AG5" s="223" t="s">
        <v>121</v>
      </c>
      <c r="AH5" s="223" t="s">
        <v>122</v>
      </c>
      <c r="AI5" s="223" t="s">
        <v>123</v>
      </c>
      <c r="AJ5" s="223" t="s">
        <v>126</v>
      </c>
      <c r="AK5" s="223" t="s">
        <v>127</v>
      </c>
      <c r="AL5" s="223" t="s">
        <v>499</v>
      </c>
      <c r="AM5" s="223" t="s">
        <v>500</v>
      </c>
      <c r="AN5" s="223" t="s">
        <v>501</v>
      </c>
      <c r="AO5" s="223" t="s">
        <v>502</v>
      </c>
      <c r="AP5" s="223" t="s">
        <v>503</v>
      </c>
      <c r="AQ5" s="223" t="s">
        <v>504</v>
      </c>
      <c r="AR5" s="223" t="s">
        <v>131</v>
      </c>
      <c r="AS5" s="223" t="s">
        <v>132</v>
      </c>
      <c r="AT5" s="223" t="s">
        <v>134</v>
      </c>
      <c r="AU5" s="223" t="s">
        <v>136</v>
      </c>
      <c r="AV5" s="223" t="s">
        <v>510</v>
      </c>
      <c r="AW5" s="223" t="s">
        <v>137</v>
      </c>
      <c r="AX5" s="223" t="s">
        <v>138</v>
      </c>
      <c r="AY5" s="223" t="s">
        <v>139</v>
      </c>
      <c r="AZ5" s="223" t="s">
        <v>140</v>
      </c>
      <c r="BA5" s="223" t="s">
        <v>505</v>
      </c>
    </row>
    <row r="6" spans="1:63">
      <c r="A6" s="222" t="s">
        <v>544</v>
      </c>
      <c r="B6" s="214">
        <v>1927977</v>
      </c>
      <c r="C6" s="214">
        <v>1498176</v>
      </c>
      <c r="D6" s="214"/>
      <c r="E6" s="214">
        <v>192549</v>
      </c>
      <c r="F6" s="214"/>
      <c r="G6" s="214"/>
      <c r="H6" s="214"/>
      <c r="I6" s="214"/>
      <c r="J6" s="214"/>
      <c r="K6" s="214">
        <f>SUM(C6:J6)</f>
        <v>1690725</v>
      </c>
      <c r="L6" s="214"/>
      <c r="M6" s="214"/>
      <c r="N6" s="214"/>
      <c r="O6" s="214">
        <f>SUM(L6:N6)</f>
        <v>0</v>
      </c>
      <c r="P6" s="214"/>
      <c r="Q6" s="214"/>
      <c r="R6" s="214"/>
      <c r="S6" s="214"/>
      <c r="T6" s="214">
        <f>SUM(P6:S6)</f>
        <v>0</v>
      </c>
      <c r="U6" s="214"/>
      <c r="V6" s="214">
        <f>SUM(U6)</f>
        <v>0</v>
      </c>
      <c r="W6" s="214"/>
      <c r="X6" s="214"/>
      <c r="Y6" s="214"/>
      <c r="Z6" s="214">
        <f>SUM(W6:Y6)</f>
        <v>0</v>
      </c>
      <c r="AA6" s="214"/>
      <c r="AB6" s="214"/>
      <c r="AC6" s="214"/>
      <c r="AD6" s="214">
        <f>SUM(AA6:AC6)</f>
        <v>0</v>
      </c>
      <c r="AE6" s="214"/>
      <c r="AF6" s="214"/>
      <c r="AG6" s="214"/>
      <c r="AH6" s="214"/>
      <c r="AI6" s="214"/>
      <c r="AJ6" s="214">
        <v>16210</v>
      </c>
      <c r="AK6" s="214">
        <v>134</v>
      </c>
      <c r="AL6" s="214">
        <f>SUM(AE6:AK6)</f>
        <v>16344</v>
      </c>
      <c r="AM6" s="214">
        <v>18384</v>
      </c>
      <c r="AN6" s="214">
        <v>463</v>
      </c>
      <c r="AO6" s="214">
        <v>2586</v>
      </c>
      <c r="AP6" s="214">
        <v>12368</v>
      </c>
      <c r="AQ6" s="214">
        <f>SUM(AM6:AP6)</f>
        <v>33801</v>
      </c>
      <c r="AR6" s="214">
        <v>74411</v>
      </c>
      <c r="AS6" s="214">
        <v>3101</v>
      </c>
      <c r="AT6" s="214">
        <v>261</v>
      </c>
      <c r="AU6" s="214">
        <v>847</v>
      </c>
      <c r="AV6" s="214">
        <f>SUM(AR6:AU6)</f>
        <v>78620</v>
      </c>
      <c r="AW6" s="214">
        <v>106250</v>
      </c>
      <c r="AX6" s="214"/>
      <c r="AY6" s="214">
        <v>446</v>
      </c>
      <c r="AZ6" s="214">
        <v>1791</v>
      </c>
      <c r="BA6" s="224">
        <f>SUM(AW6:AZ6)</f>
        <v>108487</v>
      </c>
    </row>
    <row r="7" spans="1:63">
      <c r="A7" s="222" t="s">
        <v>545</v>
      </c>
      <c r="B7" s="214">
        <v>6331660</v>
      </c>
      <c r="C7" s="214">
        <v>109542</v>
      </c>
      <c r="D7" s="214"/>
      <c r="E7" s="214"/>
      <c r="F7" s="214"/>
      <c r="G7" s="214"/>
      <c r="H7" s="214"/>
      <c r="I7" s="214">
        <v>26600</v>
      </c>
      <c r="J7" s="214"/>
      <c r="K7" s="214">
        <f t="shared" ref="K7:K45" si="0">SUM(C7:J7)</f>
        <v>136142</v>
      </c>
      <c r="L7" s="214">
        <v>5588936</v>
      </c>
      <c r="M7" s="214"/>
      <c r="N7" s="214">
        <v>220317</v>
      </c>
      <c r="O7" s="214">
        <f t="shared" ref="O7:O45" si="1">SUM(L7:N7)</f>
        <v>5809253</v>
      </c>
      <c r="P7" s="214"/>
      <c r="Q7" s="214"/>
      <c r="R7" s="214"/>
      <c r="S7" s="214"/>
      <c r="T7" s="214">
        <f t="shared" ref="T7:T45" si="2">SUM(P7:S7)</f>
        <v>0</v>
      </c>
      <c r="U7" s="214"/>
      <c r="V7" s="214">
        <f t="shared" ref="V7:V45" si="3">SUM(U7)</f>
        <v>0</v>
      </c>
      <c r="W7" s="214">
        <v>299337</v>
      </c>
      <c r="X7" s="214"/>
      <c r="Y7" s="214"/>
      <c r="Z7" s="214">
        <f t="shared" ref="Z7:Z45" si="4">SUM(W7:Y7)</f>
        <v>299337</v>
      </c>
      <c r="AA7" s="214"/>
      <c r="AB7" s="214"/>
      <c r="AC7" s="214"/>
      <c r="AD7" s="214">
        <f t="shared" ref="AD7:AD45" si="5">SUM(AA7:AC7)</f>
        <v>0</v>
      </c>
      <c r="AE7" s="214"/>
      <c r="AF7" s="214"/>
      <c r="AG7" s="214"/>
      <c r="AH7" s="214"/>
      <c r="AI7" s="214"/>
      <c r="AJ7" s="214">
        <v>5152</v>
      </c>
      <c r="AK7" s="214">
        <v>1300</v>
      </c>
      <c r="AL7" s="214">
        <f t="shared" ref="AL7:AL45" si="6">SUM(AE7:AK7)</f>
        <v>6452</v>
      </c>
      <c r="AM7" s="214">
        <v>7752</v>
      </c>
      <c r="AN7" s="214"/>
      <c r="AO7" s="214">
        <v>1076</v>
      </c>
      <c r="AP7" s="214"/>
      <c r="AQ7" s="214">
        <f t="shared" ref="AQ7:AQ45" si="7">SUM(AM7:AP7)</f>
        <v>8828</v>
      </c>
      <c r="AR7" s="214">
        <v>23716</v>
      </c>
      <c r="AS7" s="214">
        <v>673</v>
      </c>
      <c r="AT7" s="214"/>
      <c r="AU7" s="214">
        <v>3737</v>
      </c>
      <c r="AV7" s="214">
        <f t="shared" ref="AV7:AV45" si="8">SUM(AR7:AU7)</f>
        <v>28126</v>
      </c>
      <c r="AW7" s="214">
        <v>43400</v>
      </c>
      <c r="AX7" s="214"/>
      <c r="AY7" s="214"/>
      <c r="AZ7" s="214">
        <v>122</v>
      </c>
      <c r="BA7" s="224">
        <f t="shared" ref="BA7:BA45" si="9">SUM(AW7:AZ7)</f>
        <v>43522</v>
      </c>
    </row>
    <row r="8" spans="1:63">
      <c r="A8" s="222" t="s">
        <v>546</v>
      </c>
      <c r="B8" s="214">
        <v>26424</v>
      </c>
      <c r="C8" s="214">
        <v>360</v>
      </c>
      <c r="D8" s="214"/>
      <c r="E8" s="214"/>
      <c r="F8" s="214"/>
      <c r="G8" s="214"/>
      <c r="H8" s="214"/>
      <c r="I8" s="214"/>
      <c r="J8" s="214"/>
      <c r="K8" s="214">
        <f t="shared" si="0"/>
        <v>360</v>
      </c>
      <c r="L8" s="214"/>
      <c r="M8" s="214"/>
      <c r="N8" s="214"/>
      <c r="O8" s="214">
        <f t="shared" si="1"/>
        <v>0</v>
      </c>
      <c r="P8" s="214"/>
      <c r="Q8" s="214"/>
      <c r="R8" s="214"/>
      <c r="S8" s="214"/>
      <c r="T8" s="214">
        <f t="shared" si="2"/>
        <v>0</v>
      </c>
      <c r="U8" s="214"/>
      <c r="V8" s="214">
        <f t="shared" si="3"/>
        <v>0</v>
      </c>
      <c r="W8" s="214"/>
      <c r="X8" s="214"/>
      <c r="Y8" s="214"/>
      <c r="Z8" s="214">
        <f t="shared" si="4"/>
        <v>0</v>
      </c>
      <c r="AA8" s="214"/>
      <c r="AB8" s="214"/>
      <c r="AC8" s="214"/>
      <c r="AD8" s="214">
        <f t="shared" si="5"/>
        <v>0</v>
      </c>
      <c r="AE8" s="214"/>
      <c r="AF8" s="214"/>
      <c r="AG8" s="214"/>
      <c r="AH8" s="214"/>
      <c r="AI8" s="214"/>
      <c r="AJ8" s="214">
        <v>721</v>
      </c>
      <c r="AK8" s="214"/>
      <c r="AL8" s="214">
        <f t="shared" si="6"/>
        <v>721</v>
      </c>
      <c r="AM8" s="214"/>
      <c r="AN8" s="214">
        <v>2676</v>
      </c>
      <c r="AO8" s="214"/>
      <c r="AP8" s="214"/>
      <c r="AQ8" s="214">
        <f t="shared" si="7"/>
        <v>2676</v>
      </c>
      <c r="AR8" s="214">
        <v>7582</v>
      </c>
      <c r="AS8" s="214">
        <v>190</v>
      </c>
      <c r="AT8" s="214">
        <v>43</v>
      </c>
      <c r="AU8" s="214">
        <v>418</v>
      </c>
      <c r="AV8" s="214">
        <f t="shared" si="8"/>
        <v>8233</v>
      </c>
      <c r="AW8" s="214">
        <v>14350</v>
      </c>
      <c r="AX8" s="214"/>
      <c r="AY8" s="214">
        <v>84</v>
      </c>
      <c r="AZ8" s="214"/>
      <c r="BA8" s="224">
        <f t="shared" si="9"/>
        <v>14434</v>
      </c>
    </row>
    <row r="9" spans="1:63">
      <c r="A9" s="222" t="s">
        <v>547</v>
      </c>
      <c r="B9" s="214">
        <v>230156</v>
      </c>
      <c r="C9" s="214">
        <v>204637</v>
      </c>
      <c r="D9" s="214"/>
      <c r="E9" s="214"/>
      <c r="F9" s="214"/>
      <c r="G9" s="214"/>
      <c r="H9" s="214"/>
      <c r="I9" s="214"/>
      <c r="J9" s="214"/>
      <c r="K9" s="214">
        <f t="shared" si="0"/>
        <v>204637</v>
      </c>
      <c r="L9" s="214"/>
      <c r="M9" s="214"/>
      <c r="N9" s="214"/>
      <c r="O9" s="214">
        <f t="shared" si="1"/>
        <v>0</v>
      </c>
      <c r="P9" s="214"/>
      <c r="Q9" s="214"/>
      <c r="R9" s="214"/>
      <c r="S9" s="214"/>
      <c r="T9" s="214">
        <f t="shared" si="2"/>
        <v>0</v>
      </c>
      <c r="U9" s="214"/>
      <c r="V9" s="214">
        <f t="shared" si="3"/>
        <v>0</v>
      </c>
      <c r="W9" s="214"/>
      <c r="X9" s="214"/>
      <c r="Y9" s="214"/>
      <c r="Z9" s="214">
        <f t="shared" si="4"/>
        <v>0</v>
      </c>
      <c r="AA9" s="214"/>
      <c r="AB9" s="214"/>
      <c r="AC9" s="214"/>
      <c r="AD9" s="214">
        <f t="shared" si="5"/>
        <v>0</v>
      </c>
      <c r="AE9" s="214"/>
      <c r="AF9" s="214"/>
      <c r="AG9" s="214"/>
      <c r="AH9" s="214"/>
      <c r="AI9" s="214"/>
      <c r="AJ9" s="214">
        <v>847</v>
      </c>
      <c r="AK9" s="214"/>
      <c r="AL9" s="214">
        <f t="shared" si="6"/>
        <v>847</v>
      </c>
      <c r="AM9" s="214">
        <v>2388</v>
      </c>
      <c r="AN9" s="214"/>
      <c r="AO9" s="214"/>
      <c r="AP9" s="214"/>
      <c r="AQ9" s="214">
        <f t="shared" si="7"/>
        <v>2388</v>
      </c>
      <c r="AR9" s="214">
        <v>4044</v>
      </c>
      <c r="AS9" s="214"/>
      <c r="AT9" s="214"/>
      <c r="AU9" s="214">
        <v>190</v>
      </c>
      <c r="AV9" s="214">
        <f t="shared" si="8"/>
        <v>4234</v>
      </c>
      <c r="AW9" s="214">
        <v>18050</v>
      </c>
      <c r="AX9" s="214"/>
      <c r="AY9" s="214"/>
      <c r="AZ9" s="214"/>
      <c r="BA9" s="224">
        <f t="shared" si="9"/>
        <v>18050</v>
      </c>
    </row>
    <row r="10" spans="1:63">
      <c r="A10" s="222" t="s">
        <v>548</v>
      </c>
      <c r="B10" s="214">
        <v>24736</v>
      </c>
      <c r="C10" s="214">
        <v>3822</v>
      </c>
      <c r="D10" s="214"/>
      <c r="E10" s="214"/>
      <c r="F10" s="214"/>
      <c r="G10" s="214"/>
      <c r="H10" s="214"/>
      <c r="I10" s="214"/>
      <c r="J10" s="214"/>
      <c r="K10" s="214">
        <f t="shared" si="0"/>
        <v>3822</v>
      </c>
      <c r="L10" s="214"/>
      <c r="M10" s="214"/>
      <c r="N10" s="214"/>
      <c r="O10" s="214">
        <f t="shared" si="1"/>
        <v>0</v>
      </c>
      <c r="P10" s="214"/>
      <c r="Q10" s="214"/>
      <c r="R10" s="214"/>
      <c r="S10" s="214"/>
      <c r="T10" s="214">
        <f t="shared" si="2"/>
        <v>0</v>
      </c>
      <c r="U10" s="214"/>
      <c r="V10" s="214">
        <f t="shared" si="3"/>
        <v>0</v>
      </c>
      <c r="W10" s="214"/>
      <c r="X10" s="214"/>
      <c r="Y10" s="214"/>
      <c r="Z10" s="214">
        <f t="shared" si="4"/>
        <v>0</v>
      </c>
      <c r="AA10" s="214"/>
      <c r="AB10" s="214"/>
      <c r="AC10" s="214"/>
      <c r="AD10" s="214">
        <f t="shared" si="5"/>
        <v>0</v>
      </c>
      <c r="AE10" s="214"/>
      <c r="AF10" s="214"/>
      <c r="AG10" s="214"/>
      <c r="AH10" s="214"/>
      <c r="AI10" s="214"/>
      <c r="AJ10" s="214">
        <v>4168</v>
      </c>
      <c r="AK10" s="214">
        <v>15840</v>
      </c>
      <c r="AL10" s="214">
        <f t="shared" si="6"/>
        <v>20008</v>
      </c>
      <c r="AM10" s="214"/>
      <c r="AN10" s="214"/>
      <c r="AO10" s="214"/>
      <c r="AP10" s="214"/>
      <c r="AQ10" s="214">
        <f t="shared" si="7"/>
        <v>0</v>
      </c>
      <c r="AR10" s="214"/>
      <c r="AS10" s="214"/>
      <c r="AT10" s="214"/>
      <c r="AU10" s="214"/>
      <c r="AV10" s="214">
        <f t="shared" si="8"/>
        <v>0</v>
      </c>
      <c r="AW10" s="214"/>
      <c r="AX10" s="214">
        <v>213</v>
      </c>
      <c r="AY10" s="214"/>
      <c r="AZ10" s="214">
        <v>693</v>
      </c>
      <c r="BA10" s="224">
        <f t="shared" si="9"/>
        <v>906</v>
      </c>
    </row>
    <row r="11" spans="1:63">
      <c r="A11" s="222" t="s">
        <v>549</v>
      </c>
      <c r="B11" s="214">
        <v>320276</v>
      </c>
      <c r="C11" s="214"/>
      <c r="D11" s="214"/>
      <c r="E11" s="214"/>
      <c r="F11" s="214"/>
      <c r="G11" s="214"/>
      <c r="H11" s="214"/>
      <c r="I11" s="214"/>
      <c r="J11" s="214"/>
      <c r="K11" s="214">
        <f t="shared" si="0"/>
        <v>0</v>
      </c>
      <c r="L11" s="214"/>
      <c r="M11" s="214"/>
      <c r="N11" s="214"/>
      <c r="O11" s="214">
        <f t="shared" si="1"/>
        <v>0</v>
      </c>
      <c r="P11" s="214"/>
      <c r="Q11" s="214"/>
      <c r="R11" s="214">
        <v>228454</v>
      </c>
      <c r="S11" s="214"/>
      <c r="T11" s="214">
        <f t="shared" si="2"/>
        <v>228454</v>
      </c>
      <c r="U11" s="214"/>
      <c r="V11" s="214">
        <f t="shared" si="3"/>
        <v>0</v>
      </c>
      <c r="W11" s="214"/>
      <c r="X11" s="214"/>
      <c r="Y11" s="214"/>
      <c r="Z11" s="214">
        <f t="shared" si="4"/>
        <v>0</v>
      </c>
      <c r="AA11" s="214"/>
      <c r="AB11" s="214">
        <v>518</v>
      </c>
      <c r="AC11" s="214">
        <v>33891</v>
      </c>
      <c r="AD11" s="214">
        <f t="shared" si="5"/>
        <v>34409</v>
      </c>
      <c r="AE11" s="214"/>
      <c r="AF11" s="214"/>
      <c r="AG11" s="214"/>
      <c r="AH11" s="214"/>
      <c r="AI11" s="214"/>
      <c r="AJ11" s="214">
        <v>51</v>
      </c>
      <c r="AK11" s="214">
        <v>56360</v>
      </c>
      <c r="AL11" s="214">
        <f t="shared" si="6"/>
        <v>56411</v>
      </c>
      <c r="AM11" s="214"/>
      <c r="AN11" s="214"/>
      <c r="AO11" s="214">
        <v>279</v>
      </c>
      <c r="AP11" s="214"/>
      <c r="AQ11" s="214">
        <f t="shared" si="7"/>
        <v>279</v>
      </c>
      <c r="AR11" s="214">
        <v>723</v>
      </c>
      <c r="AS11" s="214"/>
      <c r="AT11" s="214"/>
      <c r="AU11" s="214"/>
      <c r="AV11" s="214">
        <f t="shared" si="8"/>
        <v>723</v>
      </c>
      <c r="AW11" s="214"/>
      <c r="AX11" s="214"/>
      <c r="AY11" s="214"/>
      <c r="AZ11" s="214"/>
      <c r="BA11" s="224">
        <f t="shared" si="9"/>
        <v>0</v>
      </c>
    </row>
    <row r="12" spans="1:63">
      <c r="A12" s="222" t="s">
        <v>550</v>
      </c>
      <c r="B12" s="214">
        <v>2195389</v>
      </c>
      <c r="C12" s="214">
        <v>948084</v>
      </c>
      <c r="D12" s="214"/>
      <c r="E12" s="214"/>
      <c r="F12" s="214">
        <v>48684</v>
      </c>
      <c r="G12" s="214"/>
      <c r="H12" s="214">
        <v>384</v>
      </c>
      <c r="I12" s="214"/>
      <c r="J12" s="214"/>
      <c r="K12" s="214">
        <f t="shared" si="0"/>
        <v>997152</v>
      </c>
      <c r="L12" s="214"/>
      <c r="M12" s="214"/>
      <c r="N12" s="214"/>
      <c r="O12" s="214">
        <f t="shared" si="1"/>
        <v>0</v>
      </c>
      <c r="P12" s="214"/>
      <c r="Q12" s="214"/>
      <c r="R12" s="214"/>
      <c r="S12" s="214"/>
      <c r="T12" s="214">
        <f t="shared" si="2"/>
        <v>0</v>
      </c>
      <c r="U12" s="214"/>
      <c r="V12" s="214">
        <f t="shared" si="3"/>
        <v>0</v>
      </c>
      <c r="W12" s="214"/>
      <c r="X12" s="214"/>
      <c r="Y12" s="214"/>
      <c r="Z12" s="214">
        <f t="shared" si="4"/>
        <v>0</v>
      </c>
      <c r="AA12" s="214"/>
      <c r="AB12" s="214">
        <v>1193342</v>
      </c>
      <c r="AC12" s="214"/>
      <c r="AD12" s="214">
        <f t="shared" si="5"/>
        <v>1193342</v>
      </c>
      <c r="AE12" s="214"/>
      <c r="AF12" s="214"/>
      <c r="AG12" s="214"/>
      <c r="AH12" s="214"/>
      <c r="AI12" s="214"/>
      <c r="AJ12" s="214">
        <v>351</v>
      </c>
      <c r="AK12" s="214">
        <v>878</v>
      </c>
      <c r="AL12" s="214">
        <f t="shared" si="6"/>
        <v>1229</v>
      </c>
      <c r="AM12" s="214"/>
      <c r="AN12" s="214"/>
      <c r="AO12" s="214"/>
      <c r="AP12" s="214"/>
      <c r="AQ12" s="214">
        <f t="shared" si="7"/>
        <v>0</v>
      </c>
      <c r="AR12" s="214">
        <v>116</v>
      </c>
      <c r="AS12" s="214"/>
      <c r="AT12" s="214"/>
      <c r="AU12" s="214"/>
      <c r="AV12" s="214">
        <f t="shared" si="8"/>
        <v>116</v>
      </c>
      <c r="AW12" s="214">
        <v>3550</v>
      </c>
      <c r="AX12" s="214"/>
      <c r="AY12" s="214"/>
      <c r="AZ12" s="214"/>
      <c r="BA12" s="224">
        <f t="shared" si="9"/>
        <v>3550</v>
      </c>
    </row>
    <row r="13" spans="1:63">
      <c r="A13" s="222" t="s">
        <v>551</v>
      </c>
      <c r="B13" s="214">
        <v>9945</v>
      </c>
      <c r="C13" s="214"/>
      <c r="D13" s="214"/>
      <c r="E13" s="214"/>
      <c r="F13" s="214"/>
      <c r="G13" s="214"/>
      <c r="H13" s="214"/>
      <c r="I13" s="214"/>
      <c r="J13" s="214"/>
      <c r="K13" s="214">
        <f t="shared" si="0"/>
        <v>0</v>
      </c>
      <c r="L13" s="214"/>
      <c r="M13" s="214"/>
      <c r="N13" s="214"/>
      <c r="O13" s="214">
        <f t="shared" si="1"/>
        <v>0</v>
      </c>
      <c r="P13" s="214"/>
      <c r="Q13" s="214"/>
      <c r="R13" s="214"/>
      <c r="S13" s="214"/>
      <c r="T13" s="214">
        <f t="shared" si="2"/>
        <v>0</v>
      </c>
      <c r="U13" s="214"/>
      <c r="V13" s="214">
        <f t="shared" si="3"/>
        <v>0</v>
      </c>
      <c r="W13" s="214"/>
      <c r="X13" s="214"/>
      <c r="Y13" s="214"/>
      <c r="Z13" s="214">
        <f t="shared" si="4"/>
        <v>0</v>
      </c>
      <c r="AA13" s="214"/>
      <c r="AB13" s="214"/>
      <c r="AC13" s="214"/>
      <c r="AD13" s="214">
        <f t="shared" si="5"/>
        <v>0</v>
      </c>
      <c r="AE13" s="214"/>
      <c r="AF13" s="214"/>
      <c r="AG13" s="214"/>
      <c r="AH13" s="214"/>
      <c r="AI13" s="214"/>
      <c r="AJ13" s="214">
        <v>721</v>
      </c>
      <c r="AK13" s="214"/>
      <c r="AL13" s="214">
        <f t="shared" si="6"/>
        <v>721</v>
      </c>
      <c r="AM13" s="214"/>
      <c r="AN13" s="214">
        <v>1542</v>
      </c>
      <c r="AO13" s="214">
        <v>1596</v>
      </c>
      <c r="AP13" s="214"/>
      <c r="AQ13" s="214">
        <f t="shared" si="7"/>
        <v>3138</v>
      </c>
      <c r="AR13" s="214">
        <v>5159</v>
      </c>
      <c r="AS13" s="214">
        <v>304</v>
      </c>
      <c r="AT13" s="214"/>
      <c r="AU13" s="214">
        <v>623</v>
      </c>
      <c r="AV13" s="214">
        <f t="shared" si="8"/>
        <v>6086</v>
      </c>
      <c r="AW13" s="214"/>
      <c r="AX13" s="214"/>
      <c r="AY13" s="214"/>
      <c r="AZ13" s="214"/>
      <c r="BA13" s="224">
        <f t="shared" si="9"/>
        <v>0</v>
      </c>
    </row>
    <row r="14" spans="1:63">
      <c r="A14" s="222" t="s">
        <v>552</v>
      </c>
      <c r="B14" s="214">
        <v>21019</v>
      </c>
      <c r="C14" s="214"/>
      <c r="D14" s="214"/>
      <c r="E14" s="214"/>
      <c r="F14" s="214"/>
      <c r="G14" s="214"/>
      <c r="H14" s="214"/>
      <c r="I14" s="214"/>
      <c r="J14" s="214"/>
      <c r="K14" s="214">
        <f t="shared" si="0"/>
        <v>0</v>
      </c>
      <c r="L14" s="214"/>
      <c r="M14" s="214"/>
      <c r="N14" s="214"/>
      <c r="O14" s="214">
        <f t="shared" si="1"/>
        <v>0</v>
      </c>
      <c r="P14" s="214"/>
      <c r="Q14" s="214"/>
      <c r="R14" s="214"/>
      <c r="S14" s="214"/>
      <c r="T14" s="214">
        <f t="shared" si="2"/>
        <v>0</v>
      </c>
      <c r="U14" s="214"/>
      <c r="V14" s="214">
        <f t="shared" si="3"/>
        <v>0</v>
      </c>
      <c r="W14" s="214"/>
      <c r="X14" s="214"/>
      <c r="Y14" s="214"/>
      <c r="Z14" s="214">
        <f t="shared" si="4"/>
        <v>0</v>
      </c>
      <c r="AA14" s="214"/>
      <c r="AB14" s="214"/>
      <c r="AC14" s="214"/>
      <c r="AD14" s="214">
        <f t="shared" si="5"/>
        <v>0</v>
      </c>
      <c r="AE14" s="214"/>
      <c r="AF14" s="214"/>
      <c r="AG14" s="214"/>
      <c r="AH14" s="214"/>
      <c r="AI14" s="214"/>
      <c r="AJ14" s="214">
        <v>286</v>
      </c>
      <c r="AK14" s="214"/>
      <c r="AL14" s="214">
        <f t="shared" si="6"/>
        <v>286</v>
      </c>
      <c r="AM14" s="214"/>
      <c r="AN14" s="214">
        <v>5736</v>
      </c>
      <c r="AO14" s="214">
        <v>2233</v>
      </c>
      <c r="AP14" s="214">
        <v>10699</v>
      </c>
      <c r="AQ14" s="214">
        <f t="shared" si="7"/>
        <v>18668</v>
      </c>
      <c r="AR14" s="214">
        <v>1591</v>
      </c>
      <c r="AS14" s="214">
        <v>269</v>
      </c>
      <c r="AT14" s="214"/>
      <c r="AU14" s="214">
        <v>205</v>
      </c>
      <c r="AV14" s="214">
        <f t="shared" si="8"/>
        <v>2065</v>
      </c>
      <c r="AW14" s="214"/>
      <c r="AX14" s="214"/>
      <c r="AY14" s="214"/>
      <c r="AZ14" s="214"/>
      <c r="BA14" s="224">
        <f t="shared" si="9"/>
        <v>0</v>
      </c>
    </row>
    <row r="15" spans="1:63">
      <c r="A15" s="222" t="s">
        <v>553</v>
      </c>
      <c r="B15" s="214">
        <v>12431</v>
      </c>
      <c r="C15" s="214"/>
      <c r="D15" s="214"/>
      <c r="E15" s="214"/>
      <c r="F15" s="214"/>
      <c r="G15" s="214"/>
      <c r="H15" s="214"/>
      <c r="I15" s="214"/>
      <c r="J15" s="214"/>
      <c r="K15" s="214">
        <f t="shared" si="0"/>
        <v>0</v>
      </c>
      <c r="L15" s="214"/>
      <c r="M15" s="214"/>
      <c r="N15" s="214"/>
      <c r="O15" s="214">
        <f t="shared" si="1"/>
        <v>0</v>
      </c>
      <c r="P15" s="214"/>
      <c r="Q15" s="214"/>
      <c r="R15" s="214"/>
      <c r="S15" s="214"/>
      <c r="T15" s="214">
        <f t="shared" si="2"/>
        <v>0</v>
      </c>
      <c r="U15" s="214"/>
      <c r="V15" s="214">
        <f t="shared" si="3"/>
        <v>0</v>
      </c>
      <c r="W15" s="214"/>
      <c r="X15" s="214"/>
      <c r="Y15" s="214"/>
      <c r="Z15" s="214">
        <f t="shared" si="4"/>
        <v>0</v>
      </c>
      <c r="AA15" s="214"/>
      <c r="AB15" s="214"/>
      <c r="AC15" s="214"/>
      <c r="AD15" s="214">
        <f t="shared" si="5"/>
        <v>0</v>
      </c>
      <c r="AE15" s="214"/>
      <c r="AF15" s="214"/>
      <c r="AG15" s="214"/>
      <c r="AH15" s="214"/>
      <c r="AI15" s="214"/>
      <c r="AJ15" s="214"/>
      <c r="AK15" s="214"/>
      <c r="AL15" s="214">
        <f t="shared" si="6"/>
        <v>0</v>
      </c>
      <c r="AM15" s="214"/>
      <c r="AN15" s="214">
        <v>12102</v>
      </c>
      <c r="AO15" s="214">
        <v>329</v>
      </c>
      <c r="AP15" s="214"/>
      <c r="AQ15" s="214">
        <f t="shared" si="7"/>
        <v>12431</v>
      </c>
      <c r="AR15" s="214"/>
      <c r="AS15" s="214"/>
      <c r="AT15" s="214"/>
      <c r="AU15" s="214"/>
      <c r="AV15" s="214">
        <f t="shared" si="8"/>
        <v>0</v>
      </c>
      <c r="AW15" s="214"/>
      <c r="AX15" s="214"/>
      <c r="AY15" s="214"/>
      <c r="AZ15" s="214"/>
      <c r="BA15" s="224">
        <f t="shared" si="9"/>
        <v>0</v>
      </c>
    </row>
    <row r="16" spans="1:63">
      <c r="A16" s="222" t="s">
        <v>554</v>
      </c>
      <c r="B16" s="214">
        <v>2325242</v>
      </c>
      <c r="C16" s="214">
        <v>2223481</v>
      </c>
      <c r="D16" s="214"/>
      <c r="E16" s="214"/>
      <c r="F16" s="214"/>
      <c r="G16" s="214"/>
      <c r="H16" s="214"/>
      <c r="I16" s="214"/>
      <c r="J16" s="214"/>
      <c r="K16" s="214">
        <f t="shared" si="0"/>
        <v>2223481</v>
      </c>
      <c r="L16" s="214"/>
      <c r="M16" s="214"/>
      <c r="N16" s="214"/>
      <c r="O16" s="214">
        <f t="shared" si="1"/>
        <v>0</v>
      </c>
      <c r="P16" s="214"/>
      <c r="Q16" s="214"/>
      <c r="R16" s="214"/>
      <c r="S16" s="214"/>
      <c r="T16" s="214">
        <f t="shared" si="2"/>
        <v>0</v>
      </c>
      <c r="U16" s="214"/>
      <c r="V16" s="214">
        <f t="shared" si="3"/>
        <v>0</v>
      </c>
      <c r="W16" s="214"/>
      <c r="X16" s="214"/>
      <c r="Y16" s="214"/>
      <c r="Z16" s="214">
        <f t="shared" si="4"/>
        <v>0</v>
      </c>
      <c r="AA16" s="214">
        <v>119</v>
      </c>
      <c r="AB16" s="214"/>
      <c r="AC16" s="214"/>
      <c r="AD16" s="214">
        <f t="shared" si="5"/>
        <v>119</v>
      </c>
      <c r="AE16" s="214"/>
      <c r="AF16" s="214"/>
      <c r="AG16" s="214"/>
      <c r="AH16" s="214"/>
      <c r="AI16" s="214"/>
      <c r="AJ16" s="214">
        <v>1059</v>
      </c>
      <c r="AK16" s="214">
        <v>92640</v>
      </c>
      <c r="AL16" s="214">
        <f t="shared" si="6"/>
        <v>93699</v>
      </c>
      <c r="AM16" s="214"/>
      <c r="AN16" s="214"/>
      <c r="AO16" s="214"/>
      <c r="AP16" s="214"/>
      <c r="AQ16" s="214">
        <f t="shared" si="7"/>
        <v>0</v>
      </c>
      <c r="AR16" s="214">
        <v>7943</v>
      </c>
      <c r="AS16" s="214"/>
      <c r="AT16" s="214"/>
      <c r="AU16" s="214"/>
      <c r="AV16" s="214">
        <f t="shared" si="8"/>
        <v>7943</v>
      </c>
      <c r="AW16" s="214"/>
      <c r="AX16" s="214"/>
      <c r="AY16" s="214"/>
      <c r="AZ16" s="214"/>
      <c r="BA16" s="224">
        <f t="shared" si="9"/>
        <v>0</v>
      </c>
    </row>
    <row r="17" spans="1:53">
      <c r="A17" s="222" t="s">
        <v>555</v>
      </c>
      <c r="B17" s="214">
        <v>148</v>
      </c>
      <c r="C17" s="214"/>
      <c r="D17" s="214"/>
      <c r="E17" s="214"/>
      <c r="F17" s="214"/>
      <c r="G17" s="214"/>
      <c r="H17" s="214"/>
      <c r="I17" s="214"/>
      <c r="J17" s="214"/>
      <c r="K17" s="214">
        <f t="shared" si="0"/>
        <v>0</v>
      </c>
      <c r="L17" s="214"/>
      <c r="M17" s="214"/>
      <c r="N17" s="214"/>
      <c r="O17" s="214">
        <f t="shared" si="1"/>
        <v>0</v>
      </c>
      <c r="P17" s="214"/>
      <c r="Q17" s="214"/>
      <c r="R17" s="214"/>
      <c r="S17" s="214"/>
      <c r="T17" s="214">
        <f t="shared" si="2"/>
        <v>0</v>
      </c>
      <c r="U17" s="214"/>
      <c r="V17" s="214">
        <f t="shared" si="3"/>
        <v>0</v>
      </c>
      <c r="W17" s="214"/>
      <c r="X17" s="214"/>
      <c r="Y17" s="214"/>
      <c r="Z17" s="214">
        <f t="shared" si="4"/>
        <v>0</v>
      </c>
      <c r="AA17" s="214"/>
      <c r="AB17" s="214"/>
      <c r="AC17" s="214"/>
      <c r="AD17" s="214">
        <f t="shared" si="5"/>
        <v>0</v>
      </c>
      <c r="AE17" s="214"/>
      <c r="AF17" s="214"/>
      <c r="AG17" s="214"/>
      <c r="AH17" s="214"/>
      <c r="AI17" s="214"/>
      <c r="AJ17" s="214">
        <v>148</v>
      </c>
      <c r="AK17" s="214"/>
      <c r="AL17" s="214">
        <f t="shared" si="6"/>
        <v>148</v>
      </c>
      <c r="AM17" s="214"/>
      <c r="AN17" s="214"/>
      <c r="AO17" s="214"/>
      <c r="AP17" s="214"/>
      <c r="AQ17" s="214">
        <f t="shared" si="7"/>
        <v>0</v>
      </c>
      <c r="AR17" s="214"/>
      <c r="AS17" s="214"/>
      <c r="AT17" s="214"/>
      <c r="AU17" s="214"/>
      <c r="AV17" s="214">
        <f t="shared" si="8"/>
        <v>0</v>
      </c>
      <c r="AW17" s="214"/>
      <c r="AX17" s="214"/>
      <c r="AY17" s="214"/>
      <c r="AZ17" s="214"/>
      <c r="BA17" s="224">
        <f t="shared" si="9"/>
        <v>0</v>
      </c>
    </row>
    <row r="18" spans="1:53">
      <c r="A18" s="222" t="s">
        <v>556</v>
      </c>
      <c r="B18" s="214">
        <v>1487</v>
      </c>
      <c r="C18" s="214"/>
      <c r="D18" s="214"/>
      <c r="E18" s="214"/>
      <c r="F18" s="214"/>
      <c r="G18" s="214"/>
      <c r="H18" s="214"/>
      <c r="I18" s="214"/>
      <c r="J18" s="214"/>
      <c r="K18" s="214">
        <f t="shared" si="0"/>
        <v>0</v>
      </c>
      <c r="L18" s="214"/>
      <c r="M18" s="214"/>
      <c r="N18" s="214"/>
      <c r="O18" s="214">
        <f t="shared" si="1"/>
        <v>0</v>
      </c>
      <c r="P18" s="214"/>
      <c r="Q18" s="214"/>
      <c r="R18" s="214"/>
      <c r="S18" s="214"/>
      <c r="T18" s="214">
        <f t="shared" si="2"/>
        <v>0</v>
      </c>
      <c r="U18" s="214"/>
      <c r="V18" s="214">
        <f t="shared" si="3"/>
        <v>0</v>
      </c>
      <c r="W18" s="214"/>
      <c r="X18" s="214"/>
      <c r="Y18" s="214"/>
      <c r="Z18" s="214">
        <f t="shared" si="4"/>
        <v>0</v>
      </c>
      <c r="AA18" s="214"/>
      <c r="AB18" s="214"/>
      <c r="AC18" s="214"/>
      <c r="AD18" s="214">
        <f t="shared" si="5"/>
        <v>0</v>
      </c>
      <c r="AE18" s="214"/>
      <c r="AF18" s="214"/>
      <c r="AG18" s="214"/>
      <c r="AH18" s="214"/>
      <c r="AI18" s="214"/>
      <c r="AJ18" s="214"/>
      <c r="AK18" s="214"/>
      <c r="AL18" s="214">
        <f t="shared" si="6"/>
        <v>0</v>
      </c>
      <c r="AM18" s="214"/>
      <c r="AN18" s="214"/>
      <c r="AO18" s="214"/>
      <c r="AP18" s="214"/>
      <c r="AQ18" s="214">
        <f t="shared" si="7"/>
        <v>0</v>
      </c>
      <c r="AR18" s="214">
        <v>1174</v>
      </c>
      <c r="AS18" s="214">
        <v>38</v>
      </c>
      <c r="AT18" s="214"/>
      <c r="AU18" s="214">
        <v>275</v>
      </c>
      <c r="AV18" s="214">
        <f t="shared" si="8"/>
        <v>1487</v>
      </c>
      <c r="AW18" s="214"/>
      <c r="AX18" s="214"/>
      <c r="AY18" s="214"/>
      <c r="AZ18" s="214"/>
      <c r="BA18" s="224">
        <f t="shared" si="9"/>
        <v>0</v>
      </c>
    </row>
    <row r="19" spans="1:53">
      <c r="A19" s="222" t="s">
        <v>557</v>
      </c>
      <c r="B19" s="214">
        <v>30480</v>
      </c>
      <c r="C19" s="214"/>
      <c r="D19" s="214"/>
      <c r="E19" s="214"/>
      <c r="F19" s="214"/>
      <c r="G19" s="214"/>
      <c r="H19" s="214"/>
      <c r="I19" s="214"/>
      <c r="J19" s="214"/>
      <c r="K19" s="214">
        <f t="shared" si="0"/>
        <v>0</v>
      </c>
      <c r="L19" s="214"/>
      <c r="M19" s="214"/>
      <c r="N19" s="214"/>
      <c r="O19" s="214">
        <f t="shared" si="1"/>
        <v>0</v>
      </c>
      <c r="P19" s="214"/>
      <c r="Q19" s="214"/>
      <c r="R19" s="214"/>
      <c r="S19" s="214"/>
      <c r="T19" s="214">
        <f t="shared" si="2"/>
        <v>0</v>
      </c>
      <c r="U19" s="214"/>
      <c r="V19" s="214">
        <f t="shared" si="3"/>
        <v>0</v>
      </c>
      <c r="W19" s="214"/>
      <c r="X19" s="214"/>
      <c r="Y19" s="214"/>
      <c r="Z19" s="214">
        <f t="shared" si="4"/>
        <v>0</v>
      </c>
      <c r="AA19" s="214"/>
      <c r="AB19" s="214"/>
      <c r="AC19" s="214"/>
      <c r="AD19" s="214">
        <f t="shared" si="5"/>
        <v>0</v>
      </c>
      <c r="AE19" s="214"/>
      <c r="AF19" s="214"/>
      <c r="AG19" s="214"/>
      <c r="AH19" s="214"/>
      <c r="AI19" s="214"/>
      <c r="AJ19" s="214"/>
      <c r="AK19" s="214">
        <v>30480</v>
      </c>
      <c r="AL19" s="214">
        <f t="shared" si="6"/>
        <v>30480</v>
      </c>
      <c r="AM19" s="214"/>
      <c r="AN19" s="214"/>
      <c r="AO19" s="214"/>
      <c r="AP19" s="214"/>
      <c r="AQ19" s="214">
        <f t="shared" si="7"/>
        <v>0</v>
      </c>
      <c r="AR19" s="214"/>
      <c r="AS19" s="214"/>
      <c r="AT19" s="214"/>
      <c r="AU19" s="214"/>
      <c r="AV19" s="214">
        <f t="shared" si="8"/>
        <v>0</v>
      </c>
      <c r="AW19" s="214"/>
      <c r="AX19" s="214"/>
      <c r="AY19" s="214"/>
      <c r="AZ19" s="214"/>
      <c r="BA19" s="224">
        <f t="shared" si="9"/>
        <v>0</v>
      </c>
    </row>
    <row r="20" spans="1:53">
      <c r="A20" s="222" t="s">
        <v>558</v>
      </c>
      <c r="B20" s="214">
        <v>220805</v>
      </c>
      <c r="C20" s="214">
        <v>220805</v>
      </c>
      <c r="D20" s="214"/>
      <c r="E20" s="214"/>
      <c r="F20" s="214"/>
      <c r="G20" s="214"/>
      <c r="H20" s="214"/>
      <c r="I20" s="214"/>
      <c r="J20" s="214"/>
      <c r="K20" s="214">
        <f t="shared" si="0"/>
        <v>220805</v>
      </c>
      <c r="L20" s="214"/>
      <c r="M20" s="214"/>
      <c r="N20" s="214"/>
      <c r="O20" s="214">
        <f t="shared" si="1"/>
        <v>0</v>
      </c>
      <c r="P20" s="214"/>
      <c r="Q20" s="214"/>
      <c r="R20" s="214"/>
      <c r="S20" s="214"/>
      <c r="T20" s="214">
        <f t="shared" si="2"/>
        <v>0</v>
      </c>
      <c r="U20" s="214"/>
      <c r="V20" s="214">
        <f t="shared" si="3"/>
        <v>0</v>
      </c>
      <c r="W20" s="214"/>
      <c r="X20" s="214"/>
      <c r="Y20" s="214"/>
      <c r="Z20" s="214">
        <f t="shared" si="4"/>
        <v>0</v>
      </c>
      <c r="AA20" s="214"/>
      <c r="AB20" s="214"/>
      <c r="AC20" s="214"/>
      <c r="AD20" s="214">
        <f t="shared" si="5"/>
        <v>0</v>
      </c>
      <c r="AE20" s="214"/>
      <c r="AF20" s="214"/>
      <c r="AG20" s="214"/>
      <c r="AH20" s="214"/>
      <c r="AI20" s="214"/>
      <c r="AJ20" s="214"/>
      <c r="AK20" s="214"/>
      <c r="AL20" s="214">
        <f t="shared" si="6"/>
        <v>0</v>
      </c>
      <c r="AM20" s="214"/>
      <c r="AN20" s="214"/>
      <c r="AO20" s="214"/>
      <c r="AP20" s="214"/>
      <c r="AQ20" s="214">
        <f t="shared" si="7"/>
        <v>0</v>
      </c>
      <c r="AR20" s="214"/>
      <c r="AS20" s="214"/>
      <c r="AT20" s="214"/>
      <c r="AU20" s="214"/>
      <c r="AV20" s="214">
        <f t="shared" si="8"/>
        <v>0</v>
      </c>
      <c r="AW20" s="214"/>
      <c r="AX20" s="214"/>
      <c r="AY20" s="214"/>
      <c r="AZ20" s="214"/>
      <c r="BA20" s="224">
        <f t="shared" si="9"/>
        <v>0</v>
      </c>
    </row>
    <row r="21" spans="1:53">
      <c r="A21" s="222" t="s">
        <v>559</v>
      </c>
      <c r="B21" s="214">
        <v>169457</v>
      </c>
      <c r="C21" s="214">
        <v>169457</v>
      </c>
      <c r="D21" s="214"/>
      <c r="E21" s="214"/>
      <c r="F21" s="214"/>
      <c r="G21" s="214"/>
      <c r="H21" s="214"/>
      <c r="I21" s="214"/>
      <c r="J21" s="214"/>
      <c r="K21" s="214">
        <f t="shared" si="0"/>
        <v>169457</v>
      </c>
      <c r="L21" s="214"/>
      <c r="M21" s="214"/>
      <c r="N21" s="214"/>
      <c r="O21" s="214">
        <f t="shared" si="1"/>
        <v>0</v>
      </c>
      <c r="P21" s="214"/>
      <c r="Q21" s="214"/>
      <c r="R21" s="214"/>
      <c r="S21" s="214"/>
      <c r="T21" s="214">
        <f t="shared" si="2"/>
        <v>0</v>
      </c>
      <c r="U21" s="214"/>
      <c r="V21" s="214">
        <f t="shared" si="3"/>
        <v>0</v>
      </c>
      <c r="W21" s="214"/>
      <c r="X21" s="214"/>
      <c r="Y21" s="214"/>
      <c r="Z21" s="214">
        <f t="shared" si="4"/>
        <v>0</v>
      </c>
      <c r="AA21" s="214"/>
      <c r="AB21" s="214"/>
      <c r="AC21" s="214"/>
      <c r="AD21" s="214">
        <f t="shared" si="5"/>
        <v>0</v>
      </c>
      <c r="AE21" s="214"/>
      <c r="AF21" s="214"/>
      <c r="AG21" s="214"/>
      <c r="AH21" s="214"/>
      <c r="AI21" s="214"/>
      <c r="AJ21" s="214">
        <v>0</v>
      </c>
      <c r="AK21" s="214"/>
      <c r="AL21" s="214">
        <f t="shared" si="6"/>
        <v>0</v>
      </c>
      <c r="AM21" s="214"/>
      <c r="AN21" s="214"/>
      <c r="AO21" s="214"/>
      <c r="AP21" s="214"/>
      <c r="AQ21" s="214">
        <f t="shared" si="7"/>
        <v>0</v>
      </c>
      <c r="AR21" s="214"/>
      <c r="AS21" s="214"/>
      <c r="AT21" s="214"/>
      <c r="AU21" s="214"/>
      <c r="AV21" s="214">
        <f t="shared" si="8"/>
        <v>0</v>
      </c>
      <c r="AW21" s="214"/>
      <c r="AX21" s="214"/>
      <c r="AY21" s="214"/>
      <c r="AZ21" s="214"/>
      <c r="BA21" s="224">
        <f t="shared" si="9"/>
        <v>0</v>
      </c>
    </row>
    <row r="22" spans="1:53">
      <c r="A22" s="222" t="s">
        <v>560</v>
      </c>
      <c r="B22" s="214">
        <v>837971</v>
      </c>
      <c r="C22" s="214">
        <v>264873</v>
      </c>
      <c r="D22" s="214">
        <v>279700</v>
      </c>
      <c r="E22" s="214"/>
      <c r="F22" s="214"/>
      <c r="G22" s="214"/>
      <c r="H22" s="214"/>
      <c r="I22" s="214"/>
      <c r="J22" s="214"/>
      <c r="K22" s="214">
        <f t="shared" si="0"/>
        <v>544573</v>
      </c>
      <c r="L22" s="214"/>
      <c r="M22" s="214"/>
      <c r="N22" s="214"/>
      <c r="O22" s="214">
        <f t="shared" si="1"/>
        <v>0</v>
      </c>
      <c r="P22" s="214"/>
      <c r="Q22" s="214"/>
      <c r="R22" s="214"/>
      <c r="S22" s="214"/>
      <c r="T22" s="214">
        <f t="shared" si="2"/>
        <v>0</v>
      </c>
      <c r="U22" s="214"/>
      <c r="V22" s="214">
        <f t="shared" si="3"/>
        <v>0</v>
      </c>
      <c r="W22" s="214"/>
      <c r="X22" s="214"/>
      <c r="Y22" s="214"/>
      <c r="Z22" s="214">
        <f t="shared" si="4"/>
        <v>0</v>
      </c>
      <c r="AA22" s="214"/>
      <c r="AB22" s="214"/>
      <c r="AC22" s="214"/>
      <c r="AD22" s="214">
        <f t="shared" si="5"/>
        <v>0</v>
      </c>
      <c r="AE22" s="214"/>
      <c r="AF22" s="214"/>
      <c r="AG22" s="214"/>
      <c r="AH22" s="214">
        <v>241256</v>
      </c>
      <c r="AI22" s="214">
        <v>24887</v>
      </c>
      <c r="AJ22" s="214">
        <v>25178</v>
      </c>
      <c r="AK22" s="214"/>
      <c r="AL22" s="214">
        <f t="shared" si="6"/>
        <v>291321</v>
      </c>
      <c r="AM22" s="214"/>
      <c r="AN22" s="214"/>
      <c r="AO22" s="214"/>
      <c r="AP22" s="214"/>
      <c r="AQ22" s="214">
        <f t="shared" si="7"/>
        <v>0</v>
      </c>
      <c r="AR22" s="214">
        <v>2077</v>
      </c>
      <c r="AS22" s="214"/>
      <c r="AT22" s="214"/>
      <c r="AU22" s="214"/>
      <c r="AV22" s="214">
        <f t="shared" si="8"/>
        <v>2077</v>
      </c>
      <c r="AW22" s="214"/>
      <c r="AX22" s="214"/>
      <c r="AY22" s="214"/>
      <c r="AZ22" s="214"/>
      <c r="BA22" s="224">
        <f t="shared" si="9"/>
        <v>0</v>
      </c>
    </row>
    <row r="23" spans="1:53">
      <c r="A23" s="222" t="s">
        <v>561</v>
      </c>
      <c r="B23" s="214">
        <v>826235</v>
      </c>
      <c r="C23" s="214"/>
      <c r="D23" s="214"/>
      <c r="E23" s="214">
        <v>8940</v>
      </c>
      <c r="F23" s="214">
        <v>100</v>
      </c>
      <c r="G23" s="214"/>
      <c r="H23" s="214">
        <v>249050</v>
      </c>
      <c r="I23" s="214"/>
      <c r="J23" s="214">
        <v>48051</v>
      </c>
      <c r="K23" s="214">
        <f t="shared" si="0"/>
        <v>306141</v>
      </c>
      <c r="L23" s="214"/>
      <c r="M23" s="214"/>
      <c r="N23" s="214"/>
      <c r="O23" s="214">
        <f t="shared" si="1"/>
        <v>0</v>
      </c>
      <c r="P23" s="214"/>
      <c r="Q23" s="214"/>
      <c r="R23" s="214"/>
      <c r="S23" s="214"/>
      <c r="T23" s="214">
        <f t="shared" si="2"/>
        <v>0</v>
      </c>
      <c r="U23" s="214"/>
      <c r="V23" s="214">
        <f t="shared" si="3"/>
        <v>0</v>
      </c>
      <c r="W23" s="214"/>
      <c r="X23" s="214"/>
      <c r="Y23" s="214"/>
      <c r="Z23" s="214">
        <f t="shared" si="4"/>
        <v>0</v>
      </c>
      <c r="AA23" s="214">
        <v>444464</v>
      </c>
      <c r="AB23" s="214">
        <v>69103</v>
      </c>
      <c r="AC23" s="214"/>
      <c r="AD23" s="214">
        <f t="shared" si="5"/>
        <v>513567</v>
      </c>
      <c r="AE23" s="214"/>
      <c r="AF23" s="214"/>
      <c r="AG23" s="214"/>
      <c r="AH23" s="214"/>
      <c r="AI23" s="214"/>
      <c r="AJ23" s="214">
        <v>192</v>
      </c>
      <c r="AK23" s="214">
        <v>4160</v>
      </c>
      <c r="AL23" s="214">
        <f t="shared" si="6"/>
        <v>4352</v>
      </c>
      <c r="AM23" s="214"/>
      <c r="AN23" s="214"/>
      <c r="AO23" s="214"/>
      <c r="AP23" s="214"/>
      <c r="AQ23" s="214">
        <f t="shared" si="7"/>
        <v>0</v>
      </c>
      <c r="AR23" s="214">
        <v>2175</v>
      </c>
      <c r="AS23" s="214"/>
      <c r="AT23" s="214"/>
      <c r="AU23" s="214"/>
      <c r="AV23" s="214">
        <f t="shared" si="8"/>
        <v>2175</v>
      </c>
      <c r="AW23" s="214"/>
      <c r="AX23" s="214"/>
      <c r="AY23" s="214"/>
      <c r="AZ23" s="214"/>
      <c r="BA23" s="224">
        <f t="shared" si="9"/>
        <v>0</v>
      </c>
    </row>
    <row r="24" spans="1:53">
      <c r="A24" s="222" t="s">
        <v>562</v>
      </c>
      <c r="B24" s="214">
        <v>280</v>
      </c>
      <c r="C24" s="214"/>
      <c r="D24" s="214"/>
      <c r="E24" s="214"/>
      <c r="F24" s="214"/>
      <c r="G24" s="214"/>
      <c r="H24" s="214"/>
      <c r="I24" s="214"/>
      <c r="J24" s="214"/>
      <c r="K24" s="214">
        <f t="shared" si="0"/>
        <v>0</v>
      </c>
      <c r="L24" s="214"/>
      <c r="M24" s="214"/>
      <c r="N24" s="214"/>
      <c r="O24" s="214">
        <f t="shared" si="1"/>
        <v>0</v>
      </c>
      <c r="P24" s="214"/>
      <c r="Q24" s="214"/>
      <c r="R24" s="214"/>
      <c r="S24" s="214"/>
      <c r="T24" s="214">
        <f t="shared" si="2"/>
        <v>0</v>
      </c>
      <c r="U24" s="214"/>
      <c r="V24" s="214">
        <f t="shared" si="3"/>
        <v>0</v>
      </c>
      <c r="W24" s="214"/>
      <c r="X24" s="214"/>
      <c r="Y24" s="214"/>
      <c r="Z24" s="214">
        <f t="shared" si="4"/>
        <v>0</v>
      </c>
      <c r="AA24" s="214"/>
      <c r="AB24" s="214"/>
      <c r="AC24" s="214"/>
      <c r="AD24" s="214">
        <f t="shared" si="5"/>
        <v>0</v>
      </c>
      <c r="AE24" s="214"/>
      <c r="AF24" s="214"/>
      <c r="AG24" s="214"/>
      <c r="AH24" s="214"/>
      <c r="AI24" s="214"/>
      <c r="AJ24" s="214"/>
      <c r="AK24" s="214"/>
      <c r="AL24" s="214">
        <f t="shared" si="6"/>
        <v>0</v>
      </c>
      <c r="AM24" s="214"/>
      <c r="AN24" s="214"/>
      <c r="AO24" s="214"/>
      <c r="AP24" s="214">
        <v>280</v>
      </c>
      <c r="AQ24" s="214">
        <f t="shared" si="7"/>
        <v>280</v>
      </c>
      <c r="AR24" s="214"/>
      <c r="AS24" s="214"/>
      <c r="AT24" s="214"/>
      <c r="AU24" s="214"/>
      <c r="AV24" s="214">
        <f t="shared" si="8"/>
        <v>0</v>
      </c>
      <c r="AW24" s="214"/>
      <c r="AX24" s="214"/>
      <c r="AY24" s="214"/>
      <c r="AZ24" s="214"/>
      <c r="BA24" s="224">
        <f t="shared" si="9"/>
        <v>0</v>
      </c>
    </row>
    <row r="25" spans="1:53">
      <c r="A25" s="222" t="s">
        <v>563</v>
      </c>
      <c r="B25" s="214">
        <v>676145</v>
      </c>
      <c r="C25" s="214">
        <v>394051</v>
      </c>
      <c r="D25" s="214"/>
      <c r="E25" s="214">
        <v>279058</v>
      </c>
      <c r="F25" s="214"/>
      <c r="G25" s="214"/>
      <c r="H25" s="214"/>
      <c r="I25" s="214"/>
      <c r="J25" s="214"/>
      <c r="K25" s="214">
        <f t="shared" si="0"/>
        <v>673109</v>
      </c>
      <c r="L25" s="214"/>
      <c r="M25" s="214"/>
      <c r="N25" s="214"/>
      <c r="O25" s="214">
        <f t="shared" si="1"/>
        <v>0</v>
      </c>
      <c r="P25" s="214"/>
      <c r="Q25" s="214"/>
      <c r="R25" s="214"/>
      <c r="S25" s="214"/>
      <c r="T25" s="214">
        <f t="shared" si="2"/>
        <v>0</v>
      </c>
      <c r="U25" s="214"/>
      <c r="V25" s="214">
        <f t="shared" si="3"/>
        <v>0</v>
      </c>
      <c r="W25" s="214"/>
      <c r="X25" s="214"/>
      <c r="Y25" s="214"/>
      <c r="Z25" s="214">
        <f t="shared" si="4"/>
        <v>0</v>
      </c>
      <c r="AA25" s="214"/>
      <c r="AB25" s="214"/>
      <c r="AC25" s="214"/>
      <c r="AD25" s="214">
        <f t="shared" si="5"/>
        <v>0</v>
      </c>
      <c r="AE25" s="214"/>
      <c r="AF25" s="214"/>
      <c r="AG25" s="214"/>
      <c r="AH25" s="214"/>
      <c r="AI25" s="214"/>
      <c r="AJ25" s="214">
        <v>48</v>
      </c>
      <c r="AK25" s="214"/>
      <c r="AL25" s="214">
        <f t="shared" si="6"/>
        <v>48</v>
      </c>
      <c r="AM25" s="214"/>
      <c r="AN25" s="214"/>
      <c r="AO25" s="214"/>
      <c r="AP25" s="214"/>
      <c r="AQ25" s="214">
        <f t="shared" si="7"/>
        <v>0</v>
      </c>
      <c r="AR25" s="214">
        <v>2988</v>
      </c>
      <c r="AS25" s="214"/>
      <c r="AT25" s="214"/>
      <c r="AU25" s="214"/>
      <c r="AV25" s="214">
        <f t="shared" si="8"/>
        <v>2988</v>
      </c>
      <c r="AW25" s="214"/>
      <c r="AX25" s="214"/>
      <c r="AY25" s="214"/>
      <c r="AZ25" s="214"/>
      <c r="BA25" s="224">
        <f t="shared" si="9"/>
        <v>0</v>
      </c>
    </row>
    <row r="26" spans="1:53">
      <c r="A26" s="222" t="s">
        <v>564</v>
      </c>
      <c r="B26" s="214">
        <v>11230</v>
      </c>
      <c r="C26" s="214"/>
      <c r="D26" s="214"/>
      <c r="E26" s="214"/>
      <c r="F26" s="214"/>
      <c r="G26" s="214"/>
      <c r="H26" s="214"/>
      <c r="I26" s="214"/>
      <c r="J26" s="214"/>
      <c r="K26" s="214">
        <f t="shared" si="0"/>
        <v>0</v>
      </c>
      <c r="L26" s="214"/>
      <c r="M26" s="214"/>
      <c r="N26" s="214"/>
      <c r="O26" s="214">
        <f t="shared" si="1"/>
        <v>0</v>
      </c>
      <c r="P26" s="214"/>
      <c r="Q26" s="214"/>
      <c r="R26" s="214"/>
      <c r="S26" s="214"/>
      <c r="T26" s="214">
        <f t="shared" si="2"/>
        <v>0</v>
      </c>
      <c r="U26" s="214"/>
      <c r="V26" s="214">
        <f t="shared" si="3"/>
        <v>0</v>
      </c>
      <c r="W26" s="214"/>
      <c r="X26" s="214"/>
      <c r="Y26" s="214"/>
      <c r="Z26" s="214">
        <f t="shared" si="4"/>
        <v>0</v>
      </c>
      <c r="AA26" s="214"/>
      <c r="AB26" s="214"/>
      <c r="AC26" s="214"/>
      <c r="AD26" s="214">
        <f t="shared" si="5"/>
        <v>0</v>
      </c>
      <c r="AE26" s="214"/>
      <c r="AF26" s="214"/>
      <c r="AG26" s="214"/>
      <c r="AH26" s="214"/>
      <c r="AI26" s="214"/>
      <c r="AJ26" s="214">
        <v>3816</v>
      </c>
      <c r="AK26" s="214"/>
      <c r="AL26" s="214">
        <f t="shared" si="6"/>
        <v>3816</v>
      </c>
      <c r="AM26" s="214"/>
      <c r="AN26" s="214"/>
      <c r="AO26" s="214"/>
      <c r="AP26" s="214"/>
      <c r="AQ26" s="214">
        <f t="shared" si="7"/>
        <v>0</v>
      </c>
      <c r="AR26" s="214">
        <v>7414</v>
      </c>
      <c r="AS26" s="214"/>
      <c r="AT26" s="214"/>
      <c r="AU26" s="214"/>
      <c r="AV26" s="214">
        <f t="shared" si="8"/>
        <v>7414</v>
      </c>
      <c r="AW26" s="214"/>
      <c r="AX26" s="214"/>
      <c r="AY26" s="214"/>
      <c r="AZ26" s="214"/>
      <c r="BA26" s="224">
        <f t="shared" si="9"/>
        <v>0</v>
      </c>
    </row>
    <row r="27" spans="1:53">
      <c r="A27" s="222" t="s">
        <v>565</v>
      </c>
      <c r="B27" s="214">
        <v>1445328</v>
      </c>
      <c r="C27" s="214">
        <v>1445328</v>
      </c>
      <c r="D27" s="214"/>
      <c r="E27" s="214"/>
      <c r="F27" s="214"/>
      <c r="G27" s="214"/>
      <c r="H27" s="214"/>
      <c r="I27" s="214"/>
      <c r="J27" s="214"/>
      <c r="K27" s="214">
        <f t="shared" si="0"/>
        <v>1445328</v>
      </c>
      <c r="L27" s="214"/>
      <c r="M27" s="214"/>
      <c r="N27" s="214"/>
      <c r="O27" s="214">
        <f t="shared" si="1"/>
        <v>0</v>
      </c>
      <c r="P27" s="214"/>
      <c r="Q27" s="214"/>
      <c r="R27" s="214"/>
      <c r="S27" s="214"/>
      <c r="T27" s="214">
        <f t="shared" si="2"/>
        <v>0</v>
      </c>
      <c r="U27" s="214"/>
      <c r="V27" s="214">
        <f t="shared" si="3"/>
        <v>0</v>
      </c>
      <c r="W27" s="214"/>
      <c r="X27" s="214"/>
      <c r="Y27" s="214"/>
      <c r="Z27" s="214">
        <f t="shared" si="4"/>
        <v>0</v>
      </c>
      <c r="AA27" s="214"/>
      <c r="AB27" s="214"/>
      <c r="AC27" s="214"/>
      <c r="AD27" s="214">
        <f t="shared" si="5"/>
        <v>0</v>
      </c>
      <c r="AE27" s="214"/>
      <c r="AF27" s="214"/>
      <c r="AG27" s="214"/>
      <c r="AH27" s="214"/>
      <c r="AI27" s="214"/>
      <c r="AJ27" s="214"/>
      <c r="AK27" s="214"/>
      <c r="AL27" s="214">
        <f t="shared" si="6"/>
        <v>0</v>
      </c>
      <c r="AM27" s="214"/>
      <c r="AN27" s="214"/>
      <c r="AO27" s="214"/>
      <c r="AP27" s="214"/>
      <c r="AQ27" s="214">
        <f t="shared" si="7"/>
        <v>0</v>
      </c>
      <c r="AR27" s="214"/>
      <c r="AS27" s="214"/>
      <c r="AT27" s="214"/>
      <c r="AU27" s="214"/>
      <c r="AV27" s="214">
        <f t="shared" si="8"/>
        <v>0</v>
      </c>
      <c r="AW27" s="214"/>
      <c r="AX27" s="214"/>
      <c r="AY27" s="214"/>
      <c r="AZ27" s="214"/>
      <c r="BA27" s="224">
        <f t="shared" si="9"/>
        <v>0</v>
      </c>
    </row>
    <row r="28" spans="1:53">
      <c r="A28" s="222" t="s">
        <v>566</v>
      </c>
      <c r="B28" s="214">
        <v>638779</v>
      </c>
      <c r="C28" s="214">
        <v>638779</v>
      </c>
      <c r="D28" s="214"/>
      <c r="E28" s="214"/>
      <c r="F28" s="214"/>
      <c r="G28" s="214"/>
      <c r="H28" s="214"/>
      <c r="I28" s="214"/>
      <c r="J28" s="214"/>
      <c r="K28" s="214">
        <f t="shared" si="0"/>
        <v>638779</v>
      </c>
      <c r="L28" s="214"/>
      <c r="M28" s="214"/>
      <c r="N28" s="214"/>
      <c r="O28" s="214">
        <f t="shared" si="1"/>
        <v>0</v>
      </c>
      <c r="P28" s="214"/>
      <c r="Q28" s="214"/>
      <c r="R28" s="214"/>
      <c r="S28" s="214"/>
      <c r="T28" s="214">
        <f t="shared" si="2"/>
        <v>0</v>
      </c>
      <c r="U28" s="214"/>
      <c r="V28" s="214">
        <f t="shared" si="3"/>
        <v>0</v>
      </c>
      <c r="W28" s="214"/>
      <c r="X28" s="214"/>
      <c r="Y28" s="214"/>
      <c r="Z28" s="214">
        <f t="shared" si="4"/>
        <v>0</v>
      </c>
      <c r="AA28" s="214"/>
      <c r="AB28" s="214"/>
      <c r="AC28" s="214"/>
      <c r="AD28" s="214">
        <f t="shared" si="5"/>
        <v>0</v>
      </c>
      <c r="AE28" s="214"/>
      <c r="AF28" s="214"/>
      <c r="AG28" s="214"/>
      <c r="AH28" s="214"/>
      <c r="AI28" s="214"/>
      <c r="AJ28" s="214"/>
      <c r="AK28" s="214"/>
      <c r="AL28" s="214">
        <f t="shared" si="6"/>
        <v>0</v>
      </c>
      <c r="AM28" s="214"/>
      <c r="AN28" s="214"/>
      <c r="AO28" s="214"/>
      <c r="AP28" s="214"/>
      <c r="AQ28" s="214">
        <f t="shared" si="7"/>
        <v>0</v>
      </c>
      <c r="AR28" s="214"/>
      <c r="AS28" s="214"/>
      <c r="AT28" s="214"/>
      <c r="AU28" s="214"/>
      <c r="AV28" s="214">
        <f t="shared" si="8"/>
        <v>0</v>
      </c>
      <c r="AW28" s="214"/>
      <c r="AX28" s="214"/>
      <c r="AY28" s="214"/>
      <c r="AZ28" s="214"/>
      <c r="BA28" s="224">
        <f t="shared" si="9"/>
        <v>0</v>
      </c>
    </row>
    <row r="29" spans="1:53">
      <c r="A29" s="222" t="s">
        <v>567</v>
      </c>
      <c r="B29" s="214">
        <v>2000268</v>
      </c>
      <c r="C29" s="214">
        <v>235566</v>
      </c>
      <c r="D29" s="214"/>
      <c r="E29" s="214"/>
      <c r="F29" s="214">
        <v>45350</v>
      </c>
      <c r="G29" s="214"/>
      <c r="H29" s="214"/>
      <c r="I29" s="214">
        <v>0</v>
      </c>
      <c r="J29" s="214"/>
      <c r="K29" s="214">
        <f t="shared" si="0"/>
        <v>280916</v>
      </c>
      <c r="L29" s="214">
        <v>387104</v>
      </c>
      <c r="M29" s="214"/>
      <c r="N29" s="214"/>
      <c r="O29" s="214">
        <f t="shared" si="1"/>
        <v>387104</v>
      </c>
      <c r="P29" s="214">
        <v>143170</v>
      </c>
      <c r="Q29" s="214">
        <v>290613</v>
      </c>
      <c r="R29" s="214"/>
      <c r="S29" s="214">
        <v>23745</v>
      </c>
      <c r="T29" s="214">
        <f t="shared" si="2"/>
        <v>457528</v>
      </c>
      <c r="U29" s="214"/>
      <c r="V29" s="214">
        <f t="shared" si="3"/>
        <v>0</v>
      </c>
      <c r="W29" s="214"/>
      <c r="X29" s="214"/>
      <c r="Y29" s="214">
        <v>267675</v>
      </c>
      <c r="Z29" s="214">
        <f t="shared" si="4"/>
        <v>267675</v>
      </c>
      <c r="AA29" s="214"/>
      <c r="AB29" s="214"/>
      <c r="AC29" s="214"/>
      <c r="AD29" s="214">
        <f t="shared" si="5"/>
        <v>0</v>
      </c>
      <c r="AE29" s="214"/>
      <c r="AF29" s="214"/>
      <c r="AG29" s="214">
        <v>547200</v>
      </c>
      <c r="AH29" s="214"/>
      <c r="AI29" s="214"/>
      <c r="AJ29" s="214">
        <v>48984</v>
      </c>
      <c r="AK29" s="214"/>
      <c r="AL29" s="214">
        <f t="shared" si="6"/>
        <v>596184</v>
      </c>
      <c r="AM29" s="214"/>
      <c r="AN29" s="214">
        <v>1158</v>
      </c>
      <c r="AO29" s="214">
        <v>339</v>
      </c>
      <c r="AP29" s="214"/>
      <c r="AQ29" s="214">
        <f t="shared" si="7"/>
        <v>1497</v>
      </c>
      <c r="AR29" s="214">
        <v>9321</v>
      </c>
      <c r="AS29" s="214"/>
      <c r="AT29" s="214"/>
      <c r="AU29" s="214">
        <v>43</v>
      </c>
      <c r="AV29" s="214">
        <f t="shared" si="8"/>
        <v>9364</v>
      </c>
      <c r="AW29" s="214"/>
      <c r="AX29" s="214"/>
      <c r="AY29" s="214"/>
      <c r="AZ29" s="214"/>
      <c r="BA29" s="224">
        <f t="shared" si="9"/>
        <v>0</v>
      </c>
    </row>
    <row r="30" spans="1:53">
      <c r="A30" s="222" t="s">
        <v>568</v>
      </c>
      <c r="B30" s="214">
        <v>14650</v>
      </c>
      <c r="C30" s="214"/>
      <c r="D30" s="214"/>
      <c r="E30" s="214"/>
      <c r="F30" s="214"/>
      <c r="G30" s="214"/>
      <c r="H30" s="214"/>
      <c r="I30" s="214"/>
      <c r="J30" s="214"/>
      <c r="K30" s="214">
        <f t="shared" si="0"/>
        <v>0</v>
      </c>
      <c r="L30" s="214"/>
      <c r="M30" s="214"/>
      <c r="N30" s="214"/>
      <c r="O30" s="214">
        <f t="shared" si="1"/>
        <v>0</v>
      </c>
      <c r="P30" s="214"/>
      <c r="Q30" s="214"/>
      <c r="R30" s="214"/>
      <c r="S30" s="214"/>
      <c r="T30" s="214">
        <f t="shared" si="2"/>
        <v>0</v>
      </c>
      <c r="U30" s="214"/>
      <c r="V30" s="214">
        <f t="shared" si="3"/>
        <v>0</v>
      </c>
      <c r="W30" s="214"/>
      <c r="X30" s="214"/>
      <c r="Y30" s="214"/>
      <c r="Z30" s="214">
        <f t="shared" si="4"/>
        <v>0</v>
      </c>
      <c r="AA30" s="214"/>
      <c r="AB30" s="214"/>
      <c r="AC30" s="214"/>
      <c r="AD30" s="214">
        <f t="shared" si="5"/>
        <v>0</v>
      </c>
      <c r="AE30" s="214"/>
      <c r="AF30" s="214"/>
      <c r="AG30" s="214"/>
      <c r="AH30" s="214"/>
      <c r="AI30" s="214"/>
      <c r="AJ30" s="214"/>
      <c r="AK30" s="214"/>
      <c r="AL30" s="214">
        <f t="shared" si="6"/>
        <v>0</v>
      </c>
      <c r="AM30" s="214"/>
      <c r="AN30" s="214"/>
      <c r="AO30" s="214"/>
      <c r="AP30" s="214"/>
      <c r="AQ30" s="214">
        <f t="shared" si="7"/>
        <v>0</v>
      </c>
      <c r="AR30" s="214"/>
      <c r="AS30" s="214"/>
      <c r="AT30" s="214"/>
      <c r="AU30" s="214"/>
      <c r="AV30" s="214">
        <f t="shared" si="8"/>
        <v>0</v>
      </c>
      <c r="AW30" s="214">
        <v>14650</v>
      </c>
      <c r="AX30" s="214"/>
      <c r="AY30" s="214"/>
      <c r="AZ30" s="214"/>
      <c r="BA30" s="224">
        <f t="shared" si="9"/>
        <v>14650</v>
      </c>
    </row>
    <row r="31" spans="1:53">
      <c r="A31" s="222" t="s">
        <v>569</v>
      </c>
      <c r="B31" s="214">
        <v>276304</v>
      </c>
      <c r="C31" s="214"/>
      <c r="D31" s="214"/>
      <c r="E31" s="214"/>
      <c r="F31" s="214"/>
      <c r="G31" s="214"/>
      <c r="H31" s="214"/>
      <c r="I31" s="214"/>
      <c r="J31" s="214"/>
      <c r="K31" s="214">
        <f t="shared" si="0"/>
        <v>0</v>
      </c>
      <c r="L31" s="214">
        <v>276304</v>
      </c>
      <c r="M31" s="214"/>
      <c r="N31" s="214"/>
      <c r="O31" s="214">
        <f t="shared" si="1"/>
        <v>276304</v>
      </c>
      <c r="P31" s="214"/>
      <c r="Q31" s="214"/>
      <c r="R31" s="214"/>
      <c r="S31" s="214"/>
      <c r="T31" s="214">
        <f t="shared" si="2"/>
        <v>0</v>
      </c>
      <c r="U31" s="214"/>
      <c r="V31" s="214">
        <f t="shared" si="3"/>
        <v>0</v>
      </c>
      <c r="W31" s="214"/>
      <c r="X31" s="214"/>
      <c r="Y31" s="214"/>
      <c r="Z31" s="214">
        <f t="shared" si="4"/>
        <v>0</v>
      </c>
      <c r="AA31" s="214"/>
      <c r="AB31" s="214"/>
      <c r="AC31" s="214"/>
      <c r="AD31" s="214">
        <f t="shared" si="5"/>
        <v>0</v>
      </c>
      <c r="AE31" s="214"/>
      <c r="AF31" s="214"/>
      <c r="AG31" s="214"/>
      <c r="AH31" s="214"/>
      <c r="AI31" s="214"/>
      <c r="AJ31" s="214"/>
      <c r="AK31" s="214"/>
      <c r="AL31" s="214">
        <f t="shared" si="6"/>
        <v>0</v>
      </c>
      <c r="AM31" s="214"/>
      <c r="AN31" s="214"/>
      <c r="AO31" s="214"/>
      <c r="AP31" s="214"/>
      <c r="AQ31" s="214">
        <f t="shared" si="7"/>
        <v>0</v>
      </c>
      <c r="AR31" s="214"/>
      <c r="AS31" s="214"/>
      <c r="AT31" s="214"/>
      <c r="AU31" s="214"/>
      <c r="AV31" s="214">
        <f t="shared" si="8"/>
        <v>0</v>
      </c>
      <c r="AW31" s="214"/>
      <c r="AX31" s="214"/>
      <c r="AY31" s="214"/>
      <c r="AZ31" s="214"/>
      <c r="BA31" s="224">
        <f t="shared" si="9"/>
        <v>0</v>
      </c>
    </row>
    <row r="32" spans="1:53">
      <c r="A32" s="222" t="s">
        <v>570</v>
      </c>
      <c r="B32" s="214">
        <v>6370748</v>
      </c>
      <c r="C32" s="214">
        <v>7556</v>
      </c>
      <c r="D32" s="214"/>
      <c r="E32" s="214"/>
      <c r="F32" s="214"/>
      <c r="G32" s="214">
        <v>14550</v>
      </c>
      <c r="H32" s="214"/>
      <c r="I32" s="214">
        <v>700</v>
      </c>
      <c r="J32" s="214"/>
      <c r="K32" s="214">
        <f t="shared" si="0"/>
        <v>22806</v>
      </c>
      <c r="L32" s="214">
        <v>5235999</v>
      </c>
      <c r="M32" s="214">
        <v>3022</v>
      </c>
      <c r="N32" s="214">
        <v>19278</v>
      </c>
      <c r="O32" s="214">
        <f t="shared" si="1"/>
        <v>5258299</v>
      </c>
      <c r="P32" s="214"/>
      <c r="Q32" s="214"/>
      <c r="R32" s="214"/>
      <c r="S32" s="214"/>
      <c r="T32" s="214">
        <f t="shared" si="2"/>
        <v>0</v>
      </c>
      <c r="U32" s="214"/>
      <c r="V32" s="214">
        <f t="shared" si="3"/>
        <v>0</v>
      </c>
      <c r="W32" s="214">
        <v>429700</v>
      </c>
      <c r="X32" s="214">
        <v>144502</v>
      </c>
      <c r="Y32" s="214">
        <v>514998</v>
      </c>
      <c r="Z32" s="214">
        <f t="shared" si="4"/>
        <v>1089200</v>
      </c>
      <c r="AA32" s="214"/>
      <c r="AB32" s="214"/>
      <c r="AC32" s="214"/>
      <c r="AD32" s="214">
        <f t="shared" si="5"/>
        <v>0</v>
      </c>
      <c r="AE32" s="214"/>
      <c r="AF32" s="214"/>
      <c r="AG32" s="214"/>
      <c r="AH32" s="214"/>
      <c r="AI32" s="214"/>
      <c r="AJ32" s="214">
        <v>48</v>
      </c>
      <c r="AK32" s="214"/>
      <c r="AL32" s="214">
        <f t="shared" si="6"/>
        <v>48</v>
      </c>
      <c r="AM32" s="214"/>
      <c r="AN32" s="214"/>
      <c r="AO32" s="214"/>
      <c r="AP32" s="214"/>
      <c r="AQ32" s="214">
        <f t="shared" si="7"/>
        <v>0</v>
      </c>
      <c r="AR32" s="214">
        <v>352</v>
      </c>
      <c r="AS32" s="214"/>
      <c r="AT32" s="214"/>
      <c r="AU32" s="214"/>
      <c r="AV32" s="214">
        <f t="shared" si="8"/>
        <v>352</v>
      </c>
      <c r="AW32" s="214"/>
      <c r="AX32" s="214">
        <v>43</v>
      </c>
      <c r="AY32" s="214"/>
      <c r="AZ32" s="214"/>
      <c r="BA32" s="224">
        <f t="shared" si="9"/>
        <v>43</v>
      </c>
    </row>
    <row r="33" spans="1:53">
      <c r="A33" s="222" t="s">
        <v>571</v>
      </c>
      <c r="B33" s="214">
        <v>115720</v>
      </c>
      <c r="C33" s="214"/>
      <c r="D33" s="214"/>
      <c r="E33" s="214"/>
      <c r="F33" s="214"/>
      <c r="G33" s="214"/>
      <c r="H33" s="214"/>
      <c r="I33" s="214"/>
      <c r="J33" s="214"/>
      <c r="K33" s="214">
        <f t="shared" si="0"/>
        <v>0</v>
      </c>
      <c r="L33" s="214"/>
      <c r="M33" s="214"/>
      <c r="N33" s="214"/>
      <c r="O33" s="214">
        <f t="shared" si="1"/>
        <v>0</v>
      </c>
      <c r="P33" s="214"/>
      <c r="Q33" s="214"/>
      <c r="R33" s="214">
        <v>115720</v>
      </c>
      <c r="S33" s="214"/>
      <c r="T33" s="214">
        <f t="shared" si="2"/>
        <v>115720</v>
      </c>
      <c r="U33" s="214"/>
      <c r="V33" s="214">
        <f t="shared" si="3"/>
        <v>0</v>
      </c>
      <c r="W33" s="214"/>
      <c r="X33" s="214"/>
      <c r="Y33" s="214"/>
      <c r="Z33" s="214">
        <f t="shared" si="4"/>
        <v>0</v>
      </c>
      <c r="AA33" s="214"/>
      <c r="AB33" s="214"/>
      <c r="AC33" s="214"/>
      <c r="AD33" s="214">
        <f t="shared" si="5"/>
        <v>0</v>
      </c>
      <c r="AE33" s="214"/>
      <c r="AF33" s="214"/>
      <c r="AG33" s="214"/>
      <c r="AH33" s="214"/>
      <c r="AI33" s="214"/>
      <c r="AJ33" s="214"/>
      <c r="AK33" s="214"/>
      <c r="AL33" s="214">
        <f t="shared" si="6"/>
        <v>0</v>
      </c>
      <c r="AM33" s="214"/>
      <c r="AN33" s="214"/>
      <c r="AO33" s="214"/>
      <c r="AP33" s="214"/>
      <c r="AQ33" s="214">
        <f t="shared" si="7"/>
        <v>0</v>
      </c>
      <c r="AR33" s="214"/>
      <c r="AS33" s="214"/>
      <c r="AT33" s="214"/>
      <c r="AU33" s="214"/>
      <c r="AV33" s="214">
        <f t="shared" si="8"/>
        <v>0</v>
      </c>
      <c r="AW33" s="214"/>
      <c r="AX33" s="214"/>
      <c r="AY33" s="214"/>
      <c r="AZ33" s="214"/>
      <c r="BA33" s="224">
        <f t="shared" si="9"/>
        <v>0</v>
      </c>
    </row>
    <row r="34" spans="1:53">
      <c r="A34" s="222" t="s">
        <v>572</v>
      </c>
      <c r="B34" s="214">
        <v>860298</v>
      </c>
      <c r="C34" s="214"/>
      <c r="D34" s="214"/>
      <c r="E34" s="214"/>
      <c r="F34" s="214"/>
      <c r="G34" s="214"/>
      <c r="H34" s="214"/>
      <c r="I34" s="214"/>
      <c r="J34" s="214"/>
      <c r="K34" s="214">
        <f t="shared" si="0"/>
        <v>0</v>
      </c>
      <c r="L34" s="214">
        <v>647733</v>
      </c>
      <c r="M34" s="214">
        <v>17526</v>
      </c>
      <c r="N34" s="214"/>
      <c r="O34" s="214">
        <f t="shared" si="1"/>
        <v>665259</v>
      </c>
      <c r="P34" s="214"/>
      <c r="Q34" s="214"/>
      <c r="R34" s="214">
        <v>195039</v>
      </c>
      <c r="S34" s="214"/>
      <c r="T34" s="214">
        <f t="shared" si="2"/>
        <v>195039</v>
      </c>
      <c r="U34" s="214"/>
      <c r="V34" s="214">
        <f t="shared" si="3"/>
        <v>0</v>
      </c>
      <c r="W34" s="214"/>
      <c r="X34" s="214"/>
      <c r="Y34" s="214"/>
      <c r="Z34" s="214">
        <f t="shared" si="4"/>
        <v>0</v>
      </c>
      <c r="AA34" s="214"/>
      <c r="AB34" s="214"/>
      <c r="AC34" s="214"/>
      <c r="AD34" s="214">
        <f t="shared" si="5"/>
        <v>0</v>
      </c>
      <c r="AE34" s="214"/>
      <c r="AF34" s="214"/>
      <c r="AG34" s="214"/>
      <c r="AH34" s="214"/>
      <c r="AI34" s="214"/>
      <c r="AJ34" s="214"/>
      <c r="AK34" s="214"/>
      <c r="AL34" s="214">
        <f t="shared" si="6"/>
        <v>0</v>
      </c>
      <c r="AM34" s="214"/>
      <c r="AN34" s="214"/>
      <c r="AO34" s="214"/>
      <c r="AP34" s="214"/>
      <c r="AQ34" s="214">
        <f t="shared" si="7"/>
        <v>0</v>
      </c>
      <c r="AR34" s="214"/>
      <c r="AS34" s="214"/>
      <c r="AT34" s="214"/>
      <c r="AU34" s="214"/>
      <c r="AV34" s="214">
        <f t="shared" si="8"/>
        <v>0</v>
      </c>
      <c r="AW34" s="214"/>
      <c r="AX34" s="214"/>
      <c r="AY34" s="214"/>
      <c r="AZ34" s="214"/>
      <c r="BA34" s="224">
        <f t="shared" si="9"/>
        <v>0</v>
      </c>
    </row>
    <row r="35" spans="1:53">
      <c r="A35" s="222" t="s">
        <v>573</v>
      </c>
      <c r="B35" s="214">
        <v>9420</v>
      </c>
      <c r="C35" s="214"/>
      <c r="D35" s="214"/>
      <c r="E35" s="214"/>
      <c r="F35" s="214"/>
      <c r="G35" s="214"/>
      <c r="H35" s="214"/>
      <c r="I35" s="214"/>
      <c r="J35" s="214"/>
      <c r="K35" s="214">
        <f t="shared" si="0"/>
        <v>0</v>
      </c>
      <c r="L35" s="214"/>
      <c r="M35" s="214"/>
      <c r="N35" s="214"/>
      <c r="O35" s="214">
        <f t="shared" si="1"/>
        <v>0</v>
      </c>
      <c r="P35" s="214"/>
      <c r="Q35" s="214"/>
      <c r="R35" s="214"/>
      <c r="S35" s="214"/>
      <c r="T35" s="214">
        <f t="shared" si="2"/>
        <v>0</v>
      </c>
      <c r="U35" s="214"/>
      <c r="V35" s="214">
        <f t="shared" si="3"/>
        <v>0</v>
      </c>
      <c r="W35" s="214"/>
      <c r="X35" s="214"/>
      <c r="Y35" s="214"/>
      <c r="Z35" s="214">
        <f t="shared" si="4"/>
        <v>0</v>
      </c>
      <c r="AA35" s="214"/>
      <c r="AB35" s="214"/>
      <c r="AC35" s="214"/>
      <c r="AD35" s="214">
        <f t="shared" si="5"/>
        <v>0</v>
      </c>
      <c r="AE35" s="214"/>
      <c r="AF35" s="214"/>
      <c r="AG35" s="214"/>
      <c r="AH35" s="214"/>
      <c r="AI35" s="214"/>
      <c r="AJ35" s="214"/>
      <c r="AK35" s="214"/>
      <c r="AL35" s="214">
        <f t="shared" si="6"/>
        <v>0</v>
      </c>
      <c r="AM35" s="214"/>
      <c r="AN35" s="214">
        <v>4670</v>
      </c>
      <c r="AO35" s="214">
        <v>4750</v>
      </c>
      <c r="AP35" s="214"/>
      <c r="AQ35" s="214">
        <f t="shared" si="7"/>
        <v>9420</v>
      </c>
      <c r="AR35" s="214"/>
      <c r="AS35" s="214"/>
      <c r="AT35" s="214"/>
      <c r="AU35" s="214"/>
      <c r="AV35" s="214">
        <f t="shared" si="8"/>
        <v>0</v>
      </c>
      <c r="AW35" s="214"/>
      <c r="AX35" s="214"/>
      <c r="AY35" s="214"/>
      <c r="AZ35" s="214"/>
      <c r="BA35" s="224">
        <f t="shared" si="9"/>
        <v>0</v>
      </c>
    </row>
    <row r="36" spans="1:53">
      <c r="A36" s="222" t="s">
        <v>574</v>
      </c>
      <c r="B36" s="214">
        <v>171741</v>
      </c>
      <c r="C36" s="214"/>
      <c r="D36" s="214"/>
      <c r="E36" s="214"/>
      <c r="F36" s="214"/>
      <c r="G36" s="214"/>
      <c r="H36" s="214"/>
      <c r="I36" s="214"/>
      <c r="J36" s="214"/>
      <c r="K36" s="214">
        <f t="shared" si="0"/>
        <v>0</v>
      </c>
      <c r="L36" s="214"/>
      <c r="M36" s="214"/>
      <c r="N36" s="214"/>
      <c r="O36" s="214">
        <f t="shared" si="1"/>
        <v>0</v>
      </c>
      <c r="P36" s="214"/>
      <c r="Q36" s="214"/>
      <c r="R36" s="214"/>
      <c r="S36" s="214"/>
      <c r="T36" s="214">
        <f t="shared" si="2"/>
        <v>0</v>
      </c>
      <c r="U36" s="214"/>
      <c r="V36" s="214">
        <f t="shared" si="3"/>
        <v>0</v>
      </c>
      <c r="W36" s="214"/>
      <c r="X36" s="214"/>
      <c r="Y36" s="214"/>
      <c r="Z36" s="214">
        <f t="shared" si="4"/>
        <v>0</v>
      </c>
      <c r="AA36" s="214"/>
      <c r="AB36" s="214"/>
      <c r="AC36" s="214"/>
      <c r="AD36" s="214">
        <f t="shared" si="5"/>
        <v>0</v>
      </c>
      <c r="AE36" s="214"/>
      <c r="AF36" s="214"/>
      <c r="AG36" s="214"/>
      <c r="AH36" s="214"/>
      <c r="AI36" s="214"/>
      <c r="AJ36" s="214">
        <v>998</v>
      </c>
      <c r="AK36" s="214">
        <v>164920</v>
      </c>
      <c r="AL36" s="214">
        <f t="shared" si="6"/>
        <v>165918</v>
      </c>
      <c r="AM36" s="214"/>
      <c r="AN36" s="214"/>
      <c r="AO36" s="214"/>
      <c r="AP36" s="214"/>
      <c r="AQ36" s="214">
        <f t="shared" si="7"/>
        <v>0</v>
      </c>
      <c r="AR36" s="214">
        <v>1330</v>
      </c>
      <c r="AS36" s="214">
        <v>4221</v>
      </c>
      <c r="AT36" s="214"/>
      <c r="AU36" s="214"/>
      <c r="AV36" s="214">
        <f t="shared" si="8"/>
        <v>5551</v>
      </c>
      <c r="AW36" s="214">
        <v>100</v>
      </c>
      <c r="AX36" s="214"/>
      <c r="AY36" s="214">
        <v>172</v>
      </c>
      <c r="AZ36" s="214"/>
      <c r="BA36" s="224">
        <f t="shared" si="9"/>
        <v>272</v>
      </c>
    </row>
    <row r="37" spans="1:53">
      <c r="A37" s="222" t="s">
        <v>575</v>
      </c>
      <c r="B37" s="214">
        <v>369459</v>
      </c>
      <c r="C37" s="214"/>
      <c r="D37" s="214"/>
      <c r="E37" s="214"/>
      <c r="F37" s="214"/>
      <c r="G37" s="214"/>
      <c r="H37" s="214"/>
      <c r="I37" s="214"/>
      <c r="J37" s="214"/>
      <c r="K37" s="214">
        <f t="shared" si="0"/>
        <v>0</v>
      </c>
      <c r="L37" s="214"/>
      <c r="M37" s="214"/>
      <c r="N37" s="214">
        <v>48</v>
      </c>
      <c r="O37" s="214">
        <f t="shared" si="1"/>
        <v>48</v>
      </c>
      <c r="P37" s="214"/>
      <c r="Q37" s="214"/>
      <c r="R37" s="214"/>
      <c r="S37" s="214"/>
      <c r="T37" s="214">
        <f t="shared" si="2"/>
        <v>0</v>
      </c>
      <c r="U37" s="214">
        <v>190636</v>
      </c>
      <c r="V37" s="214">
        <f t="shared" si="3"/>
        <v>190636</v>
      </c>
      <c r="W37" s="214"/>
      <c r="X37" s="214"/>
      <c r="Y37" s="214"/>
      <c r="Z37" s="214">
        <f t="shared" si="4"/>
        <v>0</v>
      </c>
      <c r="AA37" s="214"/>
      <c r="AB37" s="214"/>
      <c r="AC37" s="214"/>
      <c r="AD37" s="214">
        <f t="shared" si="5"/>
        <v>0</v>
      </c>
      <c r="AE37" s="214"/>
      <c r="AF37" s="214">
        <v>178187</v>
      </c>
      <c r="AG37" s="214"/>
      <c r="AH37" s="214"/>
      <c r="AI37" s="214"/>
      <c r="AJ37" s="214">
        <v>21</v>
      </c>
      <c r="AK37" s="214"/>
      <c r="AL37" s="214">
        <f t="shared" si="6"/>
        <v>178208</v>
      </c>
      <c r="AM37" s="214"/>
      <c r="AN37" s="214"/>
      <c r="AO37" s="214"/>
      <c r="AP37" s="214"/>
      <c r="AQ37" s="214">
        <f t="shared" si="7"/>
        <v>0</v>
      </c>
      <c r="AR37" s="214">
        <v>567</v>
      </c>
      <c r="AS37" s="214"/>
      <c r="AT37" s="214"/>
      <c r="AU37" s="214"/>
      <c r="AV37" s="214">
        <f t="shared" si="8"/>
        <v>567</v>
      </c>
      <c r="AW37" s="214"/>
      <c r="AX37" s="214"/>
      <c r="AY37" s="214"/>
      <c r="AZ37" s="214"/>
      <c r="BA37" s="224">
        <f t="shared" si="9"/>
        <v>0</v>
      </c>
    </row>
    <row r="38" spans="1:53">
      <c r="A38" s="222" t="s">
        <v>576</v>
      </c>
      <c r="B38" s="214">
        <v>3014</v>
      </c>
      <c r="C38" s="214"/>
      <c r="D38" s="214"/>
      <c r="E38" s="214"/>
      <c r="F38" s="214"/>
      <c r="G38" s="214"/>
      <c r="H38" s="214"/>
      <c r="I38" s="214"/>
      <c r="J38" s="214"/>
      <c r="K38" s="214">
        <f t="shared" si="0"/>
        <v>0</v>
      </c>
      <c r="L38" s="214"/>
      <c r="M38" s="214"/>
      <c r="N38" s="214"/>
      <c r="O38" s="214">
        <f t="shared" si="1"/>
        <v>0</v>
      </c>
      <c r="P38" s="214"/>
      <c r="Q38" s="214"/>
      <c r="R38" s="214"/>
      <c r="S38" s="214"/>
      <c r="T38" s="214">
        <f t="shared" si="2"/>
        <v>0</v>
      </c>
      <c r="U38" s="214"/>
      <c r="V38" s="214">
        <f t="shared" si="3"/>
        <v>0</v>
      </c>
      <c r="W38" s="214"/>
      <c r="X38" s="214"/>
      <c r="Y38" s="214"/>
      <c r="Z38" s="214">
        <f t="shared" si="4"/>
        <v>0</v>
      </c>
      <c r="AA38" s="214"/>
      <c r="AB38" s="214"/>
      <c r="AC38" s="214"/>
      <c r="AD38" s="214">
        <f t="shared" si="5"/>
        <v>0</v>
      </c>
      <c r="AE38" s="214"/>
      <c r="AF38" s="214"/>
      <c r="AG38" s="214"/>
      <c r="AH38" s="214"/>
      <c r="AI38" s="214"/>
      <c r="AJ38" s="214">
        <v>3014</v>
      </c>
      <c r="AK38" s="214"/>
      <c r="AL38" s="214">
        <f t="shared" si="6"/>
        <v>3014</v>
      </c>
      <c r="AM38" s="214"/>
      <c r="AN38" s="214"/>
      <c r="AO38" s="214"/>
      <c r="AP38" s="214"/>
      <c r="AQ38" s="214">
        <f t="shared" si="7"/>
        <v>0</v>
      </c>
      <c r="AR38" s="214"/>
      <c r="AS38" s="214"/>
      <c r="AT38" s="214"/>
      <c r="AU38" s="214"/>
      <c r="AV38" s="214">
        <f t="shared" si="8"/>
        <v>0</v>
      </c>
      <c r="AW38" s="214"/>
      <c r="AX38" s="214"/>
      <c r="AY38" s="214"/>
      <c r="AZ38" s="214"/>
      <c r="BA38" s="224">
        <f t="shared" si="9"/>
        <v>0</v>
      </c>
    </row>
    <row r="39" spans="1:53">
      <c r="A39" s="222" t="s">
        <v>577</v>
      </c>
      <c r="B39" s="214">
        <v>309649</v>
      </c>
      <c r="C39" s="214">
        <v>309649</v>
      </c>
      <c r="D39" s="214"/>
      <c r="E39" s="214"/>
      <c r="F39" s="214"/>
      <c r="G39" s="214"/>
      <c r="H39" s="214"/>
      <c r="I39" s="214"/>
      <c r="J39" s="214"/>
      <c r="K39" s="214">
        <f t="shared" si="0"/>
        <v>309649</v>
      </c>
      <c r="L39" s="214"/>
      <c r="M39" s="214"/>
      <c r="N39" s="214"/>
      <c r="O39" s="214">
        <f t="shared" si="1"/>
        <v>0</v>
      </c>
      <c r="P39" s="214"/>
      <c r="Q39" s="214"/>
      <c r="R39" s="214"/>
      <c r="S39" s="214"/>
      <c r="T39" s="214">
        <f t="shared" si="2"/>
        <v>0</v>
      </c>
      <c r="U39" s="214"/>
      <c r="V39" s="214">
        <f t="shared" si="3"/>
        <v>0</v>
      </c>
      <c r="W39" s="214"/>
      <c r="X39" s="214"/>
      <c r="Y39" s="214"/>
      <c r="Z39" s="214">
        <f t="shared" si="4"/>
        <v>0</v>
      </c>
      <c r="AA39" s="214"/>
      <c r="AB39" s="214"/>
      <c r="AC39" s="214"/>
      <c r="AD39" s="214">
        <f t="shared" si="5"/>
        <v>0</v>
      </c>
      <c r="AE39" s="214"/>
      <c r="AF39" s="214"/>
      <c r="AG39" s="214"/>
      <c r="AH39" s="214"/>
      <c r="AI39" s="214"/>
      <c r="AJ39" s="214"/>
      <c r="AK39" s="214"/>
      <c r="AL39" s="214">
        <f t="shared" si="6"/>
        <v>0</v>
      </c>
      <c r="AM39" s="214"/>
      <c r="AN39" s="214"/>
      <c r="AO39" s="214"/>
      <c r="AP39" s="214"/>
      <c r="AQ39" s="214">
        <f t="shared" si="7"/>
        <v>0</v>
      </c>
      <c r="AR39" s="214"/>
      <c r="AS39" s="214"/>
      <c r="AT39" s="214"/>
      <c r="AU39" s="214"/>
      <c r="AV39" s="214">
        <f t="shared" si="8"/>
        <v>0</v>
      </c>
      <c r="AW39" s="214"/>
      <c r="AX39" s="214"/>
      <c r="AY39" s="214"/>
      <c r="AZ39" s="214"/>
      <c r="BA39" s="224">
        <f t="shared" si="9"/>
        <v>0</v>
      </c>
    </row>
    <row r="40" spans="1:53">
      <c r="A40" s="222" t="s">
        <v>578</v>
      </c>
      <c r="B40" s="214">
        <v>1629138</v>
      </c>
      <c r="C40" s="214">
        <v>6416</v>
      </c>
      <c r="D40" s="214"/>
      <c r="E40" s="214"/>
      <c r="F40" s="214"/>
      <c r="G40" s="214"/>
      <c r="H40" s="214"/>
      <c r="I40" s="214"/>
      <c r="J40" s="214"/>
      <c r="K40" s="214">
        <f t="shared" si="0"/>
        <v>6416</v>
      </c>
      <c r="L40" s="214"/>
      <c r="M40" s="214"/>
      <c r="N40" s="214"/>
      <c r="O40" s="214">
        <f t="shared" si="1"/>
        <v>0</v>
      </c>
      <c r="P40" s="214"/>
      <c r="Q40" s="214"/>
      <c r="R40" s="214">
        <v>1032153</v>
      </c>
      <c r="S40" s="214"/>
      <c r="T40" s="214">
        <f t="shared" si="2"/>
        <v>1032153</v>
      </c>
      <c r="U40" s="214"/>
      <c r="V40" s="214">
        <f t="shared" si="3"/>
        <v>0</v>
      </c>
      <c r="W40" s="214"/>
      <c r="X40" s="214"/>
      <c r="Y40" s="214"/>
      <c r="Z40" s="214">
        <f t="shared" si="4"/>
        <v>0</v>
      </c>
      <c r="AA40" s="214">
        <v>383672</v>
      </c>
      <c r="AB40" s="214">
        <v>8919</v>
      </c>
      <c r="AC40" s="214">
        <v>114571</v>
      </c>
      <c r="AD40" s="214">
        <f t="shared" si="5"/>
        <v>507162</v>
      </c>
      <c r="AE40" s="214">
        <v>49746</v>
      </c>
      <c r="AF40" s="214"/>
      <c r="AG40" s="214"/>
      <c r="AH40" s="214"/>
      <c r="AI40" s="214"/>
      <c r="AJ40" s="214">
        <v>532</v>
      </c>
      <c r="AK40" s="214">
        <v>1688</v>
      </c>
      <c r="AL40" s="214">
        <f t="shared" si="6"/>
        <v>51966</v>
      </c>
      <c r="AM40" s="214"/>
      <c r="AN40" s="214">
        <v>3540</v>
      </c>
      <c r="AO40" s="214"/>
      <c r="AP40" s="214">
        <v>1176</v>
      </c>
      <c r="AQ40" s="214">
        <f t="shared" si="7"/>
        <v>4716</v>
      </c>
      <c r="AR40" s="214">
        <v>1488</v>
      </c>
      <c r="AS40" s="214"/>
      <c r="AT40" s="214">
        <v>433</v>
      </c>
      <c r="AU40" s="214"/>
      <c r="AV40" s="214">
        <f t="shared" si="8"/>
        <v>1921</v>
      </c>
      <c r="AW40" s="214"/>
      <c r="AX40" s="214">
        <v>24804</v>
      </c>
      <c r="AY40" s="214"/>
      <c r="AZ40" s="214"/>
      <c r="BA40" s="224">
        <f t="shared" si="9"/>
        <v>24804</v>
      </c>
    </row>
    <row r="41" spans="1:53">
      <c r="A41" s="222" t="s">
        <v>579</v>
      </c>
      <c r="B41" s="214">
        <v>39504</v>
      </c>
      <c r="C41" s="214"/>
      <c r="D41" s="214"/>
      <c r="E41" s="214"/>
      <c r="F41" s="214"/>
      <c r="G41" s="214"/>
      <c r="H41" s="214"/>
      <c r="I41" s="214"/>
      <c r="J41" s="214"/>
      <c r="K41" s="214">
        <f t="shared" si="0"/>
        <v>0</v>
      </c>
      <c r="L41" s="214"/>
      <c r="M41" s="214"/>
      <c r="N41" s="214"/>
      <c r="O41" s="214">
        <f t="shared" si="1"/>
        <v>0</v>
      </c>
      <c r="P41" s="214"/>
      <c r="Q41" s="214"/>
      <c r="R41" s="214"/>
      <c r="S41" s="214"/>
      <c r="T41" s="214">
        <f t="shared" si="2"/>
        <v>0</v>
      </c>
      <c r="U41" s="214"/>
      <c r="V41" s="214">
        <f t="shared" si="3"/>
        <v>0</v>
      </c>
      <c r="W41" s="214"/>
      <c r="X41" s="214"/>
      <c r="Y41" s="214"/>
      <c r="Z41" s="214">
        <f t="shared" si="4"/>
        <v>0</v>
      </c>
      <c r="AA41" s="214"/>
      <c r="AB41" s="214"/>
      <c r="AC41" s="214"/>
      <c r="AD41" s="214">
        <f t="shared" si="5"/>
        <v>0</v>
      </c>
      <c r="AE41" s="214"/>
      <c r="AF41" s="214"/>
      <c r="AG41" s="214"/>
      <c r="AH41" s="214"/>
      <c r="AI41" s="214"/>
      <c r="AJ41" s="214">
        <v>8885</v>
      </c>
      <c r="AK41" s="214">
        <v>4971</v>
      </c>
      <c r="AL41" s="214">
        <f t="shared" si="6"/>
        <v>13856</v>
      </c>
      <c r="AM41" s="214">
        <v>7248</v>
      </c>
      <c r="AN41" s="214">
        <v>1840</v>
      </c>
      <c r="AO41" s="214">
        <v>160</v>
      </c>
      <c r="AP41" s="214"/>
      <c r="AQ41" s="214">
        <f t="shared" si="7"/>
        <v>9248</v>
      </c>
      <c r="AR41" s="214"/>
      <c r="AS41" s="214"/>
      <c r="AT41" s="214"/>
      <c r="AU41" s="214"/>
      <c r="AV41" s="214">
        <f t="shared" si="8"/>
        <v>0</v>
      </c>
      <c r="AW41" s="214">
        <v>16400</v>
      </c>
      <c r="AX41" s="214"/>
      <c r="AY41" s="214"/>
      <c r="AZ41" s="214"/>
      <c r="BA41" s="224">
        <f t="shared" si="9"/>
        <v>16400</v>
      </c>
    </row>
    <row r="42" spans="1:53">
      <c r="A42" s="222" t="s">
        <v>580</v>
      </c>
      <c r="B42" s="214">
        <v>5993</v>
      </c>
      <c r="C42" s="214"/>
      <c r="D42" s="214"/>
      <c r="E42" s="214"/>
      <c r="F42" s="214"/>
      <c r="G42" s="214"/>
      <c r="H42" s="214"/>
      <c r="I42" s="214"/>
      <c r="J42" s="214"/>
      <c r="K42" s="214">
        <f t="shared" si="0"/>
        <v>0</v>
      </c>
      <c r="L42" s="214"/>
      <c r="M42" s="214"/>
      <c r="N42" s="214"/>
      <c r="O42" s="214">
        <f t="shared" si="1"/>
        <v>0</v>
      </c>
      <c r="P42" s="214"/>
      <c r="Q42" s="214"/>
      <c r="R42" s="214"/>
      <c r="S42" s="214"/>
      <c r="T42" s="214">
        <f t="shared" si="2"/>
        <v>0</v>
      </c>
      <c r="U42" s="214"/>
      <c r="V42" s="214">
        <f t="shared" si="3"/>
        <v>0</v>
      </c>
      <c r="W42" s="214"/>
      <c r="X42" s="214"/>
      <c r="Y42" s="214"/>
      <c r="Z42" s="214">
        <f t="shared" si="4"/>
        <v>0</v>
      </c>
      <c r="AA42" s="214"/>
      <c r="AB42" s="214"/>
      <c r="AC42" s="214"/>
      <c r="AD42" s="214">
        <f t="shared" si="5"/>
        <v>0</v>
      </c>
      <c r="AE42" s="214"/>
      <c r="AF42" s="214"/>
      <c r="AG42" s="214"/>
      <c r="AH42" s="214"/>
      <c r="AI42" s="214"/>
      <c r="AJ42" s="214">
        <v>431</v>
      </c>
      <c r="AK42" s="214"/>
      <c r="AL42" s="214">
        <f t="shared" si="6"/>
        <v>431</v>
      </c>
      <c r="AM42" s="214"/>
      <c r="AN42" s="214"/>
      <c r="AO42" s="214"/>
      <c r="AP42" s="214"/>
      <c r="AQ42" s="214">
        <f t="shared" si="7"/>
        <v>0</v>
      </c>
      <c r="AR42" s="214">
        <v>5136</v>
      </c>
      <c r="AS42" s="214">
        <v>152</v>
      </c>
      <c r="AT42" s="214"/>
      <c r="AU42" s="214">
        <v>274</v>
      </c>
      <c r="AV42" s="214">
        <f t="shared" si="8"/>
        <v>5562</v>
      </c>
      <c r="AW42" s="214"/>
      <c r="AX42" s="214"/>
      <c r="AY42" s="214"/>
      <c r="AZ42" s="214"/>
      <c r="BA42" s="224">
        <f t="shared" si="9"/>
        <v>0</v>
      </c>
    </row>
    <row r="43" spans="1:53">
      <c r="A43" s="222" t="s">
        <v>581</v>
      </c>
      <c r="B43" s="214">
        <v>7226</v>
      </c>
      <c r="C43" s="214"/>
      <c r="D43" s="214"/>
      <c r="E43" s="214"/>
      <c r="F43" s="214"/>
      <c r="G43" s="214"/>
      <c r="H43" s="214"/>
      <c r="I43" s="214"/>
      <c r="J43" s="214"/>
      <c r="K43" s="214">
        <f t="shared" si="0"/>
        <v>0</v>
      </c>
      <c r="L43" s="214"/>
      <c r="M43" s="214"/>
      <c r="N43" s="214"/>
      <c r="O43" s="214">
        <f t="shared" si="1"/>
        <v>0</v>
      </c>
      <c r="P43" s="214"/>
      <c r="Q43" s="214"/>
      <c r="R43" s="214"/>
      <c r="S43" s="214"/>
      <c r="T43" s="214">
        <f t="shared" si="2"/>
        <v>0</v>
      </c>
      <c r="U43" s="214"/>
      <c r="V43" s="214">
        <f t="shared" si="3"/>
        <v>0</v>
      </c>
      <c r="W43" s="214"/>
      <c r="X43" s="214"/>
      <c r="Y43" s="214"/>
      <c r="Z43" s="214">
        <f t="shared" si="4"/>
        <v>0</v>
      </c>
      <c r="AA43" s="214"/>
      <c r="AB43" s="214"/>
      <c r="AC43" s="214"/>
      <c r="AD43" s="214">
        <f t="shared" si="5"/>
        <v>0</v>
      </c>
      <c r="AE43" s="214"/>
      <c r="AF43" s="214"/>
      <c r="AG43" s="214"/>
      <c r="AH43" s="214"/>
      <c r="AI43" s="214"/>
      <c r="AJ43" s="214"/>
      <c r="AK43" s="214"/>
      <c r="AL43" s="214">
        <f t="shared" si="6"/>
        <v>0</v>
      </c>
      <c r="AM43" s="214"/>
      <c r="AN43" s="214">
        <v>844</v>
      </c>
      <c r="AO43" s="214">
        <v>1218</v>
      </c>
      <c r="AP43" s="214">
        <v>5164</v>
      </c>
      <c r="AQ43" s="214">
        <f t="shared" si="7"/>
        <v>7226</v>
      </c>
      <c r="AR43" s="214"/>
      <c r="AS43" s="214"/>
      <c r="AT43" s="214"/>
      <c r="AU43" s="214"/>
      <c r="AV43" s="214">
        <f t="shared" si="8"/>
        <v>0</v>
      </c>
      <c r="AW43" s="214"/>
      <c r="AX43" s="214"/>
      <c r="AY43" s="214"/>
      <c r="AZ43" s="214"/>
      <c r="BA43" s="224">
        <f t="shared" si="9"/>
        <v>0</v>
      </c>
    </row>
    <row r="44" spans="1:53">
      <c r="A44" s="222" t="s">
        <v>582</v>
      </c>
      <c r="B44" s="214">
        <v>448001</v>
      </c>
      <c r="C44" s="214"/>
      <c r="D44" s="214"/>
      <c r="E44" s="214"/>
      <c r="F44" s="214"/>
      <c r="G44" s="214"/>
      <c r="H44" s="214"/>
      <c r="I44" s="214"/>
      <c r="J44" s="214"/>
      <c r="K44" s="214">
        <f t="shared" si="0"/>
        <v>0</v>
      </c>
      <c r="L44" s="214"/>
      <c r="M44" s="214"/>
      <c r="N44" s="214"/>
      <c r="O44" s="214">
        <f t="shared" si="1"/>
        <v>0</v>
      </c>
      <c r="P44" s="214"/>
      <c r="Q44" s="214"/>
      <c r="R44" s="214"/>
      <c r="S44" s="214"/>
      <c r="T44" s="214">
        <f t="shared" si="2"/>
        <v>0</v>
      </c>
      <c r="U44" s="214"/>
      <c r="V44" s="214">
        <f t="shared" si="3"/>
        <v>0</v>
      </c>
      <c r="W44" s="214"/>
      <c r="X44" s="214"/>
      <c r="Y44" s="214"/>
      <c r="Z44" s="214">
        <f t="shared" si="4"/>
        <v>0</v>
      </c>
      <c r="AA44" s="214">
        <v>107027</v>
      </c>
      <c r="AB44" s="214"/>
      <c r="AC44" s="214"/>
      <c r="AD44" s="214">
        <f t="shared" si="5"/>
        <v>107027</v>
      </c>
      <c r="AE44" s="214"/>
      <c r="AF44" s="214"/>
      <c r="AG44" s="214"/>
      <c r="AH44" s="214"/>
      <c r="AI44" s="214"/>
      <c r="AJ44" s="214">
        <v>172</v>
      </c>
      <c r="AK44" s="214">
        <v>316760</v>
      </c>
      <c r="AL44" s="214">
        <f t="shared" si="6"/>
        <v>316932</v>
      </c>
      <c r="AM44" s="214"/>
      <c r="AN44" s="214"/>
      <c r="AO44" s="214"/>
      <c r="AP44" s="214"/>
      <c r="AQ44" s="214">
        <f t="shared" si="7"/>
        <v>0</v>
      </c>
      <c r="AR44" s="214">
        <v>8042</v>
      </c>
      <c r="AS44" s="214"/>
      <c r="AT44" s="214"/>
      <c r="AU44" s="214"/>
      <c r="AV44" s="214">
        <f t="shared" si="8"/>
        <v>8042</v>
      </c>
      <c r="AW44" s="214">
        <v>16000</v>
      </c>
      <c r="AX44" s="214"/>
      <c r="AY44" s="214"/>
      <c r="AZ44" s="214"/>
      <c r="BA44" s="224">
        <f t="shared" si="9"/>
        <v>16000</v>
      </c>
    </row>
    <row r="45" spans="1:53">
      <c r="A45" s="222" t="s">
        <v>506</v>
      </c>
      <c r="B45" s="214">
        <v>30914733</v>
      </c>
      <c r="C45" s="214">
        <v>8680582</v>
      </c>
      <c r="D45" s="214">
        <v>279700</v>
      </c>
      <c r="E45" s="214">
        <v>480547</v>
      </c>
      <c r="F45" s="214">
        <v>94134</v>
      </c>
      <c r="G45" s="214">
        <v>14550</v>
      </c>
      <c r="H45" s="214">
        <v>249434</v>
      </c>
      <c r="I45" s="214">
        <v>27300</v>
      </c>
      <c r="J45" s="214">
        <v>48051</v>
      </c>
      <c r="K45" s="214">
        <f t="shared" si="0"/>
        <v>9874298</v>
      </c>
      <c r="L45" s="214">
        <v>12136076</v>
      </c>
      <c r="M45" s="214">
        <v>20548</v>
      </c>
      <c r="N45" s="214">
        <v>239643</v>
      </c>
      <c r="O45" s="214">
        <f t="shared" si="1"/>
        <v>12396267</v>
      </c>
      <c r="P45" s="214">
        <v>143170</v>
      </c>
      <c r="Q45" s="214">
        <v>290613</v>
      </c>
      <c r="R45" s="214">
        <v>1571366</v>
      </c>
      <c r="S45" s="214">
        <v>23745</v>
      </c>
      <c r="T45" s="214">
        <f t="shared" si="2"/>
        <v>2028894</v>
      </c>
      <c r="U45" s="214">
        <v>190636</v>
      </c>
      <c r="V45" s="214">
        <f t="shared" si="3"/>
        <v>190636</v>
      </c>
      <c r="W45" s="214">
        <v>729037</v>
      </c>
      <c r="X45" s="214">
        <v>144502</v>
      </c>
      <c r="Y45" s="214">
        <v>782673</v>
      </c>
      <c r="Z45" s="214">
        <f t="shared" si="4"/>
        <v>1656212</v>
      </c>
      <c r="AA45" s="214">
        <v>935282</v>
      </c>
      <c r="AB45" s="214">
        <v>1271882</v>
      </c>
      <c r="AC45" s="214">
        <v>148462</v>
      </c>
      <c r="AD45" s="214">
        <f t="shared" si="5"/>
        <v>2355626</v>
      </c>
      <c r="AE45" s="214">
        <v>49746</v>
      </c>
      <c r="AF45" s="214">
        <v>178187</v>
      </c>
      <c r="AG45" s="214">
        <v>547200</v>
      </c>
      <c r="AH45" s="214">
        <v>241256</v>
      </c>
      <c r="AI45" s="214">
        <v>24887</v>
      </c>
      <c r="AJ45" s="214">
        <v>122033</v>
      </c>
      <c r="AK45" s="214">
        <v>690131</v>
      </c>
      <c r="AL45" s="214">
        <f t="shared" si="6"/>
        <v>1853440</v>
      </c>
      <c r="AM45" s="214">
        <v>35772</v>
      </c>
      <c r="AN45" s="214">
        <v>34571</v>
      </c>
      <c r="AO45" s="214">
        <v>14566</v>
      </c>
      <c r="AP45" s="214">
        <v>29687</v>
      </c>
      <c r="AQ45" s="214">
        <f t="shared" si="7"/>
        <v>114596</v>
      </c>
      <c r="AR45" s="214">
        <v>167349</v>
      </c>
      <c r="AS45" s="214">
        <v>8948</v>
      </c>
      <c r="AT45" s="214">
        <v>737</v>
      </c>
      <c r="AU45" s="214">
        <v>6612</v>
      </c>
      <c r="AV45" s="214">
        <f t="shared" si="8"/>
        <v>183646</v>
      </c>
      <c r="AW45" s="214">
        <v>232750</v>
      </c>
      <c r="AX45" s="214">
        <v>25060</v>
      </c>
      <c r="AY45" s="214">
        <v>702</v>
      </c>
      <c r="AZ45" s="214">
        <v>2606</v>
      </c>
      <c r="BA45" s="224">
        <f t="shared" si="9"/>
        <v>261118</v>
      </c>
    </row>
    <row r="46" spans="1:53">
      <c r="B46" s="203"/>
      <c r="O46" s="73"/>
    </row>
    <row r="47" spans="1:53">
      <c r="B47" s="199"/>
      <c r="O47" s="73"/>
    </row>
    <row r="48" spans="1:53">
      <c r="O48" s="73"/>
    </row>
    <row r="49" spans="15:15">
      <c r="O49" s="73"/>
    </row>
    <row r="50" spans="15:15">
      <c r="O50" s="73"/>
    </row>
    <row r="51" spans="15:15">
      <c r="O51" s="73"/>
    </row>
    <row r="52" spans="15:15">
      <c r="O52" s="73"/>
    </row>
    <row r="53" spans="15:15">
      <c r="O53" s="73"/>
    </row>
    <row r="54" spans="15:15">
      <c r="O54" s="73"/>
    </row>
    <row r="55" spans="15:15">
      <c r="O55" s="73"/>
    </row>
    <row r="56" spans="15:15">
      <c r="O56" s="73"/>
    </row>
    <row r="57" spans="15:15">
      <c r="O57" s="73"/>
    </row>
    <row r="58" spans="15:15">
      <c r="O58" s="73"/>
    </row>
    <row r="59" spans="15:15">
      <c r="O59" s="73"/>
    </row>
    <row r="60" spans="15:15">
      <c r="O60" s="73"/>
    </row>
    <row r="61" spans="15:15">
      <c r="O61" s="73"/>
    </row>
    <row r="62" spans="15:15">
      <c r="O62" s="73"/>
    </row>
    <row r="63" spans="15:15">
      <c r="O63" s="73"/>
    </row>
    <row r="64" spans="15:15">
      <c r="O64" s="73"/>
    </row>
    <row r="65" spans="15:15">
      <c r="O65" s="73"/>
    </row>
    <row r="66" spans="15:15">
      <c r="O66" s="73"/>
    </row>
    <row r="67" spans="15:15">
      <c r="O67" s="73"/>
    </row>
    <row r="68" spans="15:15">
      <c r="O68" s="73"/>
    </row>
    <row r="69" spans="15:15">
      <c r="O69" s="73"/>
    </row>
    <row r="70" spans="15:15">
      <c r="O70" s="73"/>
    </row>
    <row r="71" spans="15:15">
      <c r="O71" s="73"/>
    </row>
    <row r="72" spans="15:15">
      <c r="O72" s="73"/>
    </row>
    <row r="73" spans="15:15">
      <c r="O73" s="73"/>
    </row>
    <row r="74" spans="15:15">
      <c r="O74" s="73"/>
    </row>
    <row r="75" spans="15:15">
      <c r="O75" s="73"/>
    </row>
    <row r="76" spans="15:15">
      <c r="O76" s="73"/>
    </row>
    <row r="77" spans="15:15">
      <c r="O77" s="73"/>
    </row>
    <row r="78" spans="15:15">
      <c r="O78" s="73"/>
    </row>
    <row r="79" spans="15:15">
      <c r="O79" s="73"/>
    </row>
    <row r="80" spans="15:15">
      <c r="O80" s="73"/>
    </row>
    <row r="81" spans="15:15">
      <c r="O81" s="73"/>
    </row>
    <row r="82" spans="15:15">
      <c r="O82" s="73"/>
    </row>
    <row r="83" spans="15:15">
      <c r="O83" s="73"/>
    </row>
    <row r="84" spans="15:15">
      <c r="O84" s="73"/>
    </row>
    <row r="85" spans="15:15">
      <c r="O85" s="73"/>
    </row>
    <row r="86" spans="15:15">
      <c r="O86" s="73"/>
    </row>
    <row r="87" spans="15:15">
      <c r="O87" s="73"/>
    </row>
    <row r="88" spans="15:15">
      <c r="O88" s="73"/>
    </row>
    <row r="89" spans="15:15">
      <c r="O89" s="73"/>
    </row>
    <row r="90" spans="15:15">
      <c r="O90" s="73"/>
    </row>
    <row r="91" spans="15:15">
      <c r="O91" s="73"/>
    </row>
    <row r="92" spans="15:15">
      <c r="O92" s="73"/>
    </row>
    <row r="93" spans="15:15">
      <c r="O93" s="73"/>
    </row>
    <row r="94" spans="15:15">
      <c r="O94" s="73"/>
    </row>
    <row r="95" spans="15:15">
      <c r="O95" s="73"/>
    </row>
    <row r="96" spans="15:15">
      <c r="O96" s="73"/>
    </row>
    <row r="97" spans="15:15">
      <c r="O97" s="73"/>
    </row>
    <row r="98" spans="15:15">
      <c r="O98" s="73"/>
    </row>
    <row r="99" spans="15:15">
      <c r="O99" s="73"/>
    </row>
    <row r="100" spans="15:15">
      <c r="O100" s="73"/>
    </row>
    <row r="101" spans="15:15">
      <c r="O101" s="73"/>
    </row>
    <row r="102" spans="15:15">
      <c r="O102" s="73"/>
    </row>
    <row r="103" spans="15:15">
      <c r="O103" s="73"/>
    </row>
    <row r="104" spans="15:15">
      <c r="O104" s="73"/>
    </row>
    <row r="105" spans="15:15">
      <c r="O105" s="73"/>
    </row>
    <row r="106" spans="15:15">
      <c r="O106" s="73"/>
    </row>
    <row r="107" spans="15:15">
      <c r="O107" s="73"/>
    </row>
    <row r="108" spans="15:15">
      <c r="O108" s="73"/>
    </row>
    <row r="109" spans="15:15">
      <c r="O109" s="73"/>
    </row>
    <row r="110" spans="15:15">
      <c r="O110" s="73"/>
    </row>
    <row r="111" spans="15:15">
      <c r="O111" s="73"/>
    </row>
    <row r="112" spans="15:15">
      <c r="O112" s="73"/>
    </row>
    <row r="113" spans="15:15">
      <c r="O113" s="73"/>
    </row>
    <row r="114" spans="15:15">
      <c r="O114" s="73"/>
    </row>
    <row r="115" spans="15:15">
      <c r="O115" s="73"/>
    </row>
    <row r="116" spans="15:15">
      <c r="O116" s="73"/>
    </row>
    <row r="117" spans="15:15">
      <c r="O117" s="73"/>
    </row>
    <row r="118" spans="15:15">
      <c r="O118" s="73"/>
    </row>
    <row r="119" spans="15:15">
      <c r="O119" s="73"/>
    </row>
    <row r="120" spans="15:15">
      <c r="O120" s="73"/>
    </row>
    <row r="121" spans="15:15">
      <c r="O121" s="73"/>
    </row>
    <row r="122" spans="15:15">
      <c r="O122" s="73"/>
    </row>
    <row r="123" spans="15:15">
      <c r="O123" s="73"/>
    </row>
    <row r="124" spans="15:15">
      <c r="O124" s="73"/>
    </row>
    <row r="125" spans="15:15">
      <c r="O125" s="73"/>
    </row>
    <row r="126" spans="15:15">
      <c r="O126" s="73"/>
    </row>
    <row r="127" spans="15:15">
      <c r="O127" s="73"/>
    </row>
    <row r="128" spans="15:15">
      <c r="O128" s="73"/>
    </row>
    <row r="129" spans="15:15">
      <c r="O129" s="73"/>
    </row>
    <row r="130" spans="15:15">
      <c r="O130" s="73"/>
    </row>
    <row r="131" spans="15:15">
      <c r="O131" s="73"/>
    </row>
    <row r="132" spans="15:15">
      <c r="O132" s="73"/>
    </row>
    <row r="133" spans="15:15">
      <c r="O133" s="73"/>
    </row>
    <row r="134" spans="15:15">
      <c r="O134" s="73"/>
    </row>
    <row r="135" spans="15:15">
      <c r="O135" s="73"/>
    </row>
    <row r="136" spans="15:15">
      <c r="O136" s="73"/>
    </row>
    <row r="137" spans="15:15">
      <c r="O137" s="73"/>
    </row>
    <row r="138" spans="15:15">
      <c r="O138" s="73"/>
    </row>
    <row r="139" spans="15:15">
      <c r="O139" s="73"/>
    </row>
    <row r="140" spans="15:15">
      <c r="O140" s="73"/>
    </row>
    <row r="141" spans="15:15">
      <c r="O141" s="73"/>
    </row>
    <row r="142" spans="15:15">
      <c r="O142" s="73"/>
    </row>
    <row r="143" spans="15:15">
      <c r="O143" s="73"/>
    </row>
    <row r="144" spans="15:15">
      <c r="O144" s="73"/>
    </row>
    <row r="145" spans="15:15">
      <c r="O145" s="73"/>
    </row>
    <row r="146" spans="15:15">
      <c r="O146" s="73"/>
    </row>
    <row r="147" spans="15:15">
      <c r="O147" s="73"/>
    </row>
    <row r="148" spans="15:15">
      <c r="O148" s="73"/>
    </row>
    <row r="149" spans="15:15">
      <c r="O149" s="73"/>
    </row>
    <row r="150" spans="15:15">
      <c r="O150" s="73"/>
    </row>
    <row r="151" spans="15:15">
      <c r="O151" s="73"/>
    </row>
    <row r="152" spans="15:15">
      <c r="O152" s="73"/>
    </row>
    <row r="153" spans="15:15">
      <c r="O153" s="73"/>
    </row>
    <row r="154" spans="15:15">
      <c r="O154" s="73"/>
    </row>
    <row r="155" spans="15:15">
      <c r="O155" s="73"/>
    </row>
    <row r="156" spans="15:15">
      <c r="O156" s="73"/>
    </row>
    <row r="157" spans="15:15">
      <c r="O157" s="73"/>
    </row>
    <row r="158" spans="15:15">
      <c r="O158" s="73"/>
    </row>
    <row r="159" spans="15:15">
      <c r="O159" s="73"/>
    </row>
    <row r="160" spans="15:15">
      <c r="O160" s="73"/>
    </row>
    <row r="161" spans="15:15">
      <c r="O161" s="73"/>
    </row>
    <row r="162" spans="15:15">
      <c r="O162" s="73"/>
    </row>
    <row r="163" spans="15:15">
      <c r="O163" s="73"/>
    </row>
    <row r="164" spans="15:15">
      <c r="O164" s="73"/>
    </row>
    <row r="165" spans="15:15">
      <c r="O165" s="73"/>
    </row>
    <row r="166" spans="15:15">
      <c r="O166" s="73"/>
    </row>
    <row r="167" spans="15:15">
      <c r="O167" s="73"/>
    </row>
    <row r="168" spans="15:15">
      <c r="O168" s="73"/>
    </row>
    <row r="169" spans="15:15">
      <c r="O169" s="73"/>
    </row>
    <row r="170" spans="15:15">
      <c r="O170" s="73"/>
    </row>
    <row r="171" spans="15:15">
      <c r="O171" s="73"/>
    </row>
    <row r="172" spans="15:15">
      <c r="O172" s="73"/>
    </row>
    <row r="173" spans="15:15">
      <c r="O173" s="73"/>
    </row>
    <row r="174" spans="15:15">
      <c r="O174" s="73"/>
    </row>
    <row r="175" spans="15:15">
      <c r="O175" s="73"/>
    </row>
    <row r="176" spans="15:15">
      <c r="O176" s="73"/>
    </row>
    <row r="177" spans="15:15">
      <c r="O177" s="73"/>
    </row>
    <row r="178" spans="15:15">
      <c r="O178" s="73"/>
    </row>
    <row r="179" spans="15:15">
      <c r="O179" s="73"/>
    </row>
    <row r="180" spans="15:15">
      <c r="O180" s="73"/>
    </row>
    <row r="181" spans="15:15">
      <c r="O181" s="73"/>
    </row>
    <row r="182" spans="15:15">
      <c r="O182" s="73"/>
    </row>
    <row r="183" spans="15:15">
      <c r="O183" s="73"/>
    </row>
    <row r="184" spans="15:15">
      <c r="O184" s="73"/>
    </row>
    <row r="185" spans="15:15">
      <c r="O185" s="73"/>
    </row>
    <row r="186" spans="15:15">
      <c r="O186" s="73"/>
    </row>
    <row r="187" spans="15:15">
      <c r="O187" s="73"/>
    </row>
    <row r="188" spans="15:15">
      <c r="O188" s="73"/>
    </row>
    <row r="189" spans="15:15">
      <c r="O189" s="73"/>
    </row>
    <row r="190" spans="15:15">
      <c r="O190" s="73"/>
    </row>
    <row r="191" spans="15:15">
      <c r="O191" s="73"/>
    </row>
    <row r="192" spans="15:15">
      <c r="O192" s="73"/>
    </row>
    <row r="193" spans="15:15">
      <c r="O193" s="73"/>
    </row>
    <row r="194" spans="15:15">
      <c r="O194" s="73"/>
    </row>
    <row r="195" spans="15:15">
      <c r="O195" s="73"/>
    </row>
    <row r="196" spans="15:15">
      <c r="O196" s="73"/>
    </row>
    <row r="197" spans="15:15">
      <c r="O197" s="73"/>
    </row>
    <row r="198" spans="15:15">
      <c r="O198" s="73"/>
    </row>
    <row r="199" spans="15:15">
      <c r="O199" s="73"/>
    </row>
    <row r="200" spans="15:15">
      <c r="O200" s="73"/>
    </row>
    <row r="201" spans="15:15">
      <c r="O201" s="73"/>
    </row>
    <row r="202" spans="15:15">
      <c r="O202" s="73"/>
    </row>
    <row r="203" spans="15:15">
      <c r="O203" s="73"/>
    </row>
    <row r="204" spans="15:15">
      <c r="O204" s="73"/>
    </row>
    <row r="205" spans="15:15">
      <c r="O205" s="73"/>
    </row>
    <row r="206" spans="15:15">
      <c r="O206" s="73"/>
    </row>
    <row r="207" spans="15:15">
      <c r="O207" s="73"/>
    </row>
    <row r="208" spans="15:15">
      <c r="O208" s="73"/>
    </row>
  </sheetData>
  <mergeCells count="12">
    <mergeCell ref="A4:A5"/>
    <mergeCell ref="B4:B5"/>
    <mergeCell ref="C4:K4"/>
    <mergeCell ref="L4:O4"/>
    <mergeCell ref="P4:T4"/>
    <mergeCell ref="AR4:AV4"/>
    <mergeCell ref="AW4:BA4"/>
    <mergeCell ref="U4:V4"/>
    <mergeCell ref="W4:Z4"/>
    <mergeCell ref="AA4:AD4"/>
    <mergeCell ref="AE4:AL4"/>
    <mergeCell ref="AM4:AQ4"/>
  </mergeCells>
  <phoneticPr fontId="13" type="noConversion"/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79"/>
  <sheetViews>
    <sheetView zoomScale="85" zoomScaleNormal="85" workbookViewId="0">
      <selection activeCell="L3" sqref="L3"/>
    </sheetView>
  </sheetViews>
  <sheetFormatPr defaultColWidth="17.8984375" defaultRowHeight="17.399999999999999"/>
  <cols>
    <col min="1" max="1" width="20.59765625" bestFit="1" customWidth="1"/>
    <col min="2" max="3" width="18.69921875" bestFit="1" customWidth="1"/>
    <col min="4" max="4" width="16.09765625" bestFit="1" customWidth="1"/>
    <col min="5" max="5" width="17.09765625" bestFit="1" customWidth="1"/>
    <col min="6" max="6" width="16.09765625" bestFit="1" customWidth="1"/>
    <col min="7" max="7" width="15.19921875" bestFit="1" customWidth="1"/>
    <col min="8" max="8" width="16.09765625" bestFit="1" customWidth="1"/>
    <col min="9" max="9" width="16" bestFit="1" customWidth="1"/>
    <col min="10" max="10" width="16.09765625" bestFit="1" customWidth="1"/>
    <col min="11" max="12" width="18.69921875" bestFit="1" customWidth="1"/>
    <col min="13" max="13" width="15.19921875" bestFit="1" customWidth="1"/>
    <col min="14" max="14" width="16.09765625" bestFit="1" customWidth="1"/>
    <col min="15" max="15" width="18.69921875" bestFit="1" customWidth="1"/>
    <col min="16" max="17" width="16.09765625" bestFit="1" customWidth="1"/>
    <col min="18" max="18" width="17.09765625" bestFit="1" customWidth="1"/>
    <col min="19" max="19" width="15.19921875" bestFit="1" customWidth="1"/>
    <col min="20" max="20" width="17.09765625" bestFit="1" customWidth="1"/>
    <col min="21" max="22" width="16.09765625" bestFit="1" customWidth="1"/>
    <col min="23" max="23" width="17.09765625" bestFit="1" customWidth="1"/>
    <col min="24" max="24" width="16.09765625" bestFit="1" customWidth="1"/>
    <col min="25" max="28" width="17.09765625" bestFit="1" customWidth="1"/>
    <col min="29" max="29" width="16.09765625" bestFit="1" customWidth="1"/>
    <col min="30" max="30" width="17.09765625" bestFit="1" customWidth="1"/>
    <col min="31" max="32" width="16.09765625" bestFit="1" customWidth="1"/>
    <col min="33" max="33" width="17.09765625" bestFit="1" customWidth="1"/>
    <col min="34" max="34" width="16.09765625" bestFit="1" customWidth="1"/>
    <col min="35" max="35" width="15.19921875" bestFit="1" customWidth="1"/>
    <col min="36" max="36" width="16.09765625" bestFit="1" customWidth="1"/>
    <col min="37" max="38" width="17.09765625" bestFit="1" customWidth="1"/>
    <col min="39" max="40" width="16.09765625" bestFit="1" customWidth="1"/>
    <col min="41" max="42" width="15.19921875" bestFit="1" customWidth="1"/>
    <col min="43" max="44" width="16.09765625" bestFit="1" customWidth="1"/>
    <col min="45" max="45" width="15.19921875" bestFit="1" customWidth="1"/>
    <col min="46" max="46" width="13.5" bestFit="1" customWidth="1"/>
    <col min="47" max="47" width="15.19921875" bestFit="1" customWidth="1"/>
    <col min="48" max="49" width="16.09765625" bestFit="1" customWidth="1"/>
    <col min="50" max="50" width="15.19921875" bestFit="1" customWidth="1"/>
    <col min="51" max="52" width="14" bestFit="1" customWidth="1"/>
    <col min="53" max="53" width="16.09765625" bestFit="1" customWidth="1"/>
  </cols>
  <sheetData>
    <row r="1" spans="1:63" ht="20.399999999999999">
      <c r="A1" s="81"/>
      <c r="B1" s="330" t="s">
        <v>421</v>
      </c>
      <c r="C1" s="330"/>
      <c r="D1" s="330"/>
      <c r="E1" s="330"/>
      <c r="F1" s="330"/>
      <c r="G1" s="331" t="s">
        <v>453</v>
      </c>
      <c r="H1" s="331"/>
      <c r="I1" s="331"/>
      <c r="J1" s="331"/>
      <c r="K1" s="83"/>
      <c r="L1" s="83"/>
      <c r="M1" s="83"/>
      <c r="N1" s="87"/>
      <c r="O1" s="81"/>
      <c r="P1" s="81"/>
      <c r="Q1" s="81"/>
      <c r="R1" s="81"/>
      <c r="S1" s="81"/>
      <c r="T1" s="81"/>
      <c r="U1" s="81"/>
      <c r="V1" s="81"/>
      <c r="W1" s="81"/>
      <c r="X1" s="81"/>
      <c r="Y1" s="81"/>
      <c r="Z1" s="81"/>
      <c r="AA1" s="81"/>
      <c r="AB1" s="81"/>
      <c r="AC1" s="81"/>
      <c r="AD1" s="81"/>
      <c r="AE1" s="81"/>
      <c r="AF1" s="81"/>
      <c r="AG1" s="81"/>
      <c r="AH1" s="81"/>
      <c r="AI1" s="81"/>
      <c r="AJ1" s="81"/>
      <c r="AK1" s="81"/>
      <c r="AL1" s="81"/>
      <c r="AM1" s="81"/>
      <c r="AN1" s="81"/>
      <c r="AO1" s="81"/>
      <c r="AP1" s="81"/>
      <c r="AQ1" s="81"/>
      <c r="AR1" s="81"/>
      <c r="AS1" s="81"/>
      <c r="AT1" s="81"/>
      <c r="AU1" s="81"/>
      <c r="AV1" s="81"/>
      <c r="AW1" s="81"/>
      <c r="AX1" s="81"/>
      <c r="AY1" s="81"/>
      <c r="AZ1" s="81"/>
      <c r="BA1" s="81"/>
      <c r="BB1" s="81"/>
      <c r="BC1" s="81"/>
      <c r="BD1" s="81"/>
      <c r="BE1" s="81"/>
      <c r="BF1" s="81"/>
      <c r="BG1" s="81"/>
      <c r="BH1" s="81"/>
      <c r="BI1" s="81"/>
      <c r="BJ1" s="81"/>
      <c r="BK1" s="81"/>
    </row>
    <row r="2" spans="1:63">
      <c r="A2" s="84"/>
      <c r="B2" s="85"/>
      <c r="C2" s="85"/>
      <c r="D2" s="332"/>
      <c r="E2" s="332"/>
      <c r="F2" s="332"/>
      <c r="G2" s="333"/>
      <c r="H2" s="333"/>
      <c r="I2" s="333"/>
      <c r="J2" s="333"/>
      <c r="K2" s="85"/>
      <c r="L2" s="85"/>
      <c r="M2" s="85"/>
      <c r="N2" s="88"/>
      <c r="O2" s="84"/>
      <c r="P2" s="84"/>
      <c r="Q2" s="84"/>
      <c r="R2" s="84"/>
      <c r="S2" s="84"/>
      <c r="T2" s="84"/>
      <c r="U2" s="84"/>
      <c r="V2" s="84"/>
      <c r="W2" s="84"/>
      <c r="X2" s="84"/>
      <c r="Y2" s="84"/>
      <c r="Z2" s="84"/>
      <c r="AA2" s="84"/>
      <c r="AB2" s="84"/>
      <c r="AC2" s="84"/>
      <c r="AD2" s="84"/>
      <c r="AE2" s="84"/>
      <c r="AF2" s="84"/>
      <c r="AG2" s="84"/>
      <c r="AH2" s="84"/>
      <c r="AI2" s="84"/>
      <c r="AJ2" s="84"/>
      <c r="AK2" s="84"/>
      <c r="AL2" s="84"/>
      <c r="AM2" s="84"/>
      <c r="AN2" s="84"/>
      <c r="AO2" s="84"/>
      <c r="AP2" s="84"/>
      <c r="AQ2" s="84"/>
      <c r="AR2" s="84"/>
      <c r="AS2" s="84"/>
      <c r="AT2" s="84"/>
      <c r="AU2" s="84"/>
      <c r="AV2" s="84"/>
      <c r="AW2" s="84"/>
      <c r="AX2" s="84"/>
      <c r="AY2" s="84"/>
      <c r="AZ2" s="84"/>
      <c r="BA2" s="84"/>
      <c r="BB2" s="84"/>
      <c r="BC2" s="84"/>
      <c r="BD2" s="84"/>
      <c r="BE2" s="84"/>
      <c r="BF2" s="84"/>
      <c r="BG2" s="84"/>
      <c r="BH2" s="84"/>
      <c r="BI2" s="84"/>
      <c r="BJ2" s="84"/>
      <c r="BK2" s="84"/>
    </row>
    <row r="3" spans="1:63">
      <c r="A3" s="229"/>
      <c r="B3" s="86"/>
      <c r="C3" s="86"/>
      <c r="D3" s="86"/>
      <c r="E3" s="86"/>
      <c r="F3" s="86"/>
      <c r="G3" s="86"/>
      <c r="H3" s="86"/>
      <c r="I3" s="86"/>
      <c r="J3" s="86"/>
      <c r="K3" s="86"/>
      <c r="L3" s="94"/>
      <c r="M3" s="86"/>
      <c r="N3" s="80"/>
      <c r="O3" s="86"/>
      <c r="P3" s="86"/>
      <c r="BA3" s="94" t="s">
        <v>143</v>
      </c>
    </row>
    <row r="4" spans="1:63">
      <c r="A4" s="320" t="s">
        <v>482</v>
      </c>
      <c r="B4" s="327" t="s">
        <v>506</v>
      </c>
      <c r="C4" s="324" t="s">
        <v>459</v>
      </c>
      <c r="D4" s="324"/>
      <c r="E4" s="324"/>
      <c r="F4" s="324"/>
      <c r="G4" s="324"/>
      <c r="H4" s="324"/>
      <c r="I4" s="324"/>
      <c r="J4" s="324"/>
      <c r="K4" s="324"/>
      <c r="L4" s="324" t="s">
        <v>460</v>
      </c>
      <c r="M4" s="324"/>
      <c r="N4" s="324"/>
      <c r="O4" s="324"/>
      <c r="P4" s="324" t="s">
        <v>507</v>
      </c>
      <c r="Q4" s="324"/>
      <c r="R4" s="324"/>
      <c r="S4" s="324"/>
      <c r="T4" s="324"/>
      <c r="U4" s="324" t="s">
        <v>508</v>
      </c>
      <c r="V4" s="324"/>
      <c r="W4" s="324" t="s">
        <v>509</v>
      </c>
      <c r="X4" s="324"/>
      <c r="Y4" s="324"/>
      <c r="Z4" s="324"/>
      <c r="AA4" s="324" t="s">
        <v>481</v>
      </c>
      <c r="AB4" s="324"/>
      <c r="AC4" s="324"/>
      <c r="AD4" s="324"/>
      <c r="AE4" s="324" t="s">
        <v>470</v>
      </c>
      <c r="AF4" s="324"/>
      <c r="AG4" s="324"/>
      <c r="AH4" s="324"/>
      <c r="AI4" s="324"/>
      <c r="AJ4" s="324"/>
      <c r="AK4" s="324"/>
      <c r="AL4" s="324"/>
      <c r="AM4" s="324" t="s">
        <v>456</v>
      </c>
      <c r="AN4" s="324"/>
      <c r="AO4" s="324"/>
      <c r="AP4" s="324"/>
      <c r="AQ4" s="324"/>
      <c r="AR4" s="324" t="s">
        <v>472</v>
      </c>
      <c r="AS4" s="324"/>
      <c r="AT4" s="324"/>
      <c r="AU4" s="324"/>
      <c r="AV4" s="324"/>
      <c r="AW4" s="324" t="s">
        <v>473</v>
      </c>
      <c r="AX4" s="324"/>
      <c r="AY4" s="324"/>
      <c r="AZ4" s="324"/>
      <c r="BA4" s="324"/>
    </row>
    <row r="5" spans="1:63">
      <c r="A5" s="329"/>
      <c r="B5" s="327"/>
      <c r="C5" s="195" t="s">
        <v>483</v>
      </c>
      <c r="D5" s="195" t="s">
        <v>484</v>
      </c>
      <c r="E5" s="195" t="s">
        <v>485</v>
      </c>
      <c r="F5" s="195" t="s">
        <v>486</v>
      </c>
      <c r="G5" s="195" t="s">
        <v>487</v>
      </c>
      <c r="H5" s="195" t="s">
        <v>488</v>
      </c>
      <c r="I5" s="195" t="s">
        <v>489</v>
      </c>
      <c r="J5" s="195" t="s">
        <v>490</v>
      </c>
      <c r="K5" s="195" t="s">
        <v>491</v>
      </c>
      <c r="L5" s="195" t="s">
        <v>492</v>
      </c>
      <c r="M5" s="195" t="s">
        <v>23</v>
      </c>
      <c r="N5" s="195" t="s">
        <v>493</v>
      </c>
      <c r="O5" s="195" t="s">
        <v>494</v>
      </c>
      <c r="P5" s="195" t="s">
        <v>103</v>
      </c>
      <c r="Q5" s="195" t="s">
        <v>104</v>
      </c>
      <c r="R5" s="195" t="s">
        <v>106</v>
      </c>
      <c r="S5" s="195" t="s">
        <v>107</v>
      </c>
      <c r="T5" s="195" t="s">
        <v>495</v>
      </c>
      <c r="U5" s="195" t="s">
        <v>111</v>
      </c>
      <c r="V5" s="195" t="s">
        <v>496</v>
      </c>
      <c r="W5" s="195" t="s">
        <v>114</v>
      </c>
      <c r="X5" s="195" t="s">
        <v>115</v>
      </c>
      <c r="Y5" s="195" t="s">
        <v>116</v>
      </c>
      <c r="Z5" s="195" t="s">
        <v>497</v>
      </c>
      <c r="AA5" s="195" t="s">
        <v>117</v>
      </c>
      <c r="AB5" s="195" t="s">
        <v>118</v>
      </c>
      <c r="AC5" s="195" t="s">
        <v>119</v>
      </c>
      <c r="AD5" s="195" t="s">
        <v>498</v>
      </c>
      <c r="AE5" s="195" t="s">
        <v>97</v>
      </c>
      <c r="AF5" s="195" t="s">
        <v>120</v>
      </c>
      <c r="AG5" s="195" t="s">
        <v>121</v>
      </c>
      <c r="AH5" s="195" t="s">
        <v>122</v>
      </c>
      <c r="AI5" s="195" t="s">
        <v>123</v>
      </c>
      <c r="AJ5" s="195" t="s">
        <v>126</v>
      </c>
      <c r="AK5" s="195" t="s">
        <v>127</v>
      </c>
      <c r="AL5" s="195" t="s">
        <v>499</v>
      </c>
      <c r="AM5" s="195" t="s">
        <v>500</v>
      </c>
      <c r="AN5" s="195" t="s">
        <v>501</v>
      </c>
      <c r="AO5" s="195" t="s">
        <v>502</v>
      </c>
      <c r="AP5" s="195" t="s">
        <v>503</v>
      </c>
      <c r="AQ5" s="195" t="s">
        <v>504</v>
      </c>
      <c r="AR5" s="195" t="s">
        <v>131</v>
      </c>
      <c r="AS5" s="195" t="s">
        <v>132</v>
      </c>
      <c r="AT5" s="195" t="s">
        <v>134</v>
      </c>
      <c r="AU5" s="195" t="s">
        <v>136</v>
      </c>
      <c r="AV5" s="195" t="s">
        <v>510</v>
      </c>
      <c r="AW5" s="195" t="s">
        <v>137</v>
      </c>
      <c r="AX5" s="195" t="s">
        <v>138</v>
      </c>
      <c r="AY5" s="195" t="s">
        <v>139</v>
      </c>
      <c r="AZ5" s="195" t="s">
        <v>140</v>
      </c>
      <c r="BA5" s="195" t="s">
        <v>505</v>
      </c>
    </row>
    <row r="6" spans="1:63">
      <c r="A6" s="222" t="s">
        <v>544</v>
      </c>
      <c r="B6" s="217">
        <v>558723290.56899989</v>
      </c>
      <c r="C6" s="217">
        <v>443211653.102</v>
      </c>
      <c r="D6" s="217"/>
      <c r="E6" s="217">
        <v>82092194.246999994</v>
      </c>
      <c r="F6" s="217"/>
      <c r="G6" s="217"/>
      <c r="H6" s="217"/>
      <c r="I6" s="217"/>
      <c r="J6" s="217"/>
      <c r="K6" s="217">
        <f>SUM(C6:J6)</f>
        <v>525303847.34899998</v>
      </c>
      <c r="L6" s="217"/>
      <c r="M6" s="217"/>
      <c r="N6" s="217"/>
      <c r="O6" s="217">
        <f>SUM(L6:N6)</f>
        <v>0</v>
      </c>
      <c r="P6" s="217"/>
      <c r="Q6" s="217"/>
      <c r="R6" s="217"/>
      <c r="S6" s="217"/>
      <c r="T6" s="217">
        <f>SUM(P6:S6)</f>
        <v>0</v>
      </c>
      <c r="U6" s="217"/>
      <c r="V6" s="217">
        <f>SUM(U6)</f>
        <v>0</v>
      </c>
      <c r="W6" s="217"/>
      <c r="X6" s="217"/>
      <c r="Y6" s="217"/>
      <c r="Z6" s="217">
        <f>SUM(W6:Y6)</f>
        <v>0</v>
      </c>
      <c r="AA6" s="217"/>
      <c r="AB6" s="217"/>
      <c r="AC6" s="217"/>
      <c r="AD6" s="217">
        <f>SUM(AA6:AC6)</f>
        <v>0</v>
      </c>
      <c r="AE6" s="217"/>
      <c r="AF6" s="217"/>
      <c r="AG6" s="217"/>
      <c r="AH6" s="217"/>
      <c r="AI6" s="217"/>
      <c r="AJ6" s="217">
        <v>1822914.7</v>
      </c>
      <c r="AK6" s="217">
        <v>4596.3999999999996</v>
      </c>
      <c r="AL6" s="217">
        <f>SUM(AE6:AK6)</f>
        <v>1827511.0999999999</v>
      </c>
      <c r="AM6" s="217">
        <v>5902872</v>
      </c>
      <c r="AN6" s="217">
        <v>133786.70000000001</v>
      </c>
      <c r="AO6" s="217">
        <v>571623.80000000005</v>
      </c>
      <c r="AP6" s="217">
        <v>2345866.4</v>
      </c>
      <c r="AQ6" s="217">
        <f>SUM(AM6:AP6)</f>
        <v>8954148.9000000004</v>
      </c>
      <c r="AR6" s="217">
        <v>7899175.1950000003</v>
      </c>
      <c r="AS6" s="217">
        <v>621057.09</v>
      </c>
      <c r="AT6" s="217">
        <v>57299.127999999997</v>
      </c>
      <c r="AU6" s="217">
        <v>210753.71400000001</v>
      </c>
      <c r="AV6" s="217">
        <f>SUM(AR6:AU6)</f>
        <v>8788285.1270000003</v>
      </c>
      <c r="AW6" s="217">
        <v>13525733.25</v>
      </c>
      <c r="AX6" s="217"/>
      <c r="AY6" s="217">
        <v>36430.9</v>
      </c>
      <c r="AZ6" s="217">
        <v>287333.94300000003</v>
      </c>
      <c r="BA6" s="219">
        <f>SUM(AW6:AZ6)</f>
        <v>13849498.093</v>
      </c>
    </row>
    <row r="7" spans="1:63">
      <c r="A7" s="222" t="s">
        <v>545</v>
      </c>
      <c r="B7" s="217">
        <v>1217420154.3999999</v>
      </c>
      <c r="C7" s="217">
        <v>29661728.030000001</v>
      </c>
      <c r="D7" s="217"/>
      <c r="E7" s="217"/>
      <c r="F7" s="217"/>
      <c r="G7" s="217"/>
      <c r="H7" s="217"/>
      <c r="I7" s="217">
        <v>4644360</v>
      </c>
      <c r="J7" s="217"/>
      <c r="K7" s="217">
        <f t="shared" ref="K7:K45" si="0">SUM(C7:J7)</f>
        <v>34306088.030000001</v>
      </c>
      <c r="L7" s="217">
        <v>1053252512.9349999</v>
      </c>
      <c r="M7" s="217"/>
      <c r="N7" s="217">
        <v>43410678.167999998</v>
      </c>
      <c r="O7" s="217">
        <f t="shared" ref="O7:O45" si="1">SUM(L7:N7)</f>
        <v>1096663191.1029999</v>
      </c>
      <c r="P7" s="217"/>
      <c r="Q7" s="217"/>
      <c r="R7" s="217"/>
      <c r="S7" s="217"/>
      <c r="T7" s="217">
        <f t="shared" ref="T7:T45" si="2">SUM(P7:S7)</f>
        <v>0</v>
      </c>
      <c r="U7" s="217"/>
      <c r="V7" s="217">
        <f t="shared" ref="V7:V45" si="3">SUM(U7)</f>
        <v>0</v>
      </c>
      <c r="W7" s="217">
        <v>75552658.799999997</v>
      </c>
      <c r="X7" s="217"/>
      <c r="Y7" s="217"/>
      <c r="Z7" s="217">
        <f t="shared" ref="Z7:Z45" si="4">SUM(W7:Y7)</f>
        <v>75552658.799999997</v>
      </c>
      <c r="AA7" s="217"/>
      <c r="AB7" s="217"/>
      <c r="AC7" s="217"/>
      <c r="AD7" s="217">
        <f t="shared" ref="AD7:AD45" si="5">SUM(AA7:AC7)</f>
        <v>0</v>
      </c>
      <c r="AE7" s="217"/>
      <c r="AF7" s="217"/>
      <c r="AG7" s="217"/>
      <c r="AH7" s="217"/>
      <c r="AI7" s="217"/>
      <c r="AJ7" s="217">
        <v>977642.8</v>
      </c>
      <c r="AK7" s="217">
        <v>45180</v>
      </c>
      <c r="AL7" s="217">
        <f t="shared" ref="AL7:AL45" si="6">SUM(AE7:AK7)</f>
        <v>1022822.8</v>
      </c>
      <c r="AM7" s="217">
        <v>2617850.4</v>
      </c>
      <c r="AN7" s="217"/>
      <c r="AO7" s="217">
        <v>595651</v>
      </c>
      <c r="AP7" s="217"/>
      <c r="AQ7" s="217">
        <f t="shared" ref="AQ7:AQ45" si="7">SUM(AM7:AP7)</f>
        <v>3213501.4</v>
      </c>
      <c r="AR7" s="217">
        <v>2829147.8560000001</v>
      </c>
      <c r="AS7" s="217">
        <v>80255.199999999997</v>
      </c>
      <c r="AT7" s="217"/>
      <c r="AU7" s="217">
        <v>485583.56099999999</v>
      </c>
      <c r="AV7" s="217">
        <f t="shared" ref="AV7:AV45" si="8">SUM(AR7:AU7)</f>
        <v>3394986.6170000006</v>
      </c>
      <c r="AW7" s="217">
        <v>3236649.05</v>
      </c>
      <c r="AX7" s="217"/>
      <c r="AY7" s="217"/>
      <c r="AZ7" s="217">
        <v>30256.6</v>
      </c>
      <c r="BA7" s="219">
        <f t="shared" ref="BA7:BA45" si="9">SUM(AW7:AZ7)</f>
        <v>3266905.65</v>
      </c>
    </row>
    <row r="8" spans="1:63">
      <c r="A8" s="222" t="s">
        <v>546</v>
      </c>
      <c r="B8" s="217">
        <v>3911292.5870000003</v>
      </c>
      <c r="C8" s="217">
        <v>132839.64000000001</v>
      </c>
      <c r="D8" s="217"/>
      <c r="E8" s="217"/>
      <c r="F8" s="217"/>
      <c r="G8" s="217"/>
      <c r="H8" s="217"/>
      <c r="I8" s="217"/>
      <c r="J8" s="217"/>
      <c r="K8" s="217">
        <f t="shared" si="0"/>
        <v>132839.64000000001</v>
      </c>
      <c r="L8" s="217"/>
      <c r="M8" s="217"/>
      <c r="N8" s="217"/>
      <c r="O8" s="217">
        <f t="shared" si="1"/>
        <v>0</v>
      </c>
      <c r="P8" s="217"/>
      <c r="Q8" s="217"/>
      <c r="R8" s="217"/>
      <c r="S8" s="217"/>
      <c r="T8" s="217">
        <f t="shared" si="2"/>
        <v>0</v>
      </c>
      <c r="U8" s="217"/>
      <c r="V8" s="217">
        <f t="shared" si="3"/>
        <v>0</v>
      </c>
      <c r="W8" s="217"/>
      <c r="X8" s="217"/>
      <c r="Y8" s="217"/>
      <c r="Z8" s="217">
        <f t="shared" si="4"/>
        <v>0</v>
      </c>
      <c r="AA8" s="217"/>
      <c r="AB8" s="217"/>
      <c r="AC8" s="217"/>
      <c r="AD8" s="217">
        <f t="shared" si="5"/>
        <v>0</v>
      </c>
      <c r="AE8" s="217"/>
      <c r="AF8" s="217"/>
      <c r="AG8" s="217"/>
      <c r="AH8" s="217"/>
      <c r="AI8" s="217"/>
      <c r="AJ8" s="217">
        <v>168258.73199999999</v>
      </c>
      <c r="AK8" s="217"/>
      <c r="AL8" s="217">
        <f t="shared" si="6"/>
        <v>168258.73199999999</v>
      </c>
      <c r="AM8" s="217"/>
      <c r="AN8" s="217">
        <v>1212244.8659999999</v>
      </c>
      <c r="AO8" s="217"/>
      <c r="AP8" s="217"/>
      <c r="AQ8" s="217">
        <f t="shared" si="7"/>
        <v>1212244.8659999999</v>
      </c>
      <c r="AR8" s="217">
        <v>1236752.017</v>
      </c>
      <c r="AS8" s="217">
        <v>93352.471999999994</v>
      </c>
      <c r="AT8" s="217">
        <v>4747.2</v>
      </c>
      <c r="AU8" s="217">
        <v>137333.10200000001</v>
      </c>
      <c r="AV8" s="217">
        <f t="shared" si="8"/>
        <v>1472184.791</v>
      </c>
      <c r="AW8" s="217">
        <v>897465</v>
      </c>
      <c r="AX8" s="217"/>
      <c r="AY8" s="217">
        <v>28299.558000000001</v>
      </c>
      <c r="AZ8" s="217"/>
      <c r="BA8" s="219">
        <f t="shared" si="9"/>
        <v>925764.55799999996</v>
      </c>
    </row>
    <row r="9" spans="1:63">
      <c r="A9" s="222" t="s">
        <v>547</v>
      </c>
      <c r="B9" s="217">
        <v>54026076.460000001</v>
      </c>
      <c r="C9" s="217">
        <v>51227425.399999999</v>
      </c>
      <c r="D9" s="217"/>
      <c r="E9" s="217"/>
      <c r="F9" s="217"/>
      <c r="G9" s="217"/>
      <c r="H9" s="217"/>
      <c r="I9" s="217"/>
      <c r="J9" s="217"/>
      <c r="K9" s="217">
        <f t="shared" si="0"/>
        <v>51227425.399999999</v>
      </c>
      <c r="L9" s="217"/>
      <c r="M9" s="217"/>
      <c r="N9" s="217"/>
      <c r="O9" s="217">
        <f t="shared" si="1"/>
        <v>0</v>
      </c>
      <c r="P9" s="217"/>
      <c r="Q9" s="217"/>
      <c r="R9" s="217"/>
      <c r="S9" s="217"/>
      <c r="T9" s="217">
        <f t="shared" si="2"/>
        <v>0</v>
      </c>
      <c r="U9" s="217"/>
      <c r="V9" s="217">
        <f t="shared" si="3"/>
        <v>0</v>
      </c>
      <c r="W9" s="217"/>
      <c r="X9" s="217"/>
      <c r="Y9" s="217"/>
      <c r="Z9" s="217">
        <f t="shared" si="4"/>
        <v>0</v>
      </c>
      <c r="AA9" s="217"/>
      <c r="AB9" s="217"/>
      <c r="AC9" s="217"/>
      <c r="AD9" s="217">
        <f t="shared" si="5"/>
        <v>0</v>
      </c>
      <c r="AE9" s="217"/>
      <c r="AF9" s="217"/>
      <c r="AG9" s="217"/>
      <c r="AH9" s="217"/>
      <c r="AI9" s="217"/>
      <c r="AJ9" s="217">
        <v>229292.652</v>
      </c>
      <c r="AK9" s="217"/>
      <c r="AL9" s="217">
        <f t="shared" si="6"/>
        <v>229292.652</v>
      </c>
      <c r="AM9" s="217">
        <v>585298.80000000005</v>
      </c>
      <c r="AN9" s="217"/>
      <c r="AO9" s="217"/>
      <c r="AP9" s="217"/>
      <c r="AQ9" s="217">
        <f t="shared" si="7"/>
        <v>585298.80000000005</v>
      </c>
      <c r="AR9" s="217">
        <v>965517.31799999997</v>
      </c>
      <c r="AS9" s="217"/>
      <c r="AT9" s="217"/>
      <c r="AU9" s="217">
        <v>60342.29</v>
      </c>
      <c r="AV9" s="217">
        <f t="shared" si="8"/>
        <v>1025859.608</v>
      </c>
      <c r="AW9" s="217">
        <v>958200</v>
      </c>
      <c r="AX9" s="217"/>
      <c r="AY9" s="217"/>
      <c r="AZ9" s="217"/>
      <c r="BA9" s="219">
        <f t="shared" si="9"/>
        <v>958200</v>
      </c>
    </row>
    <row r="10" spans="1:63">
      <c r="A10" s="222" t="s">
        <v>548</v>
      </c>
      <c r="B10" s="217">
        <v>3905314.06</v>
      </c>
      <c r="C10" s="217">
        <v>1378984.5079999999</v>
      </c>
      <c r="D10" s="217"/>
      <c r="E10" s="217"/>
      <c r="F10" s="217"/>
      <c r="G10" s="217"/>
      <c r="H10" s="217"/>
      <c r="I10" s="217"/>
      <c r="J10" s="217"/>
      <c r="K10" s="217">
        <f t="shared" si="0"/>
        <v>1378984.5079999999</v>
      </c>
      <c r="L10" s="217"/>
      <c r="M10" s="217"/>
      <c r="N10" s="217"/>
      <c r="O10" s="217">
        <f t="shared" si="1"/>
        <v>0</v>
      </c>
      <c r="P10" s="217"/>
      <c r="Q10" s="217"/>
      <c r="R10" s="217"/>
      <c r="S10" s="217"/>
      <c r="T10" s="217">
        <f t="shared" si="2"/>
        <v>0</v>
      </c>
      <c r="U10" s="217"/>
      <c r="V10" s="217">
        <f t="shared" si="3"/>
        <v>0</v>
      </c>
      <c r="W10" s="217"/>
      <c r="X10" s="217"/>
      <c r="Y10" s="217"/>
      <c r="Z10" s="217">
        <f t="shared" si="4"/>
        <v>0</v>
      </c>
      <c r="AA10" s="217"/>
      <c r="AB10" s="217"/>
      <c r="AC10" s="217"/>
      <c r="AD10" s="217">
        <f t="shared" si="5"/>
        <v>0</v>
      </c>
      <c r="AE10" s="217"/>
      <c r="AF10" s="217"/>
      <c r="AG10" s="217"/>
      <c r="AH10" s="217"/>
      <c r="AI10" s="217"/>
      <c r="AJ10" s="217">
        <v>727000.45200000005</v>
      </c>
      <c r="AK10" s="217">
        <v>1751904</v>
      </c>
      <c r="AL10" s="217">
        <f t="shared" si="6"/>
        <v>2478904.452</v>
      </c>
      <c r="AM10" s="217"/>
      <c r="AN10" s="217"/>
      <c r="AO10" s="217"/>
      <c r="AP10" s="217"/>
      <c r="AQ10" s="217">
        <f t="shared" si="7"/>
        <v>0</v>
      </c>
      <c r="AR10" s="217"/>
      <c r="AS10" s="217"/>
      <c r="AT10" s="217"/>
      <c r="AU10" s="217"/>
      <c r="AV10" s="217">
        <f t="shared" si="8"/>
        <v>0</v>
      </c>
      <c r="AW10" s="217"/>
      <c r="AX10" s="217">
        <v>16166.7</v>
      </c>
      <c r="AY10" s="217"/>
      <c r="AZ10" s="217">
        <v>31258.400000000001</v>
      </c>
      <c r="BA10" s="219">
        <f t="shared" si="9"/>
        <v>47425.100000000006</v>
      </c>
    </row>
    <row r="11" spans="1:63">
      <c r="A11" s="222" t="s">
        <v>549</v>
      </c>
      <c r="B11" s="217">
        <v>72431760.049999997</v>
      </c>
      <c r="C11" s="217"/>
      <c r="D11" s="217"/>
      <c r="E11" s="217"/>
      <c r="F11" s="217"/>
      <c r="G11" s="217"/>
      <c r="H11" s="217"/>
      <c r="I11" s="217"/>
      <c r="J11" s="217"/>
      <c r="K11" s="217">
        <f t="shared" si="0"/>
        <v>0</v>
      </c>
      <c r="L11" s="217"/>
      <c r="M11" s="217"/>
      <c r="N11" s="217"/>
      <c r="O11" s="217">
        <f t="shared" si="1"/>
        <v>0</v>
      </c>
      <c r="P11" s="217"/>
      <c r="Q11" s="217"/>
      <c r="R11" s="217">
        <v>48541350.270000003</v>
      </c>
      <c r="S11" s="217"/>
      <c r="T11" s="217">
        <f t="shared" si="2"/>
        <v>48541350.270000003</v>
      </c>
      <c r="U11" s="217"/>
      <c r="V11" s="217">
        <f t="shared" si="3"/>
        <v>0</v>
      </c>
      <c r="W11" s="217"/>
      <c r="X11" s="217"/>
      <c r="Y11" s="217"/>
      <c r="Z11" s="217">
        <f t="shared" si="4"/>
        <v>0</v>
      </c>
      <c r="AA11" s="217"/>
      <c r="AB11" s="217">
        <v>73452.399999999994</v>
      </c>
      <c r="AC11" s="217">
        <v>15353098.376</v>
      </c>
      <c r="AD11" s="217">
        <f t="shared" si="5"/>
        <v>15426550.776000001</v>
      </c>
      <c r="AE11" s="217"/>
      <c r="AF11" s="217"/>
      <c r="AG11" s="217"/>
      <c r="AH11" s="217"/>
      <c r="AI11" s="217"/>
      <c r="AJ11" s="217">
        <v>22669.347000000002</v>
      </c>
      <c r="AK11" s="217">
        <v>8330172.9570000004</v>
      </c>
      <c r="AL11" s="217">
        <f t="shared" si="6"/>
        <v>8352842.3040000005</v>
      </c>
      <c r="AM11" s="217"/>
      <c r="AN11" s="217"/>
      <c r="AO11" s="217">
        <v>40706.1</v>
      </c>
      <c r="AP11" s="217"/>
      <c r="AQ11" s="217">
        <f t="shared" si="7"/>
        <v>40706.1</v>
      </c>
      <c r="AR11" s="217">
        <v>70310.600000000006</v>
      </c>
      <c r="AS11" s="217"/>
      <c r="AT11" s="217"/>
      <c r="AU11" s="217"/>
      <c r="AV11" s="217">
        <f t="shared" si="8"/>
        <v>70310.600000000006</v>
      </c>
      <c r="AW11" s="217"/>
      <c r="AX11" s="217"/>
      <c r="AY11" s="217"/>
      <c r="AZ11" s="217"/>
      <c r="BA11" s="219">
        <f t="shared" si="9"/>
        <v>0</v>
      </c>
    </row>
    <row r="12" spans="1:63">
      <c r="A12" s="222" t="s">
        <v>550</v>
      </c>
      <c r="B12" s="217">
        <v>707927901.09100008</v>
      </c>
      <c r="C12" s="217">
        <v>334573817.47100002</v>
      </c>
      <c r="D12" s="217"/>
      <c r="E12" s="217"/>
      <c r="F12" s="217">
        <v>9425222.4000000004</v>
      </c>
      <c r="G12" s="217"/>
      <c r="H12" s="217">
        <v>74342.399999999994</v>
      </c>
      <c r="I12" s="217"/>
      <c r="J12" s="217"/>
      <c r="K12" s="217">
        <f t="shared" si="0"/>
        <v>344073382.27099997</v>
      </c>
      <c r="L12" s="217"/>
      <c r="M12" s="217"/>
      <c r="N12" s="217"/>
      <c r="O12" s="217">
        <f t="shared" si="1"/>
        <v>0</v>
      </c>
      <c r="P12" s="217"/>
      <c r="Q12" s="217"/>
      <c r="R12" s="217"/>
      <c r="S12" s="217"/>
      <c r="T12" s="217">
        <f t="shared" si="2"/>
        <v>0</v>
      </c>
      <c r="U12" s="217"/>
      <c r="V12" s="217">
        <f t="shared" si="3"/>
        <v>0</v>
      </c>
      <c r="W12" s="217"/>
      <c r="X12" s="217"/>
      <c r="Y12" s="217"/>
      <c r="Z12" s="217">
        <f t="shared" si="4"/>
        <v>0</v>
      </c>
      <c r="AA12" s="217"/>
      <c r="AB12" s="217">
        <v>363559116.86000001</v>
      </c>
      <c r="AC12" s="217"/>
      <c r="AD12" s="217">
        <f t="shared" si="5"/>
        <v>363559116.86000001</v>
      </c>
      <c r="AE12" s="217"/>
      <c r="AF12" s="217"/>
      <c r="AG12" s="217"/>
      <c r="AH12" s="217"/>
      <c r="AI12" s="217"/>
      <c r="AJ12" s="217">
        <v>61484.26</v>
      </c>
      <c r="AK12" s="217">
        <v>165103.1</v>
      </c>
      <c r="AL12" s="217">
        <f t="shared" si="6"/>
        <v>226587.36000000002</v>
      </c>
      <c r="AM12" s="217"/>
      <c r="AN12" s="217"/>
      <c r="AO12" s="217"/>
      <c r="AP12" s="217"/>
      <c r="AQ12" s="217">
        <f t="shared" si="7"/>
        <v>0</v>
      </c>
      <c r="AR12" s="217">
        <v>3259.6</v>
      </c>
      <c r="AS12" s="217"/>
      <c r="AT12" s="217"/>
      <c r="AU12" s="217"/>
      <c r="AV12" s="217">
        <f t="shared" si="8"/>
        <v>3259.6</v>
      </c>
      <c r="AW12" s="217">
        <v>65555</v>
      </c>
      <c r="AX12" s="217"/>
      <c r="AY12" s="217"/>
      <c r="AZ12" s="217"/>
      <c r="BA12" s="219">
        <f t="shared" si="9"/>
        <v>65555</v>
      </c>
    </row>
    <row r="13" spans="1:63">
      <c r="A13" s="222" t="s">
        <v>551</v>
      </c>
      <c r="B13" s="217">
        <v>3099228.5559999999</v>
      </c>
      <c r="C13" s="217"/>
      <c r="D13" s="217"/>
      <c r="E13" s="217"/>
      <c r="F13" s="217"/>
      <c r="G13" s="217"/>
      <c r="H13" s="217"/>
      <c r="I13" s="217"/>
      <c r="J13" s="217"/>
      <c r="K13" s="217">
        <f t="shared" si="0"/>
        <v>0</v>
      </c>
      <c r="L13" s="217"/>
      <c r="M13" s="217"/>
      <c r="N13" s="217"/>
      <c r="O13" s="217">
        <f t="shared" si="1"/>
        <v>0</v>
      </c>
      <c r="P13" s="217"/>
      <c r="Q13" s="217"/>
      <c r="R13" s="217"/>
      <c r="S13" s="217"/>
      <c r="T13" s="217">
        <f t="shared" si="2"/>
        <v>0</v>
      </c>
      <c r="U13" s="217"/>
      <c r="V13" s="217">
        <f t="shared" si="3"/>
        <v>0</v>
      </c>
      <c r="W13" s="217"/>
      <c r="X13" s="217"/>
      <c r="Y13" s="217"/>
      <c r="Z13" s="217">
        <f t="shared" si="4"/>
        <v>0</v>
      </c>
      <c r="AA13" s="217"/>
      <c r="AB13" s="217"/>
      <c r="AC13" s="217"/>
      <c r="AD13" s="217">
        <f t="shared" si="5"/>
        <v>0</v>
      </c>
      <c r="AE13" s="217"/>
      <c r="AF13" s="217"/>
      <c r="AG13" s="217"/>
      <c r="AH13" s="217"/>
      <c r="AI13" s="217"/>
      <c r="AJ13" s="217">
        <v>100074.8</v>
      </c>
      <c r="AK13" s="217"/>
      <c r="AL13" s="217">
        <f t="shared" si="6"/>
        <v>100074.8</v>
      </c>
      <c r="AM13" s="217"/>
      <c r="AN13" s="217">
        <v>717378</v>
      </c>
      <c r="AO13" s="217">
        <v>781811.848</v>
      </c>
      <c r="AP13" s="217"/>
      <c r="AQ13" s="217">
        <f t="shared" si="7"/>
        <v>1499189.848</v>
      </c>
      <c r="AR13" s="217">
        <v>1170369.2420000001</v>
      </c>
      <c r="AS13" s="217">
        <v>136313.56200000001</v>
      </c>
      <c r="AT13" s="217"/>
      <c r="AU13" s="217">
        <v>193281.10399999999</v>
      </c>
      <c r="AV13" s="217">
        <f t="shared" si="8"/>
        <v>1499963.9080000001</v>
      </c>
      <c r="AW13" s="217"/>
      <c r="AX13" s="217"/>
      <c r="AY13" s="217"/>
      <c r="AZ13" s="217"/>
      <c r="BA13" s="219">
        <f t="shared" si="9"/>
        <v>0</v>
      </c>
    </row>
    <row r="14" spans="1:63">
      <c r="A14" s="222" t="s">
        <v>552</v>
      </c>
      <c r="B14" s="217">
        <v>6672079.9840000011</v>
      </c>
      <c r="C14" s="217"/>
      <c r="D14" s="217"/>
      <c r="E14" s="217"/>
      <c r="F14" s="217"/>
      <c r="G14" s="217"/>
      <c r="H14" s="217"/>
      <c r="I14" s="217"/>
      <c r="J14" s="217"/>
      <c r="K14" s="217">
        <f t="shared" si="0"/>
        <v>0</v>
      </c>
      <c r="L14" s="217"/>
      <c r="M14" s="217"/>
      <c r="N14" s="217"/>
      <c r="O14" s="217">
        <f t="shared" si="1"/>
        <v>0</v>
      </c>
      <c r="P14" s="217"/>
      <c r="Q14" s="217"/>
      <c r="R14" s="217"/>
      <c r="S14" s="217"/>
      <c r="T14" s="217">
        <f t="shared" si="2"/>
        <v>0</v>
      </c>
      <c r="U14" s="217"/>
      <c r="V14" s="217">
        <f t="shared" si="3"/>
        <v>0</v>
      </c>
      <c r="W14" s="217"/>
      <c r="X14" s="217"/>
      <c r="Y14" s="217"/>
      <c r="Z14" s="217">
        <f t="shared" si="4"/>
        <v>0</v>
      </c>
      <c r="AA14" s="217"/>
      <c r="AB14" s="217"/>
      <c r="AC14" s="217"/>
      <c r="AD14" s="217">
        <f t="shared" si="5"/>
        <v>0</v>
      </c>
      <c r="AE14" s="217"/>
      <c r="AF14" s="217"/>
      <c r="AG14" s="217"/>
      <c r="AH14" s="217"/>
      <c r="AI14" s="217"/>
      <c r="AJ14" s="217">
        <v>18708</v>
      </c>
      <c r="AK14" s="217"/>
      <c r="AL14" s="217">
        <f t="shared" si="6"/>
        <v>18708</v>
      </c>
      <c r="AM14" s="217"/>
      <c r="AN14" s="217">
        <v>2519716.8480000002</v>
      </c>
      <c r="AO14" s="217">
        <v>1036251.7</v>
      </c>
      <c r="AP14" s="217">
        <v>2733061.2620000001</v>
      </c>
      <c r="AQ14" s="217">
        <f t="shared" si="7"/>
        <v>6289029.8100000005</v>
      </c>
      <c r="AR14" s="217">
        <v>216749.37</v>
      </c>
      <c r="AS14" s="217">
        <v>114485.40399999999</v>
      </c>
      <c r="AT14" s="217"/>
      <c r="AU14" s="217">
        <v>33107.4</v>
      </c>
      <c r="AV14" s="217">
        <f t="shared" si="8"/>
        <v>364342.174</v>
      </c>
      <c r="AW14" s="217"/>
      <c r="AX14" s="217"/>
      <c r="AY14" s="217"/>
      <c r="AZ14" s="217"/>
      <c r="BA14" s="219">
        <f t="shared" si="9"/>
        <v>0</v>
      </c>
    </row>
    <row r="15" spans="1:63">
      <c r="A15" s="222" t="s">
        <v>553</v>
      </c>
      <c r="B15" s="217">
        <v>5782332.977</v>
      </c>
      <c r="C15" s="217"/>
      <c r="D15" s="217"/>
      <c r="E15" s="217"/>
      <c r="F15" s="217"/>
      <c r="G15" s="217"/>
      <c r="H15" s="217"/>
      <c r="I15" s="217"/>
      <c r="J15" s="217"/>
      <c r="K15" s="217">
        <f t="shared" si="0"/>
        <v>0</v>
      </c>
      <c r="L15" s="217"/>
      <c r="M15" s="217"/>
      <c r="N15" s="217"/>
      <c r="O15" s="217">
        <f t="shared" si="1"/>
        <v>0</v>
      </c>
      <c r="P15" s="217"/>
      <c r="Q15" s="217"/>
      <c r="R15" s="217"/>
      <c r="S15" s="217"/>
      <c r="T15" s="217">
        <f t="shared" si="2"/>
        <v>0</v>
      </c>
      <c r="U15" s="217"/>
      <c r="V15" s="217">
        <f t="shared" si="3"/>
        <v>0</v>
      </c>
      <c r="W15" s="217"/>
      <c r="X15" s="217"/>
      <c r="Y15" s="217"/>
      <c r="Z15" s="217">
        <f t="shared" si="4"/>
        <v>0</v>
      </c>
      <c r="AA15" s="217"/>
      <c r="AB15" s="217"/>
      <c r="AC15" s="217"/>
      <c r="AD15" s="217">
        <f t="shared" si="5"/>
        <v>0</v>
      </c>
      <c r="AE15" s="217"/>
      <c r="AF15" s="217"/>
      <c r="AG15" s="217"/>
      <c r="AH15" s="217"/>
      <c r="AI15" s="217"/>
      <c r="AJ15" s="217"/>
      <c r="AK15" s="217"/>
      <c r="AL15" s="217">
        <f t="shared" si="6"/>
        <v>0</v>
      </c>
      <c r="AM15" s="217"/>
      <c r="AN15" s="217">
        <v>5616145.8640000001</v>
      </c>
      <c r="AO15" s="217">
        <v>166187.11300000001</v>
      </c>
      <c r="AP15" s="217"/>
      <c r="AQ15" s="217">
        <f t="shared" si="7"/>
        <v>5782332.977</v>
      </c>
      <c r="AR15" s="217"/>
      <c r="AS15" s="217"/>
      <c r="AT15" s="217"/>
      <c r="AU15" s="217"/>
      <c r="AV15" s="217">
        <f t="shared" si="8"/>
        <v>0</v>
      </c>
      <c r="AW15" s="217"/>
      <c r="AX15" s="217"/>
      <c r="AY15" s="217"/>
      <c r="AZ15" s="217"/>
      <c r="BA15" s="219">
        <f t="shared" si="9"/>
        <v>0</v>
      </c>
    </row>
    <row r="16" spans="1:63">
      <c r="A16" s="222" t="s">
        <v>554</v>
      </c>
      <c r="B16" s="217">
        <v>917554480.43200004</v>
      </c>
      <c r="C16" s="217">
        <v>906351210.67200005</v>
      </c>
      <c r="D16" s="217"/>
      <c r="E16" s="217"/>
      <c r="F16" s="217"/>
      <c r="G16" s="217"/>
      <c r="H16" s="217"/>
      <c r="I16" s="217"/>
      <c r="J16" s="217"/>
      <c r="K16" s="217">
        <f t="shared" si="0"/>
        <v>906351210.67200005</v>
      </c>
      <c r="L16" s="217"/>
      <c r="M16" s="217"/>
      <c r="N16" s="217"/>
      <c r="O16" s="217">
        <f t="shared" si="1"/>
        <v>0</v>
      </c>
      <c r="P16" s="217"/>
      <c r="Q16" s="217"/>
      <c r="R16" s="217"/>
      <c r="S16" s="217"/>
      <c r="T16" s="217">
        <f t="shared" si="2"/>
        <v>0</v>
      </c>
      <c r="U16" s="217"/>
      <c r="V16" s="217">
        <f t="shared" si="3"/>
        <v>0</v>
      </c>
      <c r="W16" s="217"/>
      <c r="X16" s="217"/>
      <c r="Y16" s="217"/>
      <c r="Z16" s="217">
        <f t="shared" si="4"/>
        <v>0</v>
      </c>
      <c r="AA16" s="217">
        <v>47873.7</v>
      </c>
      <c r="AB16" s="217"/>
      <c r="AC16" s="217"/>
      <c r="AD16" s="217">
        <f t="shared" si="5"/>
        <v>47873.7</v>
      </c>
      <c r="AE16" s="217"/>
      <c r="AF16" s="217"/>
      <c r="AG16" s="217"/>
      <c r="AH16" s="217"/>
      <c r="AI16" s="217"/>
      <c r="AJ16" s="217">
        <v>430907.1</v>
      </c>
      <c r="AK16" s="217">
        <v>8880098.5600000005</v>
      </c>
      <c r="AL16" s="217">
        <f t="shared" si="6"/>
        <v>9311005.6600000001</v>
      </c>
      <c r="AM16" s="217"/>
      <c r="AN16" s="217"/>
      <c r="AO16" s="217"/>
      <c r="AP16" s="217"/>
      <c r="AQ16" s="217">
        <f t="shared" si="7"/>
        <v>0</v>
      </c>
      <c r="AR16" s="217">
        <v>1844390.4</v>
      </c>
      <c r="AS16" s="217"/>
      <c r="AT16" s="217"/>
      <c r="AU16" s="217"/>
      <c r="AV16" s="217">
        <f t="shared" si="8"/>
        <v>1844390.4</v>
      </c>
      <c r="AW16" s="217"/>
      <c r="AX16" s="217"/>
      <c r="AY16" s="217"/>
      <c r="AZ16" s="217"/>
      <c r="BA16" s="219">
        <f t="shared" si="9"/>
        <v>0</v>
      </c>
    </row>
    <row r="17" spans="1:53">
      <c r="A17" s="222" t="s">
        <v>555</v>
      </c>
      <c r="B17" s="217">
        <v>60073.2</v>
      </c>
      <c r="C17" s="217"/>
      <c r="D17" s="217"/>
      <c r="E17" s="217"/>
      <c r="F17" s="217"/>
      <c r="G17" s="217"/>
      <c r="H17" s="217"/>
      <c r="I17" s="217"/>
      <c r="J17" s="217"/>
      <c r="K17" s="217">
        <f t="shared" si="0"/>
        <v>0</v>
      </c>
      <c r="L17" s="217"/>
      <c r="M17" s="217"/>
      <c r="N17" s="217"/>
      <c r="O17" s="217">
        <f t="shared" si="1"/>
        <v>0</v>
      </c>
      <c r="P17" s="217"/>
      <c r="Q17" s="217"/>
      <c r="R17" s="217"/>
      <c r="S17" s="217"/>
      <c r="T17" s="217">
        <f t="shared" si="2"/>
        <v>0</v>
      </c>
      <c r="U17" s="217"/>
      <c r="V17" s="217">
        <f t="shared" si="3"/>
        <v>0</v>
      </c>
      <c r="W17" s="217"/>
      <c r="X17" s="217"/>
      <c r="Y17" s="217"/>
      <c r="Z17" s="217">
        <f t="shared" si="4"/>
        <v>0</v>
      </c>
      <c r="AA17" s="217"/>
      <c r="AB17" s="217"/>
      <c r="AC17" s="217"/>
      <c r="AD17" s="217">
        <f t="shared" si="5"/>
        <v>0</v>
      </c>
      <c r="AE17" s="217"/>
      <c r="AF17" s="217"/>
      <c r="AG17" s="217"/>
      <c r="AH17" s="217"/>
      <c r="AI17" s="217"/>
      <c r="AJ17" s="217">
        <v>60073.2</v>
      </c>
      <c r="AK17" s="217"/>
      <c r="AL17" s="217">
        <f t="shared" si="6"/>
        <v>60073.2</v>
      </c>
      <c r="AM17" s="217"/>
      <c r="AN17" s="217"/>
      <c r="AO17" s="217"/>
      <c r="AP17" s="217"/>
      <c r="AQ17" s="217">
        <f t="shared" si="7"/>
        <v>0</v>
      </c>
      <c r="AR17" s="217"/>
      <c r="AS17" s="217"/>
      <c r="AT17" s="217"/>
      <c r="AU17" s="217"/>
      <c r="AV17" s="217">
        <f t="shared" si="8"/>
        <v>0</v>
      </c>
      <c r="AW17" s="217"/>
      <c r="AX17" s="217"/>
      <c r="AY17" s="217"/>
      <c r="AZ17" s="217"/>
      <c r="BA17" s="219">
        <f t="shared" si="9"/>
        <v>0</v>
      </c>
    </row>
    <row r="18" spans="1:53">
      <c r="A18" s="222" t="s">
        <v>556</v>
      </c>
      <c r="B18" s="217">
        <v>319569.77399999998</v>
      </c>
      <c r="C18" s="217"/>
      <c r="D18" s="217"/>
      <c r="E18" s="217"/>
      <c r="F18" s="217"/>
      <c r="G18" s="217"/>
      <c r="H18" s="217"/>
      <c r="I18" s="217"/>
      <c r="J18" s="217"/>
      <c r="K18" s="217">
        <f t="shared" si="0"/>
        <v>0</v>
      </c>
      <c r="L18" s="217"/>
      <c r="M18" s="217"/>
      <c r="N18" s="217"/>
      <c r="O18" s="217">
        <f t="shared" si="1"/>
        <v>0</v>
      </c>
      <c r="P18" s="217"/>
      <c r="Q18" s="217"/>
      <c r="R18" s="217"/>
      <c r="S18" s="217"/>
      <c r="T18" s="217">
        <f t="shared" si="2"/>
        <v>0</v>
      </c>
      <c r="U18" s="217"/>
      <c r="V18" s="217">
        <f t="shared" si="3"/>
        <v>0</v>
      </c>
      <c r="W18" s="217"/>
      <c r="X18" s="217"/>
      <c r="Y18" s="217"/>
      <c r="Z18" s="217">
        <f t="shared" si="4"/>
        <v>0</v>
      </c>
      <c r="AA18" s="217"/>
      <c r="AB18" s="217"/>
      <c r="AC18" s="217"/>
      <c r="AD18" s="217">
        <f t="shared" si="5"/>
        <v>0</v>
      </c>
      <c r="AE18" s="217"/>
      <c r="AF18" s="217"/>
      <c r="AG18" s="217"/>
      <c r="AH18" s="217"/>
      <c r="AI18" s="217"/>
      <c r="AJ18" s="217"/>
      <c r="AK18" s="217"/>
      <c r="AL18" s="217">
        <f t="shared" si="6"/>
        <v>0</v>
      </c>
      <c r="AM18" s="217"/>
      <c r="AN18" s="217"/>
      <c r="AO18" s="217"/>
      <c r="AP18" s="217"/>
      <c r="AQ18" s="217">
        <f t="shared" si="7"/>
        <v>0</v>
      </c>
      <c r="AR18" s="217">
        <v>244166</v>
      </c>
      <c r="AS18" s="217">
        <v>3093.2</v>
      </c>
      <c r="AT18" s="217"/>
      <c r="AU18" s="217">
        <v>72310.573999999993</v>
      </c>
      <c r="AV18" s="217">
        <f t="shared" si="8"/>
        <v>319569.77399999998</v>
      </c>
      <c r="AW18" s="217"/>
      <c r="AX18" s="217"/>
      <c r="AY18" s="217"/>
      <c r="AZ18" s="217"/>
      <c r="BA18" s="219">
        <f t="shared" si="9"/>
        <v>0</v>
      </c>
    </row>
    <row r="19" spans="1:53">
      <c r="A19" s="222" t="s">
        <v>557</v>
      </c>
      <c r="B19" s="217">
        <v>9356793.5999999996</v>
      </c>
      <c r="C19" s="217"/>
      <c r="D19" s="217"/>
      <c r="E19" s="217"/>
      <c r="F19" s="217"/>
      <c r="G19" s="217"/>
      <c r="H19" s="217"/>
      <c r="I19" s="217"/>
      <c r="J19" s="217"/>
      <c r="K19" s="217">
        <f t="shared" si="0"/>
        <v>0</v>
      </c>
      <c r="L19" s="217"/>
      <c r="M19" s="217"/>
      <c r="N19" s="217"/>
      <c r="O19" s="217">
        <f t="shared" si="1"/>
        <v>0</v>
      </c>
      <c r="P19" s="217"/>
      <c r="Q19" s="217"/>
      <c r="R19" s="217"/>
      <c r="S19" s="217"/>
      <c r="T19" s="217">
        <f t="shared" si="2"/>
        <v>0</v>
      </c>
      <c r="U19" s="217"/>
      <c r="V19" s="217">
        <f t="shared" si="3"/>
        <v>0</v>
      </c>
      <c r="W19" s="217"/>
      <c r="X19" s="217"/>
      <c r="Y19" s="217"/>
      <c r="Z19" s="217">
        <f t="shared" si="4"/>
        <v>0</v>
      </c>
      <c r="AA19" s="217"/>
      <c r="AB19" s="217"/>
      <c r="AC19" s="217"/>
      <c r="AD19" s="217">
        <f t="shared" si="5"/>
        <v>0</v>
      </c>
      <c r="AE19" s="217"/>
      <c r="AF19" s="217"/>
      <c r="AG19" s="217"/>
      <c r="AH19" s="217"/>
      <c r="AI19" s="217"/>
      <c r="AJ19" s="217"/>
      <c r="AK19" s="217">
        <v>9356793.5999999996</v>
      </c>
      <c r="AL19" s="217">
        <f t="shared" si="6"/>
        <v>9356793.5999999996</v>
      </c>
      <c r="AM19" s="217"/>
      <c r="AN19" s="217"/>
      <c r="AO19" s="217"/>
      <c r="AP19" s="217"/>
      <c r="AQ19" s="217">
        <f t="shared" si="7"/>
        <v>0</v>
      </c>
      <c r="AR19" s="217"/>
      <c r="AS19" s="217"/>
      <c r="AT19" s="217"/>
      <c r="AU19" s="217"/>
      <c r="AV19" s="217">
        <f t="shared" si="8"/>
        <v>0</v>
      </c>
      <c r="AW19" s="217"/>
      <c r="AX19" s="217"/>
      <c r="AY19" s="217"/>
      <c r="AZ19" s="217"/>
      <c r="BA19" s="219">
        <f t="shared" si="9"/>
        <v>0</v>
      </c>
    </row>
    <row r="20" spans="1:53">
      <c r="A20" s="222" t="s">
        <v>558</v>
      </c>
      <c r="B20" s="217">
        <v>33923096.100000001</v>
      </c>
      <c r="C20" s="217">
        <v>33923096.100000001</v>
      </c>
      <c r="D20" s="217"/>
      <c r="E20" s="217"/>
      <c r="F20" s="217"/>
      <c r="G20" s="217"/>
      <c r="H20" s="217"/>
      <c r="I20" s="217"/>
      <c r="J20" s="217"/>
      <c r="K20" s="217">
        <f t="shared" si="0"/>
        <v>33923096.100000001</v>
      </c>
      <c r="L20" s="217"/>
      <c r="M20" s="217"/>
      <c r="N20" s="217"/>
      <c r="O20" s="217">
        <f t="shared" si="1"/>
        <v>0</v>
      </c>
      <c r="P20" s="217"/>
      <c r="Q20" s="217"/>
      <c r="R20" s="217"/>
      <c r="S20" s="217"/>
      <c r="T20" s="217">
        <f t="shared" si="2"/>
        <v>0</v>
      </c>
      <c r="U20" s="217"/>
      <c r="V20" s="217">
        <f t="shared" si="3"/>
        <v>0</v>
      </c>
      <c r="W20" s="217"/>
      <c r="X20" s="217"/>
      <c r="Y20" s="217"/>
      <c r="Z20" s="217">
        <f t="shared" si="4"/>
        <v>0</v>
      </c>
      <c r="AA20" s="217"/>
      <c r="AB20" s="217"/>
      <c r="AC20" s="217"/>
      <c r="AD20" s="217">
        <f t="shared" si="5"/>
        <v>0</v>
      </c>
      <c r="AE20" s="217"/>
      <c r="AF20" s="217"/>
      <c r="AG20" s="217"/>
      <c r="AH20" s="217"/>
      <c r="AI20" s="217"/>
      <c r="AJ20" s="217"/>
      <c r="AK20" s="217"/>
      <c r="AL20" s="217">
        <f t="shared" si="6"/>
        <v>0</v>
      </c>
      <c r="AM20" s="217"/>
      <c r="AN20" s="217"/>
      <c r="AO20" s="217"/>
      <c r="AP20" s="217"/>
      <c r="AQ20" s="217">
        <f t="shared" si="7"/>
        <v>0</v>
      </c>
      <c r="AR20" s="217"/>
      <c r="AS20" s="217"/>
      <c r="AT20" s="217"/>
      <c r="AU20" s="217"/>
      <c r="AV20" s="217">
        <f t="shared" si="8"/>
        <v>0</v>
      </c>
      <c r="AW20" s="217"/>
      <c r="AX20" s="217"/>
      <c r="AY20" s="217"/>
      <c r="AZ20" s="217"/>
      <c r="BA20" s="219">
        <f t="shared" si="9"/>
        <v>0</v>
      </c>
    </row>
    <row r="21" spans="1:53">
      <c r="A21" s="222" t="s">
        <v>559</v>
      </c>
      <c r="B21" s="217">
        <v>51112396.600000001</v>
      </c>
      <c r="C21" s="217">
        <v>51112396.600000001</v>
      </c>
      <c r="D21" s="217"/>
      <c r="E21" s="217"/>
      <c r="F21" s="217"/>
      <c r="G21" s="217"/>
      <c r="H21" s="217"/>
      <c r="I21" s="217"/>
      <c r="J21" s="217"/>
      <c r="K21" s="217">
        <f t="shared" si="0"/>
        <v>51112396.600000001</v>
      </c>
      <c r="L21" s="217"/>
      <c r="M21" s="217"/>
      <c r="N21" s="217"/>
      <c r="O21" s="217">
        <f t="shared" si="1"/>
        <v>0</v>
      </c>
      <c r="P21" s="217"/>
      <c r="Q21" s="217"/>
      <c r="R21" s="217"/>
      <c r="S21" s="217"/>
      <c r="T21" s="217">
        <f t="shared" si="2"/>
        <v>0</v>
      </c>
      <c r="U21" s="217"/>
      <c r="V21" s="217">
        <f t="shared" si="3"/>
        <v>0</v>
      </c>
      <c r="W21" s="217"/>
      <c r="X21" s="217"/>
      <c r="Y21" s="217"/>
      <c r="Z21" s="217">
        <f t="shared" si="4"/>
        <v>0</v>
      </c>
      <c r="AA21" s="217"/>
      <c r="AB21" s="217"/>
      <c r="AC21" s="217"/>
      <c r="AD21" s="217">
        <f t="shared" si="5"/>
        <v>0</v>
      </c>
      <c r="AE21" s="217"/>
      <c r="AF21" s="217"/>
      <c r="AG21" s="217"/>
      <c r="AH21" s="217"/>
      <c r="AI21" s="217"/>
      <c r="AJ21" s="217">
        <v>0</v>
      </c>
      <c r="AK21" s="217"/>
      <c r="AL21" s="217">
        <f t="shared" si="6"/>
        <v>0</v>
      </c>
      <c r="AM21" s="217"/>
      <c r="AN21" s="217"/>
      <c r="AO21" s="217"/>
      <c r="AP21" s="217"/>
      <c r="AQ21" s="217">
        <f t="shared" si="7"/>
        <v>0</v>
      </c>
      <c r="AR21" s="217"/>
      <c r="AS21" s="217"/>
      <c r="AT21" s="217"/>
      <c r="AU21" s="217"/>
      <c r="AV21" s="217">
        <f t="shared" si="8"/>
        <v>0</v>
      </c>
      <c r="AW21" s="217"/>
      <c r="AX21" s="217"/>
      <c r="AY21" s="217"/>
      <c r="AZ21" s="217"/>
      <c r="BA21" s="219">
        <f t="shared" si="9"/>
        <v>0</v>
      </c>
    </row>
    <row r="22" spans="1:53">
      <c r="A22" s="222" t="s">
        <v>560</v>
      </c>
      <c r="B22" s="217">
        <v>179877693.56000003</v>
      </c>
      <c r="C22" s="217">
        <v>50770616.399999999</v>
      </c>
      <c r="D22" s="217">
        <v>45115610</v>
      </c>
      <c r="E22" s="217"/>
      <c r="F22" s="217"/>
      <c r="G22" s="217"/>
      <c r="H22" s="217"/>
      <c r="I22" s="217"/>
      <c r="J22" s="217"/>
      <c r="K22" s="217">
        <f t="shared" si="0"/>
        <v>95886226.400000006</v>
      </c>
      <c r="L22" s="217"/>
      <c r="M22" s="217"/>
      <c r="N22" s="217"/>
      <c r="O22" s="217">
        <f t="shared" si="1"/>
        <v>0</v>
      </c>
      <c r="P22" s="217"/>
      <c r="Q22" s="217"/>
      <c r="R22" s="217"/>
      <c r="S22" s="217"/>
      <c r="T22" s="217">
        <f t="shared" si="2"/>
        <v>0</v>
      </c>
      <c r="U22" s="217"/>
      <c r="V22" s="217">
        <f t="shared" si="3"/>
        <v>0</v>
      </c>
      <c r="W22" s="217"/>
      <c r="X22" s="217"/>
      <c r="Y22" s="217"/>
      <c r="Z22" s="217">
        <f t="shared" si="4"/>
        <v>0</v>
      </c>
      <c r="AA22" s="217"/>
      <c r="AB22" s="217"/>
      <c r="AC22" s="217"/>
      <c r="AD22" s="217">
        <f t="shared" si="5"/>
        <v>0</v>
      </c>
      <c r="AE22" s="217"/>
      <c r="AF22" s="217"/>
      <c r="AG22" s="217"/>
      <c r="AH22" s="217">
        <v>71537357.400000006</v>
      </c>
      <c r="AI22" s="217">
        <v>4741980.96</v>
      </c>
      <c r="AJ22" s="217">
        <v>7475384.4000000004</v>
      </c>
      <c r="AK22" s="217"/>
      <c r="AL22" s="217">
        <f t="shared" si="6"/>
        <v>83754722.760000005</v>
      </c>
      <c r="AM22" s="217"/>
      <c r="AN22" s="217"/>
      <c r="AO22" s="217"/>
      <c r="AP22" s="217"/>
      <c r="AQ22" s="217">
        <f t="shared" si="7"/>
        <v>0</v>
      </c>
      <c r="AR22" s="217">
        <v>236744.4</v>
      </c>
      <c r="AS22" s="217"/>
      <c r="AT22" s="217"/>
      <c r="AU22" s="217"/>
      <c r="AV22" s="217">
        <f t="shared" si="8"/>
        <v>236744.4</v>
      </c>
      <c r="AW22" s="217"/>
      <c r="AX22" s="217"/>
      <c r="AY22" s="217"/>
      <c r="AZ22" s="217"/>
      <c r="BA22" s="219">
        <f t="shared" si="9"/>
        <v>0</v>
      </c>
    </row>
    <row r="23" spans="1:53">
      <c r="A23" s="222" t="s">
        <v>561</v>
      </c>
      <c r="B23" s="217">
        <v>261653434.10199997</v>
      </c>
      <c r="C23" s="217"/>
      <c r="D23" s="217"/>
      <c r="E23" s="217">
        <v>1730784</v>
      </c>
      <c r="F23" s="217">
        <v>22619.9</v>
      </c>
      <c r="G23" s="217"/>
      <c r="H23" s="217">
        <v>48216080</v>
      </c>
      <c r="I23" s="217"/>
      <c r="J23" s="217">
        <v>15599968.239</v>
      </c>
      <c r="K23" s="217">
        <f t="shared" si="0"/>
        <v>65569452.138999999</v>
      </c>
      <c r="L23" s="217"/>
      <c r="M23" s="217"/>
      <c r="N23" s="217"/>
      <c r="O23" s="217">
        <f t="shared" si="1"/>
        <v>0</v>
      </c>
      <c r="P23" s="217"/>
      <c r="Q23" s="217"/>
      <c r="R23" s="217"/>
      <c r="S23" s="217"/>
      <c r="T23" s="217">
        <f t="shared" si="2"/>
        <v>0</v>
      </c>
      <c r="U23" s="217"/>
      <c r="V23" s="217">
        <f t="shared" si="3"/>
        <v>0</v>
      </c>
      <c r="W23" s="217"/>
      <c r="X23" s="217"/>
      <c r="Y23" s="217"/>
      <c r="Z23" s="217">
        <f t="shared" si="4"/>
        <v>0</v>
      </c>
      <c r="AA23" s="217">
        <v>167669041.84599999</v>
      </c>
      <c r="AB23" s="217">
        <v>26793732.811000001</v>
      </c>
      <c r="AC23" s="217"/>
      <c r="AD23" s="217">
        <f t="shared" si="5"/>
        <v>194462774.65699998</v>
      </c>
      <c r="AE23" s="217"/>
      <c r="AF23" s="217"/>
      <c r="AG23" s="217"/>
      <c r="AH23" s="217"/>
      <c r="AI23" s="217"/>
      <c r="AJ23" s="217">
        <v>75306</v>
      </c>
      <c r="AK23" s="217">
        <v>1325032</v>
      </c>
      <c r="AL23" s="217">
        <f t="shared" si="6"/>
        <v>1400338</v>
      </c>
      <c r="AM23" s="217"/>
      <c r="AN23" s="217"/>
      <c r="AO23" s="217"/>
      <c r="AP23" s="217"/>
      <c r="AQ23" s="217">
        <f t="shared" si="7"/>
        <v>0</v>
      </c>
      <c r="AR23" s="217">
        <v>220869.30600000001</v>
      </c>
      <c r="AS23" s="217"/>
      <c r="AT23" s="217"/>
      <c r="AU23" s="217"/>
      <c r="AV23" s="217">
        <f t="shared" si="8"/>
        <v>220869.30600000001</v>
      </c>
      <c r="AW23" s="217"/>
      <c r="AX23" s="217"/>
      <c r="AY23" s="217"/>
      <c r="AZ23" s="217"/>
      <c r="BA23" s="219">
        <f t="shared" si="9"/>
        <v>0</v>
      </c>
    </row>
    <row r="24" spans="1:53">
      <c r="A24" s="222" t="s">
        <v>562</v>
      </c>
      <c r="B24" s="217">
        <v>89936</v>
      </c>
      <c r="C24" s="217"/>
      <c r="D24" s="217"/>
      <c r="E24" s="217"/>
      <c r="F24" s="217"/>
      <c r="G24" s="217"/>
      <c r="H24" s="217"/>
      <c r="I24" s="217"/>
      <c r="J24" s="217"/>
      <c r="K24" s="217">
        <f t="shared" si="0"/>
        <v>0</v>
      </c>
      <c r="L24" s="217"/>
      <c r="M24" s="217"/>
      <c r="N24" s="217"/>
      <c r="O24" s="217">
        <f t="shared" si="1"/>
        <v>0</v>
      </c>
      <c r="P24" s="217"/>
      <c r="Q24" s="217"/>
      <c r="R24" s="217"/>
      <c r="S24" s="217"/>
      <c r="T24" s="217">
        <f t="shared" si="2"/>
        <v>0</v>
      </c>
      <c r="U24" s="217"/>
      <c r="V24" s="217">
        <f t="shared" si="3"/>
        <v>0</v>
      </c>
      <c r="W24" s="217"/>
      <c r="X24" s="217"/>
      <c r="Y24" s="217"/>
      <c r="Z24" s="217">
        <f t="shared" si="4"/>
        <v>0</v>
      </c>
      <c r="AA24" s="217"/>
      <c r="AB24" s="217"/>
      <c r="AC24" s="217"/>
      <c r="AD24" s="217">
        <f t="shared" si="5"/>
        <v>0</v>
      </c>
      <c r="AE24" s="217"/>
      <c r="AF24" s="217"/>
      <c r="AG24" s="217"/>
      <c r="AH24" s="217"/>
      <c r="AI24" s="217"/>
      <c r="AJ24" s="217"/>
      <c r="AK24" s="217"/>
      <c r="AL24" s="217">
        <f t="shared" si="6"/>
        <v>0</v>
      </c>
      <c r="AM24" s="217"/>
      <c r="AN24" s="217"/>
      <c r="AO24" s="217"/>
      <c r="AP24" s="217">
        <v>89936</v>
      </c>
      <c r="AQ24" s="217">
        <f t="shared" si="7"/>
        <v>89936</v>
      </c>
      <c r="AR24" s="217"/>
      <c r="AS24" s="217"/>
      <c r="AT24" s="217"/>
      <c r="AU24" s="217"/>
      <c r="AV24" s="217">
        <f t="shared" si="8"/>
        <v>0</v>
      </c>
      <c r="AW24" s="217"/>
      <c r="AX24" s="217"/>
      <c r="AY24" s="217"/>
      <c r="AZ24" s="217"/>
      <c r="BA24" s="219">
        <f t="shared" si="9"/>
        <v>0</v>
      </c>
    </row>
    <row r="25" spans="1:53">
      <c r="A25" s="222" t="s">
        <v>563</v>
      </c>
      <c r="B25" s="217">
        <v>138115587.89600003</v>
      </c>
      <c r="C25" s="217">
        <v>87512232.258000001</v>
      </c>
      <c r="D25" s="217"/>
      <c r="E25" s="217">
        <v>50432514.600000001</v>
      </c>
      <c r="F25" s="217"/>
      <c r="G25" s="217"/>
      <c r="H25" s="217"/>
      <c r="I25" s="217"/>
      <c r="J25" s="217"/>
      <c r="K25" s="217">
        <f t="shared" si="0"/>
        <v>137944746.85800001</v>
      </c>
      <c r="L25" s="217"/>
      <c r="M25" s="217"/>
      <c r="N25" s="217"/>
      <c r="O25" s="217">
        <f t="shared" si="1"/>
        <v>0</v>
      </c>
      <c r="P25" s="217"/>
      <c r="Q25" s="217"/>
      <c r="R25" s="217"/>
      <c r="S25" s="217"/>
      <c r="T25" s="217">
        <f t="shared" si="2"/>
        <v>0</v>
      </c>
      <c r="U25" s="217"/>
      <c r="V25" s="217">
        <f t="shared" si="3"/>
        <v>0</v>
      </c>
      <c r="W25" s="217"/>
      <c r="X25" s="217"/>
      <c r="Y25" s="217"/>
      <c r="Z25" s="217">
        <f t="shared" si="4"/>
        <v>0</v>
      </c>
      <c r="AA25" s="217"/>
      <c r="AB25" s="217"/>
      <c r="AC25" s="217"/>
      <c r="AD25" s="217">
        <f t="shared" si="5"/>
        <v>0</v>
      </c>
      <c r="AE25" s="217"/>
      <c r="AF25" s="217"/>
      <c r="AG25" s="217"/>
      <c r="AH25" s="217"/>
      <c r="AI25" s="217"/>
      <c r="AJ25" s="217">
        <v>18518.400000000001</v>
      </c>
      <c r="AK25" s="217"/>
      <c r="AL25" s="217">
        <f t="shared" si="6"/>
        <v>18518.400000000001</v>
      </c>
      <c r="AM25" s="217"/>
      <c r="AN25" s="217"/>
      <c r="AO25" s="217"/>
      <c r="AP25" s="217"/>
      <c r="AQ25" s="217">
        <f t="shared" si="7"/>
        <v>0</v>
      </c>
      <c r="AR25" s="217">
        <v>152322.63800000001</v>
      </c>
      <c r="AS25" s="217"/>
      <c r="AT25" s="217"/>
      <c r="AU25" s="217"/>
      <c r="AV25" s="217">
        <f t="shared" si="8"/>
        <v>152322.63800000001</v>
      </c>
      <c r="AW25" s="217"/>
      <c r="AX25" s="217"/>
      <c r="AY25" s="217"/>
      <c r="AZ25" s="217"/>
      <c r="BA25" s="219">
        <f t="shared" si="9"/>
        <v>0</v>
      </c>
    </row>
    <row r="26" spans="1:53">
      <c r="A26" s="222" t="s">
        <v>564</v>
      </c>
      <c r="B26" s="217">
        <v>952085.16399999987</v>
      </c>
      <c r="C26" s="217"/>
      <c r="D26" s="217"/>
      <c r="E26" s="217"/>
      <c r="F26" s="217"/>
      <c r="G26" s="217"/>
      <c r="H26" s="217"/>
      <c r="I26" s="217"/>
      <c r="J26" s="217"/>
      <c r="K26" s="217">
        <f t="shared" si="0"/>
        <v>0</v>
      </c>
      <c r="L26" s="217"/>
      <c r="M26" s="217"/>
      <c r="N26" s="217"/>
      <c r="O26" s="217">
        <f t="shared" si="1"/>
        <v>0</v>
      </c>
      <c r="P26" s="217"/>
      <c r="Q26" s="217"/>
      <c r="R26" s="217"/>
      <c r="S26" s="217"/>
      <c r="T26" s="217">
        <f t="shared" si="2"/>
        <v>0</v>
      </c>
      <c r="U26" s="217"/>
      <c r="V26" s="217">
        <f t="shared" si="3"/>
        <v>0</v>
      </c>
      <c r="W26" s="217"/>
      <c r="X26" s="217"/>
      <c r="Y26" s="217"/>
      <c r="Z26" s="217">
        <f t="shared" si="4"/>
        <v>0</v>
      </c>
      <c r="AA26" s="217"/>
      <c r="AB26" s="217"/>
      <c r="AC26" s="217"/>
      <c r="AD26" s="217">
        <f t="shared" si="5"/>
        <v>0</v>
      </c>
      <c r="AE26" s="217"/>
      <c r="AF26" s="217"/>
      <c r="AG26" s="217"/>
      <c r="AH26" s="217"/>
      <c r="AI26" s="217"/>
      <c r="AJ26" s="217">
        <v>332487.96399999998</v>
      </c>
      <c r="AK26" s="217"/>
      <c r="AL26" s="217">
        <f t="shared" si="6"/>
        <v>332487.96399999998</v>
      </c>
      <c r="AM26" s="217"/>
      <c r="AN26" s="217"/>
      <c r="AO26" s="217"/>
      <c r="AP26" s="217"/>
      <c r="AQ26" s="217">
        <f t="shared" si="7"/>
        <v>0</v>
      </c>
      <c r="AR26" s="217">
        <v>619597.19999999995</v>
      </c>
      <c r="AS26" s="217"/>
      <c r="AT26" s="217"/>
      <c r="AU26" s="217"/>
      <c r="AV26" s="217">
        <f t="shared" si="8"/>
        <v>619597.19999999995</v>
      </c>
      <c r="AW26" s="217"/>
      <c r="AX26" s="217"/>
      <c r="AY26" s="217"/>
      <c r="AZ26" s="217"/>
      <c r="BA26" s="219">
        <f t="shared" si="9"/>
        <v>0</v>
      </c>
    </row>
    <row r="27" spans="1:53">
      <c r="A27" s="222" t="s">
        <v>565</v>
      </c>
      <c r="B27" s="217">
        <v>544568082.87</v>
      </c>
      <c r="C27" s="217">
        <v>544568082.87</v>
      </c>
      <c r="D27" s="217"/>
      <c r="E27" s="217"/>
      <c r="F27" s="217"/>
      <c r="G27" s="217"/>
      <c r="H27" s="217"/>
      <c r="I27" s="217"/>
      <c r="J27" s="217"/>
      <c r="K27" s="217">
        <f t="shared" si="0"/>
        <v>544568082.87</v>
      </c>
      <c r="L27" s="217"/>
      <c r="M27" s="217"/>
      <c r="N27" s="217"/>
      <c r="O27" s="217">
        <f t="shared" si="1"/>
        <v>0</v>
      </c>
      <c r="P27" s="217"/>
      <c r="Q27" s="217"/>
      <c r="R27" s="217"/>
      <c r="S27" s="217"/>
      <c r="T27" s="217">
        <f t="shared" si="2"/>
        <v>0</v>
      </c>
      <c r="U27" s="217"/>
      <c r="V27" s="217">
        <f t="shared" si="3"/>
        <v>0</v>
      </c>
      <c r="W27" s="217"/>
      <c r="X27" s="217"/>
      <c r="Y27" s="217"/>
      <c r="Z27" s="217">
        <f t="shared" si="4"/>
        <v>0</v>
      </c>
      <c r="AA27" s="217"/>
      <c r="AB27" s="217"/>
      <c r="AC27" s="217"/>
      <c r="AD27" s="217">
        <f t="shared" si="5"/>
        <v>0</v>
      </c>
      <c r="AE27" s="217"/>
      <c r="AF27" s="217"/>
      <c r="AG27" s="217"/>
      <c r="AH27" s="217"/>
      <c r="AI27" s="217"/>
      <c r="AJ27" s="217"/>
      <c r="AK27" s="217"/>
      <c r="AL27" s="217">
        <f t="shared" si="6"/>
        <v>0</v>
      </c>
      <c r="AM27" s="217"/>
      <c r="AN27" s="217"/>
      <c r="AO27" s="217"/>
      <c r="AP27" s="217"/>
      <c r="AQ27" s="217">
        <f t="shared" si="7"/>
        <v>0</v>
      </c>
      <c r="AR27" s="217"/>
      <c r="AS27" s="217"/>
      <c r="AT27" s="217"/>
      <c r="AU27" s="217"/>
      <c r="AV27" s="217">
        <f t="shared" si="8"/>
        <v>0</v>
      </c>
      <c r="AW27" s="217"/>
      <c r="AX27" s="217"/>
      <c r="AY27" s="217"/>
      <c r="AZ27" s="217"/>
      <c r="BA27" s="219">
        <f t="shared" si="9"/>
        <v>0</v>
      </c>
    </row>
    <row r="28" spans="1:53">
      <c r="A28" s="222" t="s">
        <v>566</v>
      </c>
      <c r="B28" s="217">
        <v>235745301.40000001</v>
      </c>
      <c r="C28" s="217">
        <v>235745301.40000001</v>
      </c>
      <c r="D28" s="217"/>
      <c r="E28" s="217"/>
      <c r="F28" s="217"/>
      <c r="G28" s="217"/>
      <c r="H28" s="217"/>
      <c r="I28" s="217"/>
      <c r="J28" s="217"/>
      <c r="K28" s="217">
        <f t="shared" si="0"/>
        <v>235745301.40000001</v>
      </c>
      <c r="L28" s="217"/>
      <c r="M28" s="217"/>
      <c r="N28" s="217"/>
      <c r="O28" s="217">
        <f t="shared" si="1"/>
        <v>0</v>
      </c>
      <c r="P28" s="217"/>
      <c r="Q28" s="217"/>
      <c r="R28" s="217"/>
      <c r="S28" s="217"/>
      <c r="T28" s="217">
        <f t="shared" si="2"/>
        <v>0</v>
      </c>
      <c r="U28" s="217"/>
      <c r="V28" s="217">
        <f t="shared" si="3"/>
        <v>0</v>
      </c>
      <c r="W28" s="217"/>
      <c r="X28" s="217"/>
      <c r="Y28" s="217"/>
      <c r="Z28" s="217">
        <f t="shared" si="4"/>
        <v>0</v>
      </c>
      <c r="AA28" s="217"/>
      <c r="AB28" s="217"/>
      <c r="AC28" s="217"/>
      <c r="AD28" s="217">
        <f t="shared" si="5"/>
        <v>0</v>
      </c>
      <c r="AE28" s="217"/>
      <c r="AF28" s="217"/>
      <c r="AG28" s="217"/>
      <c r="AH28" s="217"/>
      <c r="AI28" s="217"/>
      <c r="AJ28" s="217"/>
      <c r="AK28" s="217"/>
      <c r="AL28" s="217">
        <f t="shared" si="6"/>
        <v>0</v>
      </c>
      <c r="AM28" s="217"/>
      <c r="AN28" s="217"/>
      <c r="AO28" s="217"/>
      <c r="AP28" s="217"/>
      <c r="AQ28" s="217">
        <f t="shared" si="7"/>
        <v>0</v>
      </c>
      <c r="AR28" s="217"/>
      <c r="AS28" s="217"/>
      <c r="AT28" s="217"/>
      <c r="AU28" s="217"/>
      <c r="AV28" s="217">
        <f t="shared" si="8"/>
        <v>0</v>
      </c>
      <c r="AW28" s="217"/>
      <c r="AX28" s="217"/>
      <c r="AY28" s="217"/>
      <c r="AZ28" s="217"/>
      <c r="BA28" s="219">
        <f t="shared" si="9"/>
        <v>0</v>
      </c>
    </row>
    <row r="29" spans="1:53">
      <c r="A29" s="222" t="s">
        <v>567</v>
      </c>
      <c r="B29" s="217">
        <v>493094158.54899997</v>
      </c>
      <c r="C29" s="217">
        <v>101238788.498</v>
      </c>
      <c r="D29" s="217"/>
      <c r="E29" s="217"/>
      <c r="F29" s="217">
        <v>6677490</v>
      </c>
      <c r="G29" s="217"/>
      <c r="H29" s="217"/>
      <c r="I29" s="217">
        <v>0</v>
      </c>
      <c r="J29" s="217"/>
      <c r="K29" s="217">
        <f t="shared" si="0"/>
        <v>107916278.498</v>
      </c>
      <c r="L29" s="217">
        <v>92782588.799999997</v>
      </c>
      <c r="M29" s="217"/>
      <c r="N29" s="217"/>
      <c r="O29" s="217">
        <f t="shared" si="1"/>
        <v>92782588.799999997</v>
      </c>
      <c r="P29" s="217">
        <v>11124389</v>
      </c>
      <c r="Q29" s="217">
        <v>72912680.490999997</v>
      </c>
      <c r="R29" s="217"/>
      <c r="S29" s="217">
        <v>2951503.5</v>
      </c>
      <c r="T29" s="217">
        <f t="shared" si="2"/>
        <v>86988572.990999997</v>
      </c>
      <c r="U29" s="217"/>
      <c r="V29" s="217">
        <f t="shared" si="3"/>
        <v>0</v>
      </c>
      <c r="W29" s="217"/>
      <c r="X29" s="217"/>
      <c r="Y29" s="217">
        <v>18951390</v>
      </c>
      <c r="Z29" s="217">
        <f t="shared" si="4"/>
        <v>18951390</v>
      </c>
      <c r="AA29" s="217"/>
      <c r="AB29" s="217"/>
      <c r="AC29" s="217"/>
      <c r="AD29" s="217">
        <f t="shared" si="5"/>
        <v>0</v>
      </c>
      <c r="AE29" s="217"/>
      <c r="AF29" s="217"/>
      <c r="AG29" s="217">
        <v>168811200.05000001</v>
      </c>
      <c r="AH29" s="217"/>
      <c r="AI29" s="217"/>
      <c r="AJ29" s="217">
        <v>15103615.710000001</v>
      </c>
      <c r="AK29" s="217"/>
      <c r="AL29" s="217">
        <f t="shared" si="6"/>
        <v>183914815.76000002</v>
      </c>
      <c r="AM29" s="217"/>
      <c r="AN29" s="217">
        <v>516301.2</v>
      </c>
      <c r="AO29" s="217">
        <v>149874.79999999999</v>
      </c>
      <c r="AP29" s="217"/>
      <c r="AQ29" s="217">
        <f t="shared" si="7"/>
        <v>666176</v>
      </c>
      <c r="AR29" s="217">
        <v>1861045.2</v>
      </c>
      <c r="AS29" s="217"/>
      <c r="AT29" s="217"/>
      <c r="AU29" s="217">
        <v>13291.3</v>
      </c>
      <c r="AV29" s="217">
        <f t="shared" si="8"/>
        <v>1874336.5</v>
      </c>
      <c r="AW29" s="217"/>
      <c r="AX29" s="217"/>
      <c r="AY29" s="217"/>
      <c r="AZ29" s="217"/>
      <c r="BA29" s="219">
        <f t="shared" si="9"/>
        <v>0</v>
      </c>
    </row>
    <row r="30" spans="1:53">
      <c r="A30" s="222" t="s">
        <v>568</v>
      </c>
      <c r="B30" s="217">
        <v>991649.4</v>
      </c>
      <c r="C30" s="217"/>
      <c r="D30" s="217"/>
      <c r="E30" s="217"/>
      <c r="F30" s="217"/>
      <c r="G30" s="217"/>
      <c r="H30" s="217"/>
      <c r="I30" s="217"/>
      <c r="J30" s="217"/>
      <c r="K30" s="217">
        <f t="shared" si="0"/>
        <v>0</v>
      </c>
      <c r="L30" s="217"/>
      <c r="M30" s="217"/>
      <c r="N30" s="217"/>
      <c r="O30" s="217">
        <f t="shared" si="1"/>
        <v>0</v>
      </c>
      <c r="P30" s="217"/>
      <c r="Q30" s="217"/>
      <c r="R30" s="217"/>
      <c r="S30" s="217"/>
      <c r="T30" s="217">
        <f t="shared" si="2"/>
        <v>0</v>
      </c>
      <c r="U30" s="217"/>
      <c r="V30" s="217">
        <f t="shared" si="3"/>
        <v>0</v>
      </c>
      <c r="W30" s="217"/>
      <c r="X30" s="217"/>
      <c r="Y30" s="217"/>
      <c r="Z30" s="217">
        <f t="shared" si="4"/>
        <v>0</v>
      </c>
      <c r="AA30" s="217"/>
      <c r="AB30" s="217"/>
      <c r="AC30" s="217"/>
      <c r="AD30" s="217">
        <f t="shared" si="5"/>
        <v>0</v>
      </c>
      <c r="AE30" s="217"/>
      <c r="AF30" s="217"/>
      <c r="AG30" s="217"/>
      <c r="AH30" s="217"/>
      <c r="AI30" s="217"/>
      <c r="AJ30" s="217"/>
      <c r="AK30" s="217"/>
      <c r="AL30" s="217">
        <f t="shared" si="6"/>
        <v>0</v>
      </c>
      <c r="AM30" s="217"/>
      <c r="AN30" s="217"/>
      <c r="AO30" s="217"/>
      <c r="AP30" s="217"/>
      <c r="AQ30" s="217">
        <f t="shared" si="7"/>
        <v>0</v>
      </c>
      <c r="AR30" s="217"/>
      <c r="AS30" s="217"/>
      <c r="AT30" s="217"/>
      <c r="AU30" s="217"/>
      <c r="AV30" s="217">
        <f t="shared" si="8"/>
        <v>0</v>
      </c>
      <c r="AW30" s="217">
        <v>991649.4</v>
      </c>
      <c r="AX30" s="217"/>
      <c r="AY30" s="217"/>
      <c r="AZ30" s="217"/>
      <c r="BA30" s="219">
        <f t="shared" si="9"/>
        <v>991649.4</v>
      </c>
    </row>
    <row r="31" spans="1:53">
      <c r="A31" s="222" t="s">
        <v>569</v>
      </c>
      <c r="B31" s="217">
        <v>80028985.280000001</v>
      </c>
      <c r="C31" s="217"/>
      <c r="D31" s="217"/>
      <c r="E31" s="217"/>
      <c r="F31" s="217"/>
      <c r="G31" s="217"/>
      <c r="H31" s="217"/>
      <c r="I31" s="217"/>
      <c r="J31" s="217"/>
      <c r="K31" s="217">
        <f t="shared" si="0"/>
        <v>0</v>
      </c>
      <c r="L31" s="217">
        <v>80028985.280000001</v>
      </c>
      <c r="M31" s="217"/>
      <c r="N31" s="217"/>
      <c r="O31" s="217">
        <f t="shared" si="1"/>
        <v>80028985.280000001</v>
      </c>
      <c r="P31" s="217"/>
      <c r="Q31" s="217"/>
      <c r="R31" s="217"/>
      <c r="S31" s="217"/>
      <c r="T31" s="217">
        <f t="shared" si="2"/>
        <v>0</v>
      </c>
      <c r="U31" s="217"/>
      <c r="V31" s="217">
        <f t="shared" si="3"/>
        <v>0</v>
      </c>
      <c r="W31" s="217"/>
      <c r="X31" s="217"/>
      <c r="Y31" s="217"/>
      <c r="Z31" s="217">
        <f t="shared" si="4"/>
        <v>0</v>
      </c>
      <c r="AA31" s="217"/>
      <c r="AB31" s="217"/>
      <c r="AC31" s="217"/>
      <c r="AD31" s="217">
        <f t="shared" si="5"/>
        <v>0</v>
      </c>
      <c r="AE31" s="217"/>
      <c r="AF31" s="217"/>
      <c r="AG31" s="217"/>
      <c r="AH31" s="217"/>
      <c r="AI31" s="217"/>
      <c r="AJ31" s="217"/>
      <c r="AK31" s="217"/>
      <c r="AL31" s="217">
        <f t="shared" si="6"/>
        <v>0</v>
      </c>
      <c r="AM31" s="217"/>
      <c r="AN31" s="217"/>
      <c r="AO31" s="217"/>
      <c r="AP31" s="217"/>
      <c r="AQ31" s="217">
        <f t="shared" si="7"/>
        <v>0</v>
      </c>
      <c r="AR31" s="217"/>
      <c r="AS31" s="217"/>
      <c r="AT31" s="217"/>
      <c r="AU31" s="217"/>
      <c r="AV31" s="217">
        <f t="shared" si="8"/>
        <v>0</v>
      </c>
      <c r="AW31" s="217"/>
      <c r="AX31" s="217"/>
      <c r="AY31" s="217"/>
      <c r="AZ31" s="217"/>
      <c r="BA31" s="219">
        <f t="shared" si="9"/>
        <v>0</v>
      </c>
    </row>
    <row r="32" spans="1:53">
      <c r="A32" s="222" t="s">
        <v>570</v>
      </c>
      <c r="B32" s="217">
        <v>1180044332.204</v>
      </c>
      <c r="C32" s="217">
        <v>621217.6</v>
      </c>
      <c r="D32" s="217"/>
      <c r="E32" s="217"/>
      <c r="F32" s="217"/>
      <c r="G32" s="217">
        <v>3305260</v>
      </c>
      <c r="H32" s="217"/>
      <c r="I32" s="217">
        <v>98980</v>
      </c>
      <c r="J32" s="217"/>
      <c r="K32" s="217">
        <f t="shared" si="0"/>
        <v>4025457.6</v>
      </c>
      <c r="L32" s="217">
        <v>920485576.78999996</v>
      </c>
      <c r="M32" s="217">
        <v>431541.6</v>
      </c>
      <c r="N32" s="217">
        <v>3980440.1460000002</v>
      </c>
      <c r="O32" s="217">
        <f t="shared" si="1"/>
        <v>924897558.53600001</v>
      </c>
      <c r="P32" s="217"/>
      <c r="Q32" s="217"/>
      <c r="R32" s="217"/>
      <c r="S32" s="217"/>
      <c r="T32" s="217">
        <f t="shared" si="2"/>
        <v>0</v>
      </c>
      <c r="U32" s="217"/>
      <c r="V32" s="217">
        <f t="shared" si="3"/>
        <v>0</v>
      </c>
      <c r="W32" s="217">
        <v>123144975.7</v>
      </c>
      <c r="X32" s="217">
        <v>21282632.096000001</v>
      </c>
      <c r="Y32" s="217">
        <v>106672137.37199999</v>
      </c>
      <c r="Z32" s="217">
        <f t="shared" si="4"/>
        <v>251099745.16799998</v>
      </c>
      <c r="AA32" s="217"/>
      <c r="AB32" s="217"/>
      <c r="AC32" s="217"/>
      <c r="AD32" s="217">
        <f t="shared" si="5"/>
        <v>0</v>
      </c>
      <c r="AE32" s="217"/>
      <c r="AF32" s="217"/>
      <c r="AG32" s="217"/>
      <c r="AH32" s="217"/>
      <c r="AI32" s="217"/>
      <c r="AJ32" s="217">
        <v>5467.8</v>
      </c>
      <c r="AK32" s="217"/>
      <c r="AL32" s="217">
        <f t="shared" si="6"/>
        <v>5467.8</v>
      </c>
      <c r="AM32" s="217"/>
      <c r="AN32" s="217"/>
      <c r="AO32" s="217"/>
      <c r="AP32" s="217"/>
      <c r="AQ32" s="217">
        <f t="shared" si="7"/>
        <v>0</v>
      </c>
      <c r="AR32" s="217">
        <v>14942.1</v>
      </c>
      <c r="AS32" s="217"/>
      <c r="AT32" s="217"/>
      <c r="AU32" s="217"/>
      <c r="AV32" s="217">
        <f t="shared" si="8"/>
        <v>14942.1</v>
      </c>
      <c r="AW32" s="217"/>
      <c r="AX32" s="217">
        <v>1161</v>
      </c>
      <c r="AY32" s="217"/>
      <c r="AZ32" s="217"/>
      <c r="BA32" s="219">
        <f t="shared" si="9"/>
        <v>1161</v>
      </c>
    </row>
    <row r="33" spans="1:53">
      <c r="A33" s="222" t="s">
        <v>571</v>
      </c>
      <c r="B33" s="217">
        <v>17656101.627999999</v>
      </c>
      <c r="C33" s="217"/>
      <c r="D33" s="217"/>
      <c r="E33" s="217"/>
      <c r="F33" s="217"/>
      <c r="G33" s="217"/>
      <c r="H33" s="217"/>
      <c r="I33" s="217"/>
      <c r="J33" s="217"/>
      <c r="K33" s="217">
        <f t="shared" si="0"/>
        <v>0</v>
      </c>
      <c r="L33" s="217"/>
      <c r="M33" s="217"/>
      <c r="N33" s="217"/>
      <c r="O33" s="217">
        <f t="shared" si="1"/>
        <v>0</v>
      </c>
      <c r="P33" s="217"/>
      <c r="Q33" s="217"/>
      <c r="R33" s="217">
        <v>17656101.627999999</v>
      </c>
      <c r="S33" s="217"/>
      <c r="T33" s="217">
        <f t="shared" si="2"/>
        <v>17656101.627999999</v>
      </c>
      <c r="U33" s="217"/>
      <c r="V33" s="217">
        <f t="shared" si="3"/>
        <v>0</v>
      </c>
      <c r="W33" s="217"/>
      <c r="X33" s="217"/>
      <c r="Y33" s="217"/>
      <c r="Z33" s="217">
        <f t="shared" si="4"/>
        <v>0</v>
      </c>
      <c r="AA33" s="217"/>
      <c r="AB33" s="217"/>
      <c r="AC33" s="217"/>
      <c r="AD33" s="217">
        <f t="shared" si="5"/>
        <v>0</v>
      </c>
      <c r="AE33" s="217"/>
      <c r="AF33" s="217"/>
      <c r="AG33" s="217"/>
      <c r="AH33" s="217"/>
      <c r="AI33" s="217"/>
      <c r="AJ33" s="217"/>
      <c r="AK33" s="217"/>
      <c r="AL33" s="217">
        <f t="shared" si="6"/>
        <v>0</v>
      </c>
      <c r="AM33" s="217"/>
      <c r="AN33" s="217"/>
      <c r="AO33" s="217"/>
      <c r="AP33" s="217"/>
      <c r="AQ33" s="217">
        <f t="shared" si="7"/>
        <v>0</v>
      </c>
      <c r="AR33" s="217"/>
      <c r="AS33" s="217"/>
      <c r="AT33" s="217"/>
      <c r="AU33" s="217"/>
      <c r="AV33" s="217">
        <f t="shared" si="8"/>
        <v>0</v>
      </c>
      <c r="AW33" s="217"/>
      <c r="AX33" s="217"/>
      <c r="AY33" s="217"/>
      <c r="AZ33" s="217"/>
      <c r="BA33" s="219">
        <f t="shared" si="9"/>
        <v>0</v>
      </c>
    </row>
    <row r="34" spans="1:53">
      <c r="A34" s="222" t="s">
        <v>572</v>
      </c>
      <c r="B34" s="217">
        <v>259772367.35799998</v>
      </c>
      <c r="C34" s="217"/>
      <c r="D34" s="217"/>
      <c r="E34" s="217"/>
      <c r="F34" s="217"/>
      <c r="G34" s="217"/>
      <c r="H34" s="217"/>
      <c r="I34" s="217"/>
      <c r="J34" s="217"/>
      <c r="K34" s="217">
        <f t="shared" si="0"/>
        <v>0</v>
      </c>
      <c r="L34" s="217">
        <v>227140708.558</v>
      </c>
      <c r="M34" s="217">
        <v>3804894.6</v>
      </c>
      <c r="N34" s="217"/>
      <c r="O34" s="217">
        <f t="shared" si="1"/>
        <v>230945603.15799999</v>
      </c>
      <c r="P34" s="217"/>
      <c r="Q34" s="217"/>
      <c r="R34" s="217">
        <v>28826764.199999999</v>
      </c>
      <c r="S34" s="217"/>
      <c r="T34" s="217">
        <f t="shared" si="2"/>
        <v>28826764.199999999</v>
      </c>
      <c r="U34" s="217"/>
      <c r="V34" s="217">
        <f t="shared" si="3"/>
        <v>0</v>
      </c>
      <c r="W34" s="217"/>
      <c r="X34" s="217"/>
      <c r="Y34" s="217"/>
      <c r="Z34" s="217">
        <f t="shared" si="4"/>
        <v>0</v>
      </c>
      <c r="AA34" s="217"/>
      <c r="AB34" s="217"/>
      <c r="AC34" s="217"/>
      <c r="AD34" s="217">
        <f t="shared" si="5"/>
        <v>0</v>
      </c>
      <c r="AE34" s="217"/>
      <c r="AF34" s="217"/>
      <c r="AG34" s="217"/>
      <c r="AH34" s="217"/>
      <c r="AI34" s="217"/>
      <c r="AJ34" s="217"/>
      <c r="AK34" s="217"/>
      <c r="AL34" s="217">
        <f t="shared" si="6"/>
        <v>0</v>
      </c>
      <c r="AM34" s="217"/>
      <c r="AN34" s="217"/>
      <c r="AO34" s="217"/>
      <c r="AP34" s="217"/>
      <c r="AQ34" s="217">
        <f t="shared" si="7"/>
        <v>0</v>
      </c>
      <c r="AR34" s="217"/>
      <c r="AS34" s="217"/>
      <c r="AT34" s="217"/>
      <c r="AU34" s="217"/>
      <c r="AV34" s="217">
        <f t="shared" si="8"/>
        <v>0</v>
      </c>
      <c r="AW34" s="217"/>
      <c r="AX34" s="217"/>
      <c r="AY34" s="217"/>
      <c r="AZ34" s="217"/>
      <c r="BA34" s="219">
        <f t="shared" si="9"/>
        <v>0</v>
      </c>
    </row>
    <row r="35" spans="1:53">
      <c r="A35" s="222" t="s">
        <v>573</v>
      </c>
      <c r="B35" s="217">
        <v>3264405.2059999998</v>
      </c>
      <c r="C35" s="217"/>
      <c r="D35" s="217"/>
      <c r="E35" s="217"/>
      <c r="F35" s="217"/>
      <c r="G35" s="217"/>
      <c r="H35" s="217"/>
      <c r="I35" s="217"/>
      <c r="J35" s="217"/>
      <c r="K35" s="217">
        <f t="shared" si="0"/>
        <v>0</v>
      </c>
      <c r="L35" s="217"/>
      <c r="M35" s="217"/>
      <c r="N35" s="217"/>
      <c r="O35" s="217">
        <f t="shared" si="1"/>
        <v>0</v>
      </c>
      <c r="P35" s="217"/>
      <c r="Q35" s="217"/>
      <c r="R35" s="217"/>
      <c r="S35" s="217"/>
      <c r="T35" s="217">
        <f t="shared" si="2"/>
        <v>0</v>
      </c>
      <c r="U35" s="217"/>
      <c r="V35" s="217">
        <f t="shared" si="3"/>
        <v>0</v>
      </c>
      <c r="W35" s="217"/>
      <c r="X35" s="217"/>
      <c r="Y35" s="217"/>
      <c r="Z35" s="217">
        <f t="shared" si="4"/>
        <v>0</v>
      </c>
      <c r="AA35" s="217"/>
      <c r="AB35" s="217"/>
      <c r="AC35" s="217"/>
      <c r="AD35" s="217">
        <f t="shared" si="5"/>
        <v>0</v>
      </c>
      <c r="AE35" s="217"/>
      <c r="AF35" s="217"/>
      <c r="AG35" s="217"/>
      <c r="AH35" s="217"/>
      <c r="AI35" s="217"/>
      <c r="AJ35" s="217"/>
      <c r="AK35" s="217"/>
      <c r="AL35" s="217">
        <f t="shared" si="6"/>
        <v>0</v>
      </c>
      <c r="AM35" s="217"/>
      <c r="AN35" s="217">
        <v>2223691.0359999998</v>
      </c>
      <c r="AO35" s="217">
        <v>1040714.17</v>
      </c>
      <c r="AP35" s="217"/>
      <c r="AQ35" s="217">
        <f t="shared" si="7"/>
        <v>3264405.2059999998</v>
      </c>
      <c r="AR35" s="217"/>
      <c r="AS35" s="217"/>
      <c r="AT35" s="217"/>
      <c r="AU35" s="217"/>
      <c r="AV35" s="217">
        <f t="shared" si="8"/>
        <v>0</v>
      </c>
      <c r="AW35" s="217"/>
      <c r="AX35" s="217"/>
      <c r="AY35" s="217"/>
      <c r="AZ35" s="217"/>
      <c r="BA35" s="219">
        <f t="shared" si="9"/>
        <v>0</v>
      </c>
    </row>
    <row r="36" spans="1:53">
      <c r="A36" s="222" t="s">
        <v>574</v>
      </c>
      <c r="B36" s="217">
        <v>18661435.345999997</v>
      </c>
      <c r="C36" s="217"/>
      <c r="D36" s="217"/>
      <c r="E36" s="217"/>
      <c r="F36" s="217"/>
      <c r="G36" s="217"/>
      <c r="H36" s="217"/>
      <c r="I36" s="217"/>
      <c r="J36" s="217"/>
      <c r="K36" s="217">
        <f t="shared" si="0"/>
        <v>0</v>
      </c>
      <c r="L36" s="217"/>
      <c r="M36" s="217"/>
      <c r="N36" s="217"/>
      <c r="O36" s="217">
        <f t="shared" si="1"/>
        <v>0</v>
      </c>
      <c r="P36" s="217"/>
      <c r="Q36" s="217"/>
      <c r="R36" s="217"/>
      <c r="S36" s="217"/>
      <c r="T36" s="217">
        <f t="shared" si="2"/>
        <v>0</v>
      </c>
      <c r="U36" s="217"/>
      <c r="V36" s="217">
        <f t="shared" si="3"/>
        <v>0</v>
      </c>
      <c r="W36" s="217"/>
      <c r="X36" s="217"/>
      <c r="Y36" s="217"/>
      <c r="Z36" s="217">
        <f t="shared" si="4"/>
        <v>0</v>
      </c>
      <c r="AA36" s="217"/>
      <c r="AB36" s="217"/>
      <c r="AC36" s="217"/>
      <c r="AD36" s="217">
        <f t="shared" si="5"/>
        <v>0</v>
      </c>
      <c r="AE36" s="217"/>
      <c r="AF36" s="217"/>
      <c r="AG36" s="217"/>
      <c r="AH36" s="217"/>
      <c r="AI36" s="217"/>
      <c r="AJ36" s="217">
        <v>226623.38399999999</v>
      </c>
      <c r="AK36" s="217">
        <v>16726305.279999999</v>
      </c>
      <c r="AL36" s="217">
        <f t="shared" si="6"/>
        <v>16952928.664000001</v>
      </c>
      <c r="AM36" s="217"/>
      <c r="AN36" s="217"/>
      <c r="AO36" s="217"/>
      <c r="AP36" s="217"/>
      <c r="AQ36" s="217">
        <f t="shared" si="7"/>
        <v>0</v>
      </c>
      <c r="AR36" s="217">
        <v>320128.58</v>
      </c>
      <c r="AS36" s="217">
        <v>1367068.702</v>
      </c>
      <c r="AT36" s="217"/>
      <c r="AU36" s="217"/>
      <c r="AV36" s="217">
        <f t="shared" si="8"/>
        <v>1687197.2820000001</v>
      </c>
      <c r="AW36" s="217">
        <v>12159</v>
      </c>
      <c r="AX36" s="217"/>
      <c r="AY36" s="217">
        <v>9150.4</v>
      </c>
      <c r="AZ36" s="217"/>
      <c r="BA36" s="219">
        <f t="shared" si="9"/>
        <v>21309.4</v>
      </c>
    </row>
    <row r="37" spans="1:53">
      <c r="A37" s="222" t="s">
        <v>575</v>
      </c>
      <c r="B37" s="217">
        <v>150447271.833</v>
      </c>
      <c r="C37" s="217"/>
      <c r="D37" s="217"/>
      <c r="E37" s="217"/>
      <c r="F37" s="217"/>
      <c r="G37" s="217"/>
      <c r="H37" s="217"/>
      <c r="I37" s="217"/>
      <c r="J37" s="217"/>
      <c r="K37" s="217">
        <f t="shared" si="0"/>
        <v>0</v>
      </c>
      <c r="L37" s="217"/>
      <c r="M37" s="217"/>
      <c r="N37" s="217">
        <v>12412.464</v>
      </c>
      <c r="O37" s="217">
        <f t="shared" si="1"/>
        <v>12412.464</v>
      </c>
      <c r="P37" s="217"/>
      <c r="Q37" s="217"/>
      <c r="R37" s="217"/>
      <c r="S37" s="217"/>
      <c r="T37" s="217">
        <f t="shared" si="2"/>
        <v>0</v>
      </c>
      <c r="U37" s="217">
        <v>69688542.143999994</v>
      </c>
      <c r="V37" s="217">
        <f t="shared" si="3"/>
        <v>69688542.143999994</v>
      </c>
      <c r="W37" s="217"/>
      <c r="X37" s="217"/>
      <c r="Y37" s="217"/>
      <c r="Z37" s="217">
        <f t="shared" si="4"/>
        <v>0</v>
      </c>
      <c r="AA37" s="217"/>
      <c r="AB37" s="217"/>
      <c r="AC37" s="217"/>
      <c r="AD37" s="217">
        <f t="shared" si="5"/>
        <v>0</v>
      </c>
      <c r="AE37" s="217"/>
      <c r="AF37" s="217">
        <v>80606224.104000002</v>
      </c>
      <c r="AG37" s="217"/>
      <c r="AH37" s="217"/>
      <c r="AI37" s="217"/>
      <c r="AJ37" s="217">
        <v>4166.3890000000001</v>
      </c>
      <c r="AK37" s="217"/>
      <c r="AL37" s="217">
        <f t="shared" si="6"/>
        <v>80610390.493000001</v>
      </c>
      <c r="AM37" s="217"/>
      <c r="AN37" s="217"/>
      <c r="AO37" s="217"/>
      <c r="AP37" s="217"/>
      <c r="AQ37" s="217">
        <f t="shared" si="7"/>
        <v>0</v>
      </c>
      <c r="AR37" s="217">
        <v>135926.73199999999</v>
      </c>
      <c r="AS37" s="217"/>
      <c r="AT37" s="217"/>
      <c r="AU37" s="217"/>
      <c r="AV37" s="217">
        <f t="shared" si="8"/>
        <v>135926.73199999999</v>
      </c>
      <c r="AW37" s="217"/>
      <c r="AX37" s="217"/>
      <c r="AY37" s="217"/>
      <c r="AZ37" s="217"/>
      <c r="BA37" s="219">
        <f t="shared" si="9"/>
        <v>0</v>
      </c>
    </row>
    <row r="38" spans="1:53">
      <c r="A38" s="222" t="s">
        <v>576</v>
      </c>
      <c r="B38" s="217">
        <v>214596.8</v>
      </c>
      <c r="C38" s="217"/>
      <c r="D38" s="217"/>
      <c r="E38" s="217"/>
      <c r="F38" s="217"/>
      <c r="G38" s="217"/>
      <c r="H38" s="217"/>
      <c r="I38" s="217"/>
      <c r="J38" s="217"/>
      <c r="K38" s="217">
        <f t="shared" si="0"/>
        <v>0</v>
      </c>
      <c r="L38" s="217"/>
      <c r="M38" s="217"/>
      <c r="N38" s="217"/>
      <c r="O38" s="217">
        <f t="shared" si="1"/>
        <v>0</v>
      </c>
      <c r="P38" s="217"/>
      <c r="Q38" s="217"/>
      <c r="R38" s="217"/>
      <c r="S38" s="217"/>
      <c r="T38" s="217">
        <f t="shared" si="2"/>
        <v>0</v>
      </c>
      <c r="U38" s="217"/>
      <c r="V38" s="217">
        <f t="shared" si="3"/>
        <v>0</v>
      </c>
      <c r="W38" s="217"/>
      <c r="X38" s="217"/>
      <c r="Y38" s="217"/>
      <c r="Z38" s="217">
        <f t="shared" si="4"/>
        <v>0</v>
      </c>
      <c r="AA38" s="217"/>
      <c r="AB38" s="217"/>
      <c r="AC38" s="217"/>
      <c r="AD38" s="217">
        <f t="shared" si="5"/>
        <v>0</v>
      </c>
      <c r="AE38" s="217"/>
      <c r="AF38" s="217"/>
      <c r="AG38" s="217"/>
      <c r="AH38" s="217"/>
      <c r="AI38" s="217"/>
      <c r="AJ38" s="217">
        <v>214596.8</v>
      </c>
      <c r="AK38" s="217"/>
      <c r="AL38" s="217">
        <f t="shared" si="6"/>
        <v>214596.8</v>
      </c>
      <c r="AM38" s="217"/>
      <c r="AN38" s="217"/>
      <c r="AO38" s="217"/>
      <c r="AP38" s="217"/>
      <c r="AQ38" s="217">
        <f t="shared" si="7"/>
        <v>0</v>
      </c>
      <c r="AR38" s="217"/>
      <c r="AS38" s="217"/>
      <c r="AT38" s="217"/>
      <c r="AU38" s="217"/>
      <c r="AV38" s="217">
        <f t="shared" si="8"/>
        <v>0</v>
      </c>
      <c r="AW38" s="217"/>
      <c r="AX38" s="217"/>
      <c r="AY38" s="217"/>
      <c r="AZ38" s="217"/>
      <c r="BA38" s="219">
        <f t="shared" si="9"/>
        <v>0</v>
      </c>
    </row>
    <row r="39" spans="1:53">
      <c r="A39" s="222" t="s">
        <v>577</v>
      </c>
      <c r="B39" s="217">
        <v>49700403.774999999</v>
      </c>
      <c r="C39" s="217">
        <v>49700403.774999999</v>
      </c>
      <c r="D39" s="217"/>
      <c r="E39" s="217"/>
      <c r="F39" s="217"/>
      <c r="G39" s="217"/>
      <c r="H39" s="217"/>
      <c r="I39" s="217"/>
      <c r="J39" s="217"/>
      <c r="K39" s="217">
        <f t="shared" si="0"/>
        <v>49700403.774999999</v>
      </c>
      <c r="L39" s="217"/>
      <c r="M39" s="217"/>
      <c r="N39" s="217"/>
      <c r="O39" s="217">
        <f t="shared" si="1"/>
        <v>0</v>
      </c>
      <c r="P39" s="217"/>
      <c r="Q39" s="217"/>
      <c r="R39" s="217"/>
      <c r="S39" s="217"/>
      <c r="T39" s="217">
        <f t="shared" si="2"/>
        <v>0</v>
      </c>
      <c r="U39" s="217"/>
      <c r="V39" s="217">
        <f t="shared" si="3"/>
        <v>0</v>
      </c>
      <c r="W39" s="217"/>
      <c r="X39" s="217"/>
      <c r="Y39" s="217"/>
      <c r="Z39" s="217">
        <f t="shared" si="4"/>
        <v>0</v>
      </c>
      <c r="AA39" s="217"/>
      <c r="AB39" s="217"/>
      <c r="AC39" s="217"/>
      <c r="AD39" s="217">
        <f t="shared" si="5"/>
        <v>0</v>
      </c>
      <c r="AE39" s="217"/>
      <c r="AF39" s="217"/>
      <c r="AG39" s="217"/>
      <c r="AH39" s="217"/>
      <c r="AI39" s="217"/>
      <c r="AJ39" s="217"/>
      <c r="AK39" s="217"/>
      <c r="AL39" s="217">
        <f t="shared" si="6"/>
        <v>0</v>
      </c>
      <c r="AM39" s="217"/>
      <c r="AN39" s="217"/>
      <c r="AO39" s="217"/>
      <c r="AP39" s="217"/>
      <c r="AQ39" s="217">
        <f t="shared" si="7"/>
        <v>0</v>
      </c>
      <c r="AR39" s="217"/>
      <c r="AS39" s="217"/>
      <c r="AT39" s="217"/>
      <c r="AU39" s="217"/>
      <c r="AV39" s="217">
        <f t="shared" si="8"/>
        <v>0</v>
      </c>
      <c r="AW39" s="217"/>
      <c r="AX39" s="217"/>
      <c r="AY39" s="217"/>
      <c r="AZ39" s="217"/>
      <c r="BA39" s="219">
        <f t="shared" si="9"/>
        <v>0</v>
      </c>
    </row>
    <row r="40" spans="1:53">
      <c r="A40" s="222" t="s">
        <v>578</v>
      </c>
      <c r="B40" s="217">
        <v>480233704.87599999</v>
      </c>
      <c r="C40" s="217">
        <v>2083267.2</v>
      </c>
      <c r="D40" s="217"/>
      <c r="E40" s="217"/>
      <c r="F40" s="217"/>
      <c r="G40" s="217"/>
      <c r="H40" s="217"/>
      <c r="I40" s="217"/>
      <c r="J40" s="217"/>
      <c r="K40" s="217">
        <f t="shared" si="0"/>
        <v>2083267.2</v>
      </c>
      <c r="L40" s="217"/>
      <c r="M40" s="217"/>
      <c r="N40" s="217"/>
      <c r="O40" s="217">
        <f t="shared" si="1"/>
        <v>0</v>
      </c>
      <c r="P40" s="217"/>
      <c r="Q40" s="217"/>
      <c r="R40" s="217">
        <v>249093832.40000001</v>
      </c>
      <c r="S40" s="217"/>
      <c r="T40" s="217">
        <f t="shared" si="2"/>
        <v>249093832.40000001</v>
      </c>
      <c r="U40" s="217"/>
      <c r="V40" s="217">
        <f t="shared" si="3"/>
        <v>0</v>
      </c>
      <c r="W40" s="217"/>
      <c r="X40" s="217"/>
      <c r="Y40" s="217"/>
      <c r="Z40" s="217">
        <f t="shared" si="4"/>
        <v>0</v>
      </c>
      <c r="AA40" s="217">
        <v>153637392.90400001</v>
      </c>
      <c r="AB40" s="217">
        <v>3549252.9479999999</v>
      </c>
      <c r="AC40" s="217">
        <v>49385385.151000001</v>
      </c>
      <c r="AD40" s="217">
        <f t="shared" si="5"/>
        <v>206572031.00300002</v>
      </c>
      <c r="AE40" s="217">
        <v>11958938.4</v>
      </c>
      <c r="AF40" s="217"/>
      <c r="AG40" s="217"/>
      <c r="AH40" s="217"/>
      <c r="AI40" s="217"/>
      <c r="AJ40" s="217">
        <v>156065.4</v>
      </c>
      <c r="AK40" s="217">
        <v>637767.19999999995</v>
      </c>
      <c r="AL40" s="217">
        <f t="shared" si="6"/>
        <v>12752771</v>
      </c>
      <c r="AM40" s="217"/>
      <c r="AN40" s="217">
        <v>1531143</v>
      </c>
      <c r="AO40" s="217"/>
      <c r="AP40" s="217">
        <v>226396.79999999999</v>
      </c>
      <c r="AQ40" s="217">
        <f t="shared" si="7"/>
        <v>1757539.8</v>
      </c>
      <c r="AR40" s="217">
        <v>360653</v>
      </c>
      <c r="AS40" s="217"/>
      <c r="AT40" s="217">
        <v>83958.7</v>
      </c>
      <c r="AU40" s="217"/>
      <c r="AV40" s="217">
        <f t="shared" si="8"/>
        <v>444611.7</v>
      </c>
      <c r="AW40" s="217"/>
      <c r="AX40" s="217">
        <v>7529651.773</v>
      </c>
      <c r="AY40" s="217"/>
      <c r="AZ40" s="217"/>
      <c r="BA40" s="219">
        <f t="shared" si="9"/>
        <v>7529651.773</v>
      </c>
    </row>
    <row r="41" spans="1:53">
      <c r="A41" s="222" t="s">
        <v>579</v>
      </c>
      <c r="B41" s="217">
        <v>8510362.4959999993</v>
      </c>
      <c r="C41" s="217"/>
      <c r="D41" s="217"/>
      <c r="E41" s="217"/>
      <c r="F41" s="217"/>
      <c r="G41" s="217"/>
      <c r="H41" s="217"/>
      <c r="I41" s="217"/>
      <c r="J41" s="217"/>
      <c r="K41" s="217">
        <f t="shared" si="0"/>
        <v>0</v>
      </c>
      <c r="L41" s="217"/>
      <c r="M41" s="217"/>
      <c r="N41" s="217"/>
      <c r="O41" s="217">
        <f t="shared" si="1"/>
        <v>0</v>
      </c>
      <c r="P41" s="217"/>
      <c r="Q41" s="217"/>
      <c r="R41" s="217"/>
      <c r="S41" s="217"/>
      <c r="T41" s="217">
        <f t="shared" si="2"/>
        <v>0</v>
      </c>
      <c r="U41" s="217"/>
      <c r="V41" s="217">
        <f t="shared" si="3"/>
        <v>0</v>
      </c>
      <c r="W41" s="217"/>
      <c r="X41" s="217"/>
      <c r="Y41" s="217"/>
      <c r="Z41" s="217">
        <f t="shared" si="4"/>
        <v>0</v>
      </c>
      <c r="AA41" s="217"/>
      <c r="AB41" s="217"/>
      <c r="AC41" s="217"/>
      <c r="AD41" s="217">
        <f t="shared" si="5"/>
        <v>0</v>
      </c>
      <c r="AE41" s="217"/>
      <c r="AF41" s="217"/>
      <c r="AG41" s="217"/>
      <c r="AH41" s="217"/>
      <c r="AI41" s="217"/>
      <c r="AJ41" s="217">
        <v>1922974.8</v>
      </c>
      <c r="AK41" s="217">
        <v>2050148.7960000001</v>
      </c>
      <c r="AL41" s="217">
        <f t="shared" si="6"/>
        <v>3973123.5959999999</v>
      </c>
      <c r="AM41" s="217">
        <v>2344861.2000000002</v>
      </c>
      <c r="AN41" s="217">
        <v>836949.8</v>
      </c>
      <c r="AO41" s="217">
        <v>77040</v>
      </c>
      <c r="AP41" s="217"/>
      <c r="AQ41" s="217">
        <f t="shared" si="7"/>
        <v>3258851</v>
      </c>
      <c r="AR41" s="217"/>
      <c r="AS41" s="217"/>
      <c r="AT41" s="217"/>
      <c r="AU41" s="217"/>
      <c r="AV41" s="217">
        <f t="shared" si="8"/>
        <v>0</v>
      </c>
      <c r="AW41" s="217">
        <v>1278387.8999999999</v>
      </c>
      <c r="AX41" s="217"/>
      <c r="AY41" s="217"/>
      <c r="AZ41" s="217"/>
      <c r="BA41" s="219">
        <f t="shared" si="9"/>
        <v>1278387.8999999999</v>
      </c>
    </row>
    <row r="42" spans="1:53">
      <c r="A42" s="222" t="s">
        <v>580</v>
      </c>
      <c r="B42" s="217">
        <v>1942707.84</v>
      </c>
      <c r="C42" s="217"/>
      <c r="D42" s="217"/>
      <c r="E42" s="217"/>
      <c r="F42" s="217"/>
      <c r="G42" s="217"/>
      <c r="H42" s="217"/>
      <c r="I42" s="217"/>
      <c r="J42" s="217"/>
      <c r="K42" s="217">
        <f t="shared" si="0"/>
        <v>0</v>
      </c>
      <c r="L42" s="217"/>
      <c r="M42" s="217"/>
      <c r="N42" s="217"/>
      <c r="O42" s="217">
        <f t="shared" si="1"/>
        <v>0</v>
      </c>
      <c r="P42" s="217"/>
      <c r="Q42" s="217"/>
      <c r="R42" s="217"/>
      <c r="S42" s="217"/>
      <c r="T42" s="217">
        <f t="shared" si="2"/>
        <v>0</v>
      </c>
      <c r="U42" s="217"/>
      <c r="V42" s="217">
        <f t="shared" si="3"/>
        <v>0</v>
      </c>
      <c r="W42" s="217"/>
      <c r="X42" s="217"/>
      <c r="Y42" s="217"/>
      <c r="Z42" s="217">
        <f t="shared" si="4"/>
        <v>0</v>
      </c>
      <c r="AA42" s="217"/>
      <c r="AB42" s="217"/>
      <c r="AC42" s="217"/>
      <c r="AD42" s="217">
        <f t="shared" si="5"/>
        <v>0</v>
      </c>
      <c r="AE42" s="217"/>
      <c r="AF42" s="217"/>
      <c r="AG42" s="217"/>
      <c r="AH42" s="217"/>
      <c r="AI42" s="217"/>
      <c r="AJ42" s="217">
        <v>148094.29999999999</v>
      </c>
      <c r="AK42" s="217"/>
      <c r="AL42" s="217">
        <f t="shared" si="6"/>
        <v>148094.29999999999</v>
      </c>
      <c r="AM42" s="217"/>
      <c r="AN42" s="217"/>
      <c r="AO42" s="217"/>
      <c r="AP42" s="217"/>
      <c r="AQ42" s="217">
        <f t="shared" si="7"/>
        <v>0</v>
      </c>
      <c r="AR42" s="217">
        <v>1625258.14</v>
      </c>
      <c r="AS42" s="217">
        <v>67928.800000000003</v>
      </c>
      <c r="AT42" s="217"/>
      <c r="AU42" s="217">
        <v>101426.6</v>
      </c>
      <c r="AV42" s="217">
        <f t="shared" si="8"/>
        <v>1794613.54</v>
      </c>
      <c r="AW42" s="217"/>
      <c r="AX42" s="217"/>
      <c r="AY42" s="217"/>
      <c r="AZ42" s="217"/>
      <c r="BA42" s="219">
        <f t="shared" si="9"/>
        <v>0</v>
      </c>
    </row>
    <row r="43" spans="1:53">
      <c r="A43" s="222" t="s">
        <v>581</v>
      </c>
      <c r="B43" s="217">
        <v>3085639.7680000002</v>
      </c>
      <c r="C43" s="217"/>
      <c r="D43" s="217"/>
      <c r="E43" s="217"/>
      <c r="F43" s="217"/>
      <c r="G43" s="217"/>
      <c r="H43" s="217"/>
      <c r="I43" s="217"/>
      <c r="J43" s="217"/>
      <c r="K43" s="217">
        <f t="shared" si="0"/>
        <v>0</v>
      </c>
      <c r="L43" s="217"/>
      <c r="M43" s="217"/>
      <c r="N43" s="217"/>
      <c r="O43" s="217">
        <f t="shared" si="1"/>
        <v>0</v>
      </c>
      <c r="P43" s="217"/>
      <c r="Q43" s="217"/>
      <c r="R43" s="217"/>
      <c r="S43" s="217"/>
      <c r="T43" s="217">
        <f t="shared" si="2"/>
        <v>0</v>
      </c>
      <c r="U43" s="217"/>
      <c r="V43" s="217">
        <f t="shared" si="3"/>
        <v>0</v>
      </c>
      <c r="W43" s="217"/>
      <c r="X43" s="217"/>
      <c r="Y43" s="217"/>
      <c r="Z43" s="217">
        <f t="shared" si="4"/>
        <v>0</v>
      </c>
      <c r="AA43" s="217"/>
      <c r="AB43" s="217"/>
      <c r="AC43" s="217"/>
      <c r="AD43" s="217">
        <f t="shared" si="5"/>
        <v>0</v>
      </c>
      <c r="AE43" s="217"/>
      <c r="AF43" s="217"/>
      <c r="AG43" s="217"/>
      <c r="AH43" s="217"/>
      <c r="AI43" s="217"/>
      <c r="AJ43" s="217"/>
      <c r="AK43" s="217"/>
      <c r="AL43" s="217">
        <f t="shared" si="6"/>
        <v>0</v>
      </c>
      <c r="AM43" s="217"/>
      <c r="AN43" s="217">
        <v>258686</v>
      </c>
      <c r="AO43" s="217">
        <v>486528.2</v>
      </c>
      <c r="AP43" s="217">
        <v>2340425.568</v>
      </c>
      <c r="AQ43" s="217">
        <f t="shared" si="7"/>
        <v>3085639.7680000002</v>
      </c>
      <c r="AR43" s="217"/>
      <c r="AS43" s="217"/>
      <c r="AT43" s="217"/>
      <c r="AU43" s="217"/>
      <c r="AV43" s="217">
        <f t="shared" si="8"/>
        <v>0</v>
      </c>
      <c r="AW43" s="217"/>
      <c r="AX43" s="217"/>
      <c r="AY43" s="217"/>
      <c r="AZ43" s="217"/>
      <c r="BA43" s="219">
        <f t="shared" si="9"/>
        <v>0</v>
      </c>
    </row>
    <row r="44" spans="1:53">
      <c r="A44" s="222" t="s">
        <v>582</v>
      </c>
      <c r="B44" s="217">
        <v>122635687.852</v>
      </c>
      <c r="C44" s="217"/>
      <c r="D44" s="217"/>
      <c r="E44" s="217"/>
      <c r="F44" s="217"/>
      <c r="G44" s="217"/>
      <c r="H44" s="217"/>
      <c r="I44" s="217"/>
      <c r="J44" s="217"/>
      <c r="K44" s="217">
        <f t="shared" si="0"/>
        <v>0</v>
      </c>
      <c r="L44" s="217"/>
      <c r="M44" s="217"/>
      <c r="N44" s="217"/>
      <c r="O44" s="217">
        <f t="shared" si="1"/>
        <v>0</v>
      </c>
      <c r="P44" s="217"/>
      <c r="Q44" s="217"/>
      <c r="R44" s="217"/>
      <c r="S44" s="217"/>
      <c r="T44" s="217">
        <f t="shared" si="2"/>
        <v>0</v>
      </c>
      <c r="U44" s="217"/>
      <c r="V44" s="217">
        <f t="shared" si="3"/>
        <v>0</v>
      </c>
      <c r="W44" s="217"/>
      <c r="X44" s="217"/>
      <c r="Y44" s="217"/>
      <c r="Z44" s="217">
        <f t="shared" si="4"/>
        <v>0</v>
      </c>
      <c r="AA44" s="217">
        <v>32517362.811000001</v>
      </c>
      <c r="AB44" s="217"/>
      <c r="AC44" s="217"/>
      <c r="AD44" s="217">
        <f t="shared" si="5"/>
        <v>32517362.811000001</v>
      </c>
      <c r="AE44" s="217"/>
      <c r="AF44" s="217"/>
      <c r="AG44" s="217"/>
      <c r="AH44" s="217"/>
      <c r="AI44" s="217"/>
      <c r="AJ44" s="217">
        <v>14938.8</v>
      </c>
      <c r="AK44" s="217">
        <v>88710884</v>
      </c>
      <c r="AL44" s="217">
        <f t="shared" si="6"/>
        <v>88725822.799999997</v>
      </c>
      <c r="AM44" s="217"/>
      <c r="AN44" s="217"/>
      <c r="AO44" s="217"/>
      <c r="AP44" s="217"/>
      <c r="AQ44" s="217">
        <f t="shared" si="7"/>
        <v>0</v>
      </c>
      <c r="AR44" s="217">
        <v>586277.24100000004</v>
      </c>
      <c r="AS44" s="217"/>
      <c r="AT44" s="217"/>
      <c r="AU44" s="217"/>
      <c r="AV44" s="217">
        <f t="shared" si="8"/>
        <v>586277.24100000004</v>
      </c>
      <c r="AW44" s="217">
        <v>806225</v>
      </c>
      <c r="AX44" s="217"/>
      <c r="AY44" s="217"/>
      <c r="AZ44" s="217"/>
      <c r="BA44" s="219">
        <f t="shared" si="9"/>
        <v>806225</v>
      </c>
    </row>
    <row r="45" spans="1:53">
      <c r="A45" s="222" t="s">
        <v>506</v>
      </c>
      <c r="B45" s="217">
        <v>7877511771.6430006</v>
      </c>
      <c r="C45" s="217">
        <v>2923813061.5239997</v>
      </c>
      <c r="D45" s="217">
        <v>45115610</v>
      </c>
      <c r="E45" s="217">
        <v>134255492.847</v>
      </c>
      <c r="F45" s="217">
        <v>16125332.300000001</v>
      </c>
      <c r="G45" s="217">
        <v>3305260</v>
      </c>
      <c r="H45" s="217">
        <v>48290422.399999999</v>
      </c>
      <c r="I45" s="217">
        <v>4743340</v>
      </c>
      <c r="J45" s="217">
        <v>15599968.239</v>
      </c>
      <c r="K45" s="217">
        <f t="shared" si="0"/>
        <v>3191248487.3099999</v>
      </c>
      <c r="L45" s="217">
        <v>2373690372.3629999</v>
      </c>
      <c r="M45" s="217">
        <v>4236436.2</v>
      </c>
      <c r="N45" s="217">
        <v>47403530.777999997</v>
      </c>
      <c r="O45" s="217">
        <f t="shared" si="1"/>
        <v>2425330339.3409996</v>
      </c>
      <c r="P45" s="217">
        <v>11124389</v>
      </c>
      <c r="Q45" s="217">
        <v>72912680.490999997</v>
      </c>
      <c r="R45" s="217">
        <v>344118048.49800003</v>
      </c>
      <c r="S45" s="217">
        <v>2951503.5</v>
      </c>
      <c r="T45" s="217">
        <f t="shared" si="2"/>
        <v>431106621.48900002</v>
      </c>
      <c r="U45" s="217">
        <v>69688542.143999994</v>
      </c>
      <c r="V45" s="217">
        <f t="shared" si="3"/>
        <v>69688542.143999994</v>
      </c>
      <c r="W45" s="217">
        <v>198697634.5</v>
      </c>
      <c r="X45" s="217">
        <v>21282632.096000001</v>
      </c>
      <c r="Y45" s="217">
        <v>125623527.37199999</v>
      </c>
      <c r="Z45" s="217">
        <f t="shared" si="4"/>
        <v>345603793.96799999</v>
      </c>
      <c r="AA45" s="217">
        <v>353871671.26099998</v>
      </c>
      <c r="AB45" s="217">
        <v>393975555.01899999</v>
      </c>
      <c r="AC45" s="217">
        <v>64738483.527000003</v>
      </c>
      <c r="AD45" s="217">
        <f t="shared" si="5"/>
        <v>812585709.80699992</v>
      </c>
      <c r="AE45" s="217">
        <v>11958938.4</v>
      </c>
      <c r="AF45" s="217">
        <v>80606224.104000002</v>
      </c>
      <c r="AG45" s="217">
        <v>168811200.05000001</v>
      </c>
      <c r="AH45" s="217">
        <v>71537357.400000006</v>
      </c>
      <c r="AI45" s="217">
        <v>4741980.96</v>
      </c>
      <c r="AJ45" s="217">
        <v>30317266.190000001</v>
      </c>
      <c r="AK45" s="217">
        <v>137983985.89300001</v>
      </c>
      <c r="AL45" s="217">
        <f t="shared" si="6"/>
        <v>505956952.99699998</v>
      </c>
      <c r="AM45" s="217">
        <v>11450882.400000002</v>
      </c>
      <c r="AN45" s="217">
        <v>15566043.314000001</v>
      </c>
      <c r="AO45" s="217">
        <v>4946388.7309999997</v>
      </c>
      <c r="AP45" s="217">
        <v>7735686.0300000003</v>
      </c>
      <c r="AQ45" s="217">
        <f t="shared" si="7"/>
        <v>39699000.475000001</v>
      </c>
      <c r="AR45" s="217">
        <v>22613602.135000002</v>
      </c>
      <c r="AS45" s="217">
        <v>2483554.4299999997</v>
      </c>
      <c r="AT45" s="217">
        <v>146005.02799999999</v>
      </c>
      <c r="AU45" s="217">
        <v>1307429.6450000003</v>
      </c>
      <c r="AV45" s="217">
        <f t="shared" si="8"/>
        <v>26550591.238000002</v>
      </c>
      <c r="AW45" s="217">
        <v>21772023.599999998</v>
      </c>
      <c r="AX45" s="217">
        <v>7546979.4730000002</v>
      </c>
      <c r="AY45" s="217">
        <v>73880.857999999993</v>
      </c>
      <c r="AZ45" s="217">
        <v>348848.94300000003</v>
      </c>
      <c r="BA45" s="219">
        <f t="shared" si="9"/>
        <v>29741732.873999998</v>
      </c>
    </row>
    <row r="46" spans="1:53">
      <c r="B46" s="221"/>
      <c r="C46" s="86"/>
      <c r="D46" s="86"/>
      <c r="E46" s="86"/>
      <c r="F46" s="86"/>
      <c r="G46" s="86"/>
      <c r="H46" s="86"/>
      <c r="I46" s="86"/>
      <c r="J46" s="86"/>
      <c r="K46" s="86"/>
      <c r="L46" s="86"/>
      <c r="M46" s="86"/>
      <c r="N46" s="80"/>
      <c r="O46" s="86"/>
      <c r="P46" s="86"/>
    </row>
    <row r="47" spans="1:53">
      <c r="B47" s="221"/>
      <c r="C47" s="86"/>
      <c r="D47" s="86"/>
      <c r="E47" s="86"/>
      <c r="F47" s="86"/>
      <c r="G47" s="86"/>
      <c r="H47" s="86"/>
      <c r="I47" s="86"/>
      <c r="J47" s="86"/>
      <c r="K47" s="86"/>
      <c r="L47" s="86"/>
      <c r="M47" s="86"/>
      <c r="N47" s="80"/>
      <c r="O47" s="86"/>
      <c r="P47" s="86"/>
    </row>
    <row r="48" spans="1:53">
      <c r="B48" s="221"/>
      <c r="C48" s="86"/>
      <c r="D48" s="86"/>
      <c r="E48" s="86"/>
      <c r="F48" s="86"/>
      <c r="G48" s="86"/>
      <c r="H48" s="86"/>
      <c r="I48" s="86"/>
      <c r="J48" s="86"/>
      <c r="K48" s="86"/>
      <c r="L48" s="86"/>
      <c r="M48" s="86"/>
      <c r="N48" s="80"/>
      <c r="O48" s="86"/>
      <c r="P48" s="86"/>
    </row>
    <row r="49" spans="2:16">
      <c r="B49" s="86"/>
      <c r="C49" s="86"/>
      <c r="D49" s="86"/>
      <c r="E49" s="86"/>
      <c r="F49" s="86"/>
      <c r="G49" s="86"/>
      <c r="H49" s="86"/>
      <c r="I49" s="86"/>
      <c r="J49" s="86"/>
      <c r="K49" s="86"/>
      <c r="L49" s="86"/>
      <c r="M49" s="86"/>
      <c r="N49" s="80"/>
      <c r="O49" s="86"/>
      <c r="P49" s="86"/>
    </row>
    <row r="50" spans="2:16">
      <c r="B50" s="86"/>
      <c r="C50" s="86"/>
      <c r="D50" s="86"/>
      <c r="E50" s="86"/>
      <c r="F50" s="86"/>
      <c r="G50" s="86"/>
      <c r="H50" s="86"/>
      <c r="I50" s="86"/>
      <c r="J50" s="86"/>
      <c r="K50" s="86"/>
      <c r="L50" s="86"/>
      <c r="M50" s="86"/>
      <c r="N50" s="80"/>
      <c r="O50" s="86"/>
      <c r="P50" s="86"/>
    </row>
    <row r="51" spans="2:16">
      <c r="B51" s="86"/>
      <c r="C51" s="86"/>
      <c r="D51" s="86"/>
      <c r="E51" s="86"/>
      <c r="F51" s="86"/>
      <c r="G51" s="86"/>
      <c r="H51" s="86"/>
      <c r="I51" s="86"/>
      <c r="J51" s="86"/>
      <c r="K51" s="86"/>
      <c r="L51" s="86"/>
      <c r="M51" s="86"/>
      <c r="N51" s="80"/>
      <c r="O51" s="86"/>
      <c r="P51" s="86"/>
    </row>
    <row r="52" spans="2:16">
      <c r="B52" s="86"/>
      <c r="C52" s="86"/>
      <c r="D52" s="86"/>
      <c r="E52" s="86"/>
      <c r="F52" s="86"/>
      <c r="G52" s="86"/>
      <c r="H52" s="86"/>
      <c r="I52" s="86"/>
      <c r="J52" s="86"/>
      <c r="K52" s="86"/>
      <c r="L52" s="86"/>
      <c r="M52" s="86"/>
      <c r="N52" s="80"/>
      <c r="O52" s="86"/>
      <c r="P52" s="86"/>
    </row>
    <row r="53" spans="2:16">
      <c r="B53" s="86"/>
      <c r="C53" s="86"/>
      <c r="D53" s="86"/>
      <c r="E53" s="86"/>
      <c r="F53" s="86"/>
      <c r="G53" s="86"/>
      <c r="H53" s="86"/>
      <c r="I53" s="86"/>
      <c r="J53" s="86"/>
      <c r="K53" s="86"/>
      <c r="L53" s="86"/>
      <c r="M53" s="86"/>
      <c r="N53" s="80"/>
      <c r="O53" s="86"/>
      <c r="P53" s="86"/>
    </row>
    <row r="54" spans="2:16">
      <c r="B54" s="86"/>
      <c r="C54" s="86"/>
      <c r="D54" s="86"/>
      <c r="E54" s="86"/>
      <c r="F54" s="86"/>
      <c r="G54" s="86"/>
      <c r="H54" s="86"/>
      <c r="I54" s="86"/>
      <c r="J54" s="86"/>
      <c r="K54" s="86"/>
      <c r="L54" s="86"/>
      <c r="M54" s="86"/>
      <c r="N54" s="80"/>
      <c r="O54" s="86"/>
      <c r="P54" s="86"/>
    </row>
    <row r="55" spans="2:16">
      <c r="B55" s="86"/>
      <c r="C55" s="86"/>
      <c r="D55" s="86"/>
      <c r="E55" s="86"/>
      <c r="F55" s="86"/>
      <c r="G55" s="86"/>
      <c r="H55" s="86"/>
      <c r="I55" s="86"/>
      <c r="J55" s="86"/>
      <c r="K55" s="86"/>
      <c r="L55" s="86"/>
      <c r="M55" s="86"/>
      <c r="N55" s="80"/>
      <c r="O55" s="86"/>
      <c r="P55" s="86"/>
    </row>
    <row r="56" spans="2:16"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0"/>
      <c r="O56" s="86"/>
      <c r="P56" s="86"/>
    </row>
    <row r="57" spans="2:16"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0"/>
      <c r="O57" s="86"/>
      <c r="P57" s="86"/>
    </row>
    <row r="58" spans="2:16"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0"/>
      <c r="O58" s="86"/>
      <c r="P58" s="86"/>
    </row>
    <row r="59" spans="2:16"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0"/>
      <c r="O59" s="86"/>
      <c r="P59" s="86"/>
    </row>
    <row r="60" spans="2:16"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0"/>
      <c r="O60" s="86"/>
      <c r="P60" s="86"/>
    </row>
    <row r="61" spans="2:16"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0"/>
      <c r="O61" s="86"/>
      <c r="P61" s="86"/>
    </row>
    <row r="62" spans="2:16"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0"/>
      <c r="O62" s="86"/>
      <c r="P62" s="86"/>
    </row>
    <row r="63" spans="2:16"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0"/>
      <c r="O63" s="86"/>
      <c r="P63" s="86"/>
    </row>
    <row r="64" spans="2:16"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0"/>
      <c r="O64" s="86"/>
      <c r="P64" s="86"/>
    </row>
    <row r="65" spans="2:16"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0"/>
      <c r="O65" s="86"/>
      <c r="P65" s="86"/>
    </row>
    <row r="66" spans="2:16"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0"/>
      <c r="O66" s="86"/>
      <c r="P66" s="86"/>
    </row>
    <row r="67" spans="2:16">
      <c r="B67" s="86"/>
      <c r="C67" s="86"/>
      <c r="D67" s="86"/>
      <c r="E67" s="86"/>
      <c r="F67" s="86"/>
      <c r="G67" s="86"/>
      <c r="H67" s="86"/>
      <c r="I67" s="86"/>
      <c r="J67" s="86"/>
      <c r="K67" s="86"/>
      <c r="L67" s="86"/>
      <c r="M67" s="86"/>
      <c r="N67" s="80"/>
      <c r="O67" s="86"/>
      <c r="P67" s="86"/>
    </row>
    <row r="68" spans="2:16">
      <c r="B68" s="86"/>
      <c r="C68" s="86"/>
      <c r="D68" s="86"/>
      <c r="E68" s="86"/>
      <c r="F68" s="86"/>
      <c r="G68" s="86"/>
      <c r="H68" s="86"/>
      <c r="I68" s="86"/>
      <c r="J68" s="86"/>
      <c r="K68" s="86"/>
      <c r="L68" s="86"/>
      <c r="M68" s="86"/>
      <c r="N68" s="80"/>
      <c r="O68" s="86"/>
      <c r="P68" s="86"/>
    </row>
    <row r="69" spans="2:16">
      <c r="B69" s="86"/>
      <c r="C69" s="86"/>
      <c r="D69" s="86"/>
      <c r="E69" s="86"/>
      <c r="F69" s="86"/>
      <c r="G69" s="86"/>
      <c r="H69" s="86"/>
      <c r="I69" s="86"/>
      <c r="J69" s="86"/>
      <c r="K69" s="86"/>
      <c r="L69" s="86"/>
      <c r="M69" s="86"/>
      <c r="N69" s="80"/>
      <c r="O69" s="86"/>
      <c r="P69" s="86"/>
    </row>
    <row r="70" spans="2:16">
      <c r="B70" s="86"/>
      <c r="C70" s="86"/>
      <c r="D70" s="86"/>
      <c r="E70" s="86"/>
      <c r="F70" s="86"/>
      <c r="G70" s="86"/>
      <c r="H70" s="86"/>
      <c r="I70" s="86"/>
      <c r="J70" s="86"/>
      <c r="K70" s="86"/>
      <c r="L70" s="86"/>
      <c r="M70" s="86"/>
      <c r="N70" s="80"/>
      <c r="O70" s="86"/>
      <c r="P70" s="86"/>
    </row>
    <row r="71" spans="2:16">
      <c r="B71" s="86"/>
      <c r="C71" s="86"/>
      <c r="D71" s="86"/>
      <c r="E71" s="86"/>
      <c r="F71" s="86"/>
      <c r="G71" s="86"/>
      <c r="H71" s="86"/>
      <c r="I71" s="86"/>
      <c r="J71" s="86"/>
      <c r="K71" s="86"/>
      <c r="L71" s="86"/>
      <c r="M71" s="86"/>
      <c r="N71" s="80"/>
      <c r="O71" s="86"/>
      <c r="P71" s="86"/>
    </row>
    <row r="72" spans="2:16">
      <c r="B72" s="86"/>
      <c r="C72" s="86"/>
      <c r="D72" s="86"/>
      <c r="E72" s="86"/>
      <c r="F72" s="86"/>
      <c r="G72" s="86"/>
      <c r="H72" s="86"/>
      <c r="I72" s="86"/>
      <c r="J72" s="86"/>
      <c r="K72" s="86"/>
      <c r="L72" s="86"/>
      <c r="M72" s="86"/>
      <c r="N72" s="80"/>
      <c r="O72" s="86"/>
      <c r="P72" s="86"/>
    </row>
    <row r="73" spans="2:16">
      <c r="B73" s="86"/>
      <c r="C73" s="86"/>
      <c r="D73" s="86"/>
      <c r="E73" s="86"/>
      <c r="F73" s="86"/>
      <c r="G73" s="86"/>
      <c r="H73" s="86"/>
      <c r="I73" s="86"/>
      <c r="J73" s="86"/>
      <c r="K73" s="86"/>
      <c r="L73" s="86"/>
      <c r="M73" s="86"/>
      <c r="N73" s="80"/>
      <c r="O73" s="86"/>
      <c r="P73" s="86"/>
    </row>
    <row r="74" spans="2:16">
      <c r="B74" s="86"/>
      <c r="C74" s="86"/>
      <c r="D74" s="86"/>
      <c r="E74" s="86"/>
      <c r="F74" s="86"/>
      <c r="G74" s="86"/>
      <c r="H74" s="86"/>
      <c r="I74" s="86"/>
      <c r="J74" s="86"/>
      <c r="K74" s="86"/>
      <c r="L74" s="86"/>
      <c r="M74" s="86"/>
      <c r="N74" s="80"/>
      <c r="O74" s="86"/>
      <c r="P74" s="86"/>
    </row>
    <row r="75" spans="2:16">
      <c r="B75" s="86"/>
      <c r="C75" s="86"/>
      <c r="D75" s="86"/>
      <c r="E75" s="86"/>
      <c r="F75" s="86"/>
      <c r="G75" s="86"/>
      <c r="H75" s="86"/>
      <c r="I75" s="86"/>
      <c r="J75" s="86"/>
      <c r="K75" s="86"/>
      <c r="L75" s="86"/>
      <c r="M75" s="86"/>
      <c r="N75" s="80"/>
      <c r="O75" s="86"/>
      <c r="P75" s="86"/>
    </row>
    <row r="76" spans="2:16">
      <c r="B76" s="86"/>
      <c r="C76" s="86"/>
      <c r="D76" s="86"/>
      <c r="E76" s="86"/>
      <c r="F76" s="86"/>
      <c r="G76" s="86"/>
      <c r="H76" s="86"/>
      <c r="I76" s="86"/>
      <c r="J76" s="86"/>
      <c r="K76" s="86"/>
      <c r="L76" s="86"/>
      <c r="M76" s="86"/>
      <c r="N76" s="80"/>
      <c r="O76" s="86"/>
      <c r="P76" s="86"/>
    </row>
    <row r="77" spans="2:16">
      <c r="B77" s="86"/>
      <c r="C77" s="86"/>
      <c r="D77" s="86"/>
      <c r="E77" s="86"/>
      <c r="F77" s="86"/>
      <c r="G77" s="86"/>
      <c r="H77" s="86"/>
      <c r="I77" s="86"/>
      <c r="J77" s="86"/>
      <c r="K77" s="86"/>
      <c r="L77" s="86"/>
      <c r="M77" s="86"/>
      <c r="N77" s="80"/>
      <c r="O77" s="86"/>
      <c r="P77" s="86"/>
    </row>
    <row r="78" spans="2:16">
      <c r="B78" s="86"/>
      <c r="C78" s="86"/>
      <c r="D78" s="86"/>
      <c r="E78" s="86"/>
      <c r="F78" s="86"/>
      <c r="G78" s="86"/>
      <c r="H78" s="86"/>
      <c r="I78" s="86"/>
      <c r="J78" s="86"/>
      <c r="K78" s="86"/>
      <c r="L78" s="86"/>
      <c r="M78" s="86"/>
      <c r="N78" s="80"/>
      <c r="O78" s="86"/>
      <c r="P78" s="86"/>
    </row>
    <row r="79" spans="2:16">
      <c r="B79" s="86"/>
      <c r="C79" s="86"/>
      <c r="D79" s="86"/>
      <c r="E79" s="86"/>
      <c r="F79" s="86"/>
      <c r="G79" s="86"/>
      <c r="H79" s="86"/>
      <c r="I79" s="86"/>
      <c r="J79" s="86"/>
      <c r="K79" s="86"/>
      <c r="L79" s="86"/>
      <c r="M79" s="86"/>
      <c r="N79" s="80"/>
      <c r="O79" s="86"/>
      <c r="P79" s="86"/>
    </row>
  </sheetData>
  <mergeCells count="16">
    <mergeCell ref="B1:F1"/>
    <mergeCell ref="G1:J1"/>
    <mergeCell ref="D2:F2"/>
    <mergeCell ref="G2:J2"/>
    <mergeCell ref="AW4:BA4"/>
    <mergeCell ref="AR4:AV4"/>
    <mergeCell ref="A4:A5"/>
    <mergeCell ref="W4:Z4"/>
    <mergeCell ref="AA4:AD4"/>
    <mergeCell ref="AE4:AL4"/>
    <mergeCell ref="AM4:AQ4"/>
    <mergeCell ref="B4:B5"/>
    <mergeCell ref="C4:K4"/>
    <mergeCell ref="L4:O4"/>
    <mergeCell ref="P4:T4"/>
    <mergeCell ref="U4:V4"/>
  </mergeCells>
  <phoneticPr fontId="1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"/>
  <sheetViews>
    <sheetView zoomScaleNormal="100" workbookViewId="0">
      <selection activeCell="E18" sqref="E18"/>
    </sheetView>
  </sheetViews>
  <sheetFormatPr defaultRowHeight="17.399999999999999"/>
  <cols>
    <col min="1" max="1" width="17" bestFit="1" customWidth="1"/>
    <col min="2" max="6" width="20.69921875" bestFit="1" customWidth="1"/>
    <col min="7" max="7" width="23.3984375" bestFit="1" customWidth="1"/>
    <col min="8" max="8" width="14.19921875" style="196" bestFit="1" customWidth="1"/>
    <col min="9" max="9" width="20" style="196" bestFit="1" customWidth="1"/>
    <col min="10" max="14" width="23.3984375" style="196" bestFit="1" customWidth="1"/>
    <col min="15" max="16" width="15.8984375" bestFit="1" customWidth="1"/>
    <col min="17" max="17" width="14.19921875" bestFit="1" customWidth="1"/>
    <col min="18" max="18" width="15.8984375" bestFit="1" customWidth="1"/>
  </cols>
  <sheetData>
    <row r="1" spans="1:14" ht="20.399999999999999">
      <c r="A1" s="68"/>
      <c r="B1" s="67" t="s">
        <v>432</v>
      </c>
      <c r="C1" s="334" t="s">
        <v>422</v>
      </c>
      <c r="D1" s="334"/>
      <c r="E1" s="69"/>
      <c r="F1" s="97"/>
      <c r="G1" s="69"/>
      <c r="H1" s="204"/>
    </row>
    <row r="2" spans="1:14">
      <c r="A2" s="335"/>
      <c r="B2" s="335"/>
      <c r="C2" s="336"/>
      <c r="D2" s="336"/>
      <c r="E2" s="95"/>
      <c r="F2" s="96"/>
      <c r="G2" s="95"/>
      <c r="H2" s="205"/>
    </row>
    <row r="3" spans="1:14" ht="18" thickBot="1">
      <c r="A3" s="190"/>
      <c r="B3" s="196"/>
      <c r="C3" s="196"/>
      <c r="D3" s="196"/>
      <c r="E3" s="196"/>
      <c r="F3" s="337" t="s">
        <v>423</v>
      </c>
      <c r="G3" s="337"/>
      <c r="H3"/>
      <c r="I3"/>
      <c r="J3"/>
      <c r="K3"/>
      <c r="L3"/>
      <c r="M3"/>
      <c r="N3"/>
    </row>
    <row r="4" spans="1:14" ht="16.5" customHeight="1">
      <c r="A4" s="344" t="s">
        <v>458</v>
      </c>
      <c r="B4" s="347" t="s">
        <v>425</v>
      </c>
      <c r="C4" s="349" t="s">
        <v>426</v>
      </c>
      <c r="D4" s="349" t="s">
        <v>427</v>
      </c>
      <c r="E4" s="347" t="s">
        <v>428</v>
      </c>
      <c r="F4" s="338" t="s">
        <v>429</v>
      </c>
      <c r="G4" s="341" t="s">
        <v>424</v>
      </c>
      <c r="H4"/>
      <c r="I4"/>
      <c r="J4"/>
      <c r="K4"/>
      <c r="L4"/>
      <c r="M4"/>
      <c r="N4"/>
    </row>
    <row r="5" spans="1:14" ht="17.25" customHeight="1">
      <c r="A5" s="345"/>
      <c r="B5" s="296"/>
      <c r="C5" s="350"/>
      <c r="D5" s="350"/>
      <c r="E5" s="296"/>
      <c r="F5" s="339"/>
      <c r="G5" s="342"/>
      <c r="H5"/>
      <c r="I5"/>
      <c r="J5"/>
      <c r="K5"/>
      <c r="L5"/>
      <c r="M5"/>
      <c r="N5"/>
    </row>
    <row r="6" spans="1:14" ht="17.25" customHeight="1">
      <c r="A6" s="345"/>
      <c r="B6" s="296"/>
      <c r="C6" s="350"/>
      <c r="D6" s="350"/>
      <c r="E6" s="296"/>
      <c r="F6" s="339"/>
      <c r="G6" s="342"/>
      <c r="H6"/>
      <c r="I6"/>
      <c r="J6"/>
      <c r="K6"/>
      <c r="L6"/>
      <c r="M6"/>
      <c r="N6"/>
    </row>
    <row r="7" spans="1:14" ht="17.25" customHeight="1" thickBot="1">
      <c r="A7" s="346"/>
      <c r="B7" s="348"/>
      <c r="C7" s="351"/>
      <c r="D7" s="351"/>
      <c r="E7" s="348"/>
      <c r="F7" s="340"/>
      <c r="G7" s="343"/>
      <c r="H7"/>
      <c r="I7"/>
      <c r="J7"/>
      <c r="K7"/>
      <c r="L7"/>
      <c r="M7"/>
      <c r="N7"/>
    </row>
    <row r="8" spans="1:14">
      <c r="A8" s="206" t="s">
        <v>389</v>
      </c>
      <c r="B8" s="211"/>
      <c r="C8" s="211"/>
      <c r="D8" s="211"/>
      <c r="E8" s="211"/>
      <c r="F8" s="211"/>
      <c r="G8" s="212"/>
      <c r="H8"/>
      <c r="I8"/>
      <c r="J8"/>
      <c r="K8"/>
      <c r="L8"/>
      <c r="M8"/>
      <c r="N8"/>
    </row>
    <row r="9" spans="1:14">
      <c r="A9" s="210"/>
      <c r="B9" s="211"/>
      <c r="C9" s="211"/>
      <c r="D9" s="211"/>
      <c r="E9" s="211"/>
      <c r="F9" s="211"/>
      <c r="G9" s="212"/>
      <c r="H9"/>
      <c r="I9"/>
      <c r="J9"/>
      <c r="K9"/>
      <c r="L9"/>
      <c r="M9"/>
      <c r="N9"/>
    </row>
    <row r="10" spans="1:14">
      <c r="A10" s="213" t="s">
        <v>12</v>
      </c>
      <c r="B10" s="214">
        <v>4138</v>
      </c>
      <c r="C10" s="214">
        <v>2824033</v>
      </c>
      <c r="D10" s="214">
        <v>588133</v>
      </c>
      <c r="E10" s="214">
        <v>2103324</v>
      </c>
      <c r="F10" s="214">
        <v>4354670</v>
      </c>
      <c r="G10" s="212">
        <f>SUM(B10:F10)</f>
        <v>9874298</v>
      </c>
      <c r="H10"/>
      <c r="I10"/>
      <c r="J10"/>
      <c r="K10"/>
      <c r="L10"/>
      <c r="M10"/>
      <c r="N10"/>
    </row>
    <row r="11" spans="1:14">
      <c r="A11" s="213" t="s">
        <v>21</v>
      </c>
      <c r="B11" s="214">
        <v>134156</v>
      </c>
      <c r="C11" s="214">
        <v>6886147</v>
      </c>
      <c r="D11" s="214">
        <v>4660627</v>
      </c>
      <c r="E11" s="214">
        <v>715337</v>
      </c>
      <c r="F11" s="214">
        <v>0</v>
      </c>
      <c r="G11" s="212">
        <f t="shared" ref="G11:G18" si="0">SUM(B11:F11)</f>
        <v>12396267</v>
      </c>
      <c r="H11"/>
      <c r="I11"/>
      <c r="J11"/>
      <c r="K11"/>
      <c r="L11"/>
      <c r="M11"/>
      <c r="N11"/>
    </row>
    <row r="12" spans="1:14">
      <c r="A12" s="213" t="s">
        <v>340</v>
      </c>
      <c r="B12" s="214">
        <v>148894</v>
      </c>
      <c r="C12" s="214">
        <v>415183</v>
      </c>
      <c r="D12" s="214">
        <v>1427042</v>
      </c>
      <c r="E12" s="214">
        <v>29404</v>
      </c>
      <c r="F12" s="214">
        <v>8371</v>
      </c>
      <c r="G12" s="212">
        <f t="shared" si="0"/>
        <v>2028894</v>
      </c>
      <c r="H12"/>
      <c r="I12"/>
      <c r="J12"/>
      <c r="K12"/>
      <c r="L12"/>
      <c r="M12"/>
      <c r="N12"/>
    </row>
    <row r="13" spans="1:14">
      <c r="A13" s="213" t="s">
        <v>130</v>
      </c>
      <c r="B13" s="214">
        <v>9393</v>
      </c>
      <c r="C13" s="214">
        <v>0</v>
      </c>
      <c r="D13" s="214">
        <v>14481</v>
      </c>
      <c r="E13" s="214">
        <v>92401</v>
      </c>
      <c r="F13" s="214">
        <v>74361</v>
      </c>
      <c r="G13" s="212">
        <f t="shared" si="0"/>
        <v>190636</v>
      </c>
      <c r="H13"/>
      <c r="I13"/>
      <c r="J13"/>
      <c r="K13"/>
      <c r="L13"/>
      <c r="M13"/>
      <c r="N13"/>
    </row>
    <row r="14" spans="1:14">
      <c r="A14" s="213" t="s">
        <v>313</v>
      </c>
      <c r="B14" s="214">
        <v>267675</v>
      </c>
      <c r="C14" s="214">
        <v>410612</v>
      </c>
      <c r="D14" s="214">
        <v>527168</v>
      </c>
      <c r="E14" s="214">
        <v>450757</v>
      </c>
      <c r="F14" s="214">
        <v>0</v>
      </c>
      <c r="G14" s="212">
        <f t="shared" si="0"/>
        <v>1656212</v>
      </c>
      <c r="H14"/>
      <c r="I14"/>
      <c r="J14"/>
      <c r="K14"/>
      <c r="L14"/>
      <c r="M14"/>
      <c r="N14"/>
    </row>
    <row r="15" spans="1:14">
      <c r="A15" s="213" t="s">
        <v>201</v>
      </c>
      <c r="B15" s="214">
        <v>0</v>
      </c>
      <c r="C15" s="214">
        <v>518</v>
      </c>
      <c r="D15" s="214">
        <v>968130</v>
      </c>
      <c r="E15" s="214">
        <v>1036462</v>
      </c>
      <c r="F15" s="214">
        <v>350516</v>
      </c>
      <c r="G15" s="212">
        <f t="shared" si="0"/>
        <v>2355626</v>
      </c>
      <c r="H15"/>
      <c r="I15"/>
      <c r="J15"/>
      <c r="K15"/>
      <c r="L15"/>
      <c r="M15"/>
      <c r="N15"/>
    </row>
    <row r="16" spans="1:14">
      <c r="A16" s="213" t="s">
        <v>127</v>
      </c>
      <c r="B16" s="214">
        <v>268377</v>
      </c>
      <c r="C16" s="214">
        <v>362233</v>
      </c>
      <c r="D16" s="214">
        <v>417686</v>
      </c>
      <c r="E16" s="214">
        <v>616587</v>
      </c>
      <c r="F16" s="214">
        <v>188557</v>
      </c>
      <c r="G16" s="212">
        <f t="shared" si="0"/>
        <v>1853440</v>
      </c>
      <c r="H16"/>
      <c r="I16"/>
      <c r="J16"/>
      <c r="K16"/>
      <c r="L16"/>
      <c r="M16"/>
      <c r="N16"/>
    </row>
    <row r="17" spans="1:14">
      <c r="A17" s="213" t="s">
        <v>189</v>
      </c>
      <c r="B17" s="214">
        <v>143</v>
      </c>
      <c r="C17" s="214">
        <v>25203</v>
      </c>
      <c r="D17" s="214">
        <v>13556</v>
      </c>
      <c r="E17" s="214">
        <v>34267</v>
      </c>
      <c r="F17" s="214">
        <v>41427</v>
      </c>
      <c r="G17" s="212">
        <f t="shared" si="0"/>
        <v>114596</v>
      </c>
      <c r="H17"/>
      <c r="I17"/>
      <c r="J17"/>
      <c r="K17"/>
      <c r="L17"/>
      <c r="M17"/>
      <c r="N17"/>
    </row>
    <row r="18" spans="1:14">
      <c r="A18" s="213" t="s">
        <v>191</v>
      </c>
      <c r="B18" s="214">
        <v>234948</v>
      </c>
      <c r="C18" s="214">
        <v>121529</v>
      </c>
      <c r="D18" s="214">
        <v>59049</v>
      </c>
      <c r="E18" s="214">
        <v>16994</v>
      </c>
      <c r="F18" s="214">
        <v>12244</v>
      </c>
      <c r="G18" s="212">
        <f t="shared" si="0"/>
        <v>444764</v>
      </c>
      <c r="H18"/>
      <c r="I18"/>
      <c r="J18"/>
      <c r="K18"/>
      <c r="L18"/>
      <c r="M18"/>
      <c r="N18"/>
    </row>
    <row r="19" spans="1:14">
      <c r="A19" s="215"/>
      <c r="B19" s="211"/>
      <c r="C19" s="211"/>
      <c r="D19" s="211"/>
      <c r="E19" s="211"/>
      <c r="F19" s="211"/>
      <c r="G19" s="212"/>
      <c r="H19"/>
      <c r="I19"/>
      <c r="J19"/>
      <c r="K19"/>
      <c r="L19"/>
      <c r="M19"/>
      <c r="N19"/>
    </row>
    <row r="20" spans="1:14">
      <c r="A20" s="191" t="s">
        <v>430</v>
      </c>
      <c r="B20" s="216">
        <f>SUM(B10:B19)</f>
        <v>1067724</v>
      </c>
      <c r="C20" s="216">
        <f t="shared" ref="C20:G20" si="1">SUM(C10:C19)</f>
        <v>11045458</v>
      </c>
      <c r="D20" s="216">
        <f t="shared" si="1"/>
        <v>8675872</v>
      </c>
      <c r="E20" s="216">
        <f t="shared" si="1"/>
        <v>5095533</v>
      </c>
      <c r="F20" s="216">
        <f t="shared" si="1"/>
        <v>5030146</v>
      </c>
      <c r="G20" s="212">
        <f t="shared" si="1"/>
        <v>30914733</v>
      </c>
      <c r="H20"/>
      <c r="I20"/>
      <c r="J20"/>
      <c r="K20"/>
      <c r="L20"/>
      <c r="M20"/>
      <c r="N20"/>
    </row>
    <row r="21" spans="1:14">
      <c r="A21" s="215"/>
      <c r="B21" s="211"/>
      <c r="C21" s="211"/>
      <c r="D21" s="211"/>
      <c r="E21" s="211"/>
      <c r="F21" s="211"/>
      <c r="G21" s="212"/>
      <c r="H21"/>
      <c r="I21"/>
      <c r="J21"/>
      <c r="K21"/>
      <c r="L21"/>
      <c r="M21"/>
      <c r="N21"/>
    </row>
    <row r="22" spans="1:14">
      <c r="A22" s="215"/>
      <c r="B22" s="211"/>
      <c r="C22" s="211"/>
      <c r="D22" s="211"/>
      <c r="E22" s="211"/>
      <c r="F22" s="211"/>
      <c r="G22" s="212"/>
      <c r="H22"/>
      <c r="I22"/>
      <c r="J22"/>
      <c r="K22"/>
      <c r="L22"/>
      <c r="M22"/>
      <c r="N22"/>
    </row>
    <row r="23" spans="1:14">
      <c r="A23" s="206" t="s">
        <v>431</v>
      </c>
      <c r="B23" s="211"/>
      <c r="C23" s="211"/>
      <c r="D23" s="211"/>
      <c r="E23" s="211"/>
      <c r="F23" s="211"/>
      <c r="G23" s="212"/>
      <c r="H23"/>
      <c r="I23"/>
      <c r="J23"/>
      <c r="K23"/>
      <c r="L23"/>
      <c r="M23"/>
      <c r="N23"/>
    </row>
    <row r="24" spans="1:14">
      <c r="A24" s="210"/>
      <c r="B24" s="211"/>
      <c r="C24" s="211"/>
      <c r="D24" s="211"/>
      <c r="E24" s="211"/>
      <c r="F24" s="211"/>
      <c r="G24" s="212"/>
      <c r="H24"/>
      <c r="I24"/>
      <c r="J24"/>
      <c r="K24"/>
      <c r="L24"/>
      <c r="M24"/>
      <c r="N24"/>
    </row>
    <row r="25" spans="1:14">
      <c r="A25" s="213" t="s">
        <v>12</v>
      </c>
      <c r="B25" s="217">
        <v>120494.8</v>
      </c>
      <c r="C25" s="217">
        <v>472039543.03899997</v>
      </c>
      <c r="D25" s="217">
        <v>165167338.71200001</v>
      </c>
      <c r="E25" s="217">
        <v>767069124.64300001</v>
      </c>
      <c r="F25" s="217">
        <v>1786851986.1159999</v>
      </c>
      <c r="G25" s="218">
        <f t="shared" ref="G25:G33" si="2">SUM(B25:F25)</f>
        <v>3191248487.3099999</v>
      </c>
      <c r="H25"/>
      <c r="I25"/>
      <c r="J25"/>
      <c r="K25"/>
      <c r="L25"/>
      <c r="M25"/>
      <c r="N25"/>
    </row>
    <row r="26" spans="1:14">
      <c r="A26" s="213" t="s">
        <v>21</v>
      </c>
      <c r="B26" s="217">
        <v>12243062.063999999</v>
      </c>
      <c r="C26" s="217">
        <v>1119747234.809</v>
      </c>
      <c r="D26" s="217">
        <v>1039530933.4299999</v>
      </c>
      <c r="E26" s="217">
        <v>253809109.03799999</v>
      </c>
      <c r="F26" s="217">
        <v>0</v>
      </c>
      <c r="G26" s="218">
        <f t="shared" si="2"/>
        <v>2425330339.3410001</v>
      </c>
      <c r="H26"/>
      <c r="I26"/>
      <c r="J26"/>
      <c r="K26"/>
      <c r="L26"/>
      <c r="M26"/>
      <c r="N26"/>
    </row>
    <row r="27" spans="1:14">
      <c r="A27" s="213" t="s">
        <v>340</v>
      </c>
      <c r="B27" s="217">
        <v>11540424.699999999</v>
      </c>
      <c r="C27" s="217">
        <v>60393117.082999997</v>
      </c>
      <c r="D27" s="217">
        <v>344676215.81800002</v>
      </c>
      <c r="E27" s="217">
        <v>10357362.753</v>
      </c>
      <c r="F27" s="217">
        <v>4139501.1349999998</v>
      </c>
      <c r="G27" s="218">
        <f t="shared" si="2"/>
        <v>431106621.48900002</v>
      </c>
      <c r="H27"/>
      <c r="I27"/>
      <c r="J27"/>
      <c r="K27"/>
      <c r="L27"/>
      <c r="M27"/>
      <c r="N27"/>
    </row>
    <row r="28" spans="1:14">
      <c r="A28" s="213" t="s">
        <v>130</v>
      </c>
      <c r="B28" s="217">
        <v>2237403.5329999998</v>
      </c>
      <c r="C28" s="217">
        <v>0</v>
      </c>
      <c r="D28" s="217">
        <v>3628169.85</v>
      </c>
      <c r="E28" s="217">
        <v>31909641.100000001</v>
      </c>
      <c r="F28" s="217">
        <v>31913327.660999998</v>
      </c>
      <c r="G28" s="218">
        <f t="shared" si="2"/>
        <v>69688542.143999994</v>
      </c>
      <c r="H28"/>
      <c r="I28"/>
      <c r="J28"/>
      <c r="K28"/>
      <c r="L28"/>
      <c r="M28"/>
      <c r="N28"/>
    </row>
    <row r="29" spans="1:14">
      <c r="A29" s="213" t="s">
        <v>313</v>
      </c>
      <c r="B29" s="217">
        <v>18951390</v>
      </c>
      <c r="C29" s="217">
        <v>51193396.096000001</v>
      </c>
      <c r="D29" s="217">
        <v>137067028.80000001</v>
      </c>
      <c r="E29" s="217">
        <v>138391979.072</v>
      </c>
      <c r="F29" s="217">
        <v>0</v>
      </c>
      <c r="G29" s="218">
        <f t="shared" si="2"/>
        <v>345603793.96800005</v>
      </c>
      <c r="H29"/>
      <c r="I29"/>
      <c r="J29"/>
      <c r="K29"/>
      <c r="L29"/>
      <c r="M29"/>
      <c r="N29"/>
    </row>
    <row r="30" spans="1:14">
      <c r="A30" s="213" t="s">
        <v>201</v>
      </c>
      <c r="B30" s="217">
        <v>0</v>
      </c>
      <c r="C30" s="217">
        <v>73452.399999999994</v>
      </c>
      <c r="D30" s="217">
        <v>270470985.31099999</v>
      </c>
      <c r="E30" s="217">
        <v>395207185.83700001</v>
      </c>
      <c r="F30" s="217">
        <v>146834086.259</v>
      </c>
      <c r="G30" s="218">
        <f t="shared" si="2"/>
        <v>812585709.80699992</v>
      </c>
      <c r="H30"/>
      <c r="I30"/>
      <c r="J30"/>
      <c r="K30"/>
      <c r="L30"/>
      <c r="M30"/>
      <c r="N30"/>
    </row>
    <row r="31" spans="1:14">
      <c r="A31" s="213" t="s">
        <v>127</v>
      </c>
      <c r="B31" s="217">
        <v>21308677.765000001</v>
      </c>
      <c r="C31" s="217">
        <v>92609444.177000001</v>
      </c>
      <c r="D31" s="217">
        <v>115303318.442</v>
      </c>
      <c r="E31" s="217">
        <v>191434042.40599999</v>
      </c>
      <c r="F31" s="217">
        <v>85301470.207000002</v>
      </c>
      <c r="G31" s="218">
        <f t="shared" si="2"/>
        <v>505956952.99699998</v>
      </c>
      <c r="H31"/>
      <c r="I31"/>
      <c r="J31"/>
      <c r="K31"/>
      <c r="L31"/>
      <c r="M31"/>
      <c r="N31"/>
    </row>
    <row r="32" spans="1:14">
      <c r="A32" s="213" t="s">
        <v>189</v>
      </c>
      <c r="B32" s="217">
        <v>3532.1</v>
      </c>
      <c r="C32" s="217">
        <v>3964912.452</v>
      </c>
      <c r="D32" s="217">
        <v>3313294.6</v>
      </c>
      <c r="E32" s="217">
        <v>12143088.766000001</v>
      </c>
      <c r="F32" s="217">
        <v>20274172.557</v>
      </c>
      <c r="G32" s="218">
        <f t="shared" si="2"/>
        <v>39699000.475000001</v>
      </c>
      <c r="H32"/>
      <c r="I32"/>
      <c r="J32"/>
      <c r="K32"/>
      <c r="L32"/>
      <c r="M32"/>
      <c r="N32"/>
    </row>
    <row r="33" spans="1:14">
      <c r="A33" s="213" t="s">
        <v>191</v>
      </c>
      <c r="B33" s="217">
        <v>12363406.646</v>
      </c>
      <c r="C33" s="217">
        <v>18083589.063999999</v>
      </c>
      <c r="D33" s="217">
        <v>14862848.188999999</v>
      </c>
      <c r="E33" s="217">
        <v>5714945.0549999997</v>
      </c>
      <c r="F33" s="217">
        <v>5267535.1579999998</v>
      </c>
      <c r="G33" s="218">
        <f t="shared" si="2"/>
        <v>56292324.112000003</v>
      </c>
      <c r="H33"/>
      <c r="I33"/>
      <c r="J33"/>
      <c r="K33"/>
      <c r="L33"/>
      <c r="M33"/>
      <c r="N33"/>
    </row>
    <row r="34" spans="1:14">
      <c r="A34" s="215"/>
      <c r="B34" s="219"/>
      <c r="C34" s="219"/>
      <c r="D34" s="219"/>
      <c r="E34" s="219"/>
      <c r="F34" s="219"/>
      <c r="G34" s="218"/>
      <c r="H34"/>
      <c r="I34"/>
      <c r="J34"/>
      <c r="K34"/>
      <c r="L34"/>
      <c r="M34"/>
      <c r="N34"/>
    </row>
    <row r="35" spans="1:14">
      <c r="A35" s="191" t="s">
        <v>430</v>
      </c>
      <c r="B35" s="220">
        <f>SUM(B25:B34)</f>
        <v>78768391.60800001</v>
      </c>
      <c r="C35" s="220">
        <f t="shared" ref="C35" si="3">SUM(C25:C34)</f>
        <v>1818104689.1199999</v>
      </c>
      <c r="D35" s="220">
        <f t="shared" ref="D35" si="4">SUM(D25:D34)</f>
        <v>2094020133.1519997</v>
      </c>
      <c r="E35" s="220">
        <f t="shared" ref="E35" si="5">SUM(E25:E34)</f>
        <v>1806036478.6699998</v>
      </c>
      <c r="F35" s="220">
        <f t="shared" ref="F35" si="6">SUM(F25:F34)</f>
        <v>2080582079.0929999</v>
      </c>
      <c r="G35" s="218">
        <f t="shared" ref="G35" si="7">SUM(G25:G34)</f>
        <v>7877511771.6430016</v>
      </c>
      <c r="H35"/>
      <c r="I35"/>
      <c r="J35"/>
      <c r="K35"/>
      <c r="L35"/>
      <c r="M35"/>
      <c r="N35"/>
    </row>
    <row r="36" spans="1:14" ht="18" thickBot="1">
      <c r="A36" s="192"/>
      <c r="B36" s="193"/>
      <c r="C36" s="193"/>
      <c r="D36" s="193"/>
      <c r="E36" s="193"/>
      <c r="F36" s="193"/>
      <c r="G36" s="194"/>
      <c r="H36"/>
      <c r="I36"/>
      <c r="J36"/>
      <c r="K36"/>
      <c r="L36"/>
      <c r="M36"/>
      <c r="N36"/>
    </row>
    <row r="37" spans="1:14">
      <c r="A37" s="196"/>
      <c r="B37" s="196"/>
      <c r="C37" s="196"/>
      <c r="D37" s="196"/>
      <c r="E37" s="196"/>
      <c r="F37" s="196"/>
      <c r="G37" s="196"/>
      <c r="H37"/>
      <c r="I37"/>
      <c r="J37"/>
      <c r="K37"/>
      <c r="L37"/>
      <c r="M37"/>
      <c r="N37"/>
    </row>
    <row r="38" spans="1:14">
      <c r="A38" s="196"/>
      <c r="B38" s="196"/>
      <c r="C38" s="196"/>
      <c r="D38" s="196"/>
      <c r="E38" s="196"/>
      <c r="F38" s="196"/>
      <c r="G38" s="196"/>
      <c r="H38"/>
      <c r="I38"/>
      <c r="J38"/>
      <c r="K38"/>
      <c r="L38"/>
      <c r="M38"/>
      <c r="N38"/>
    </row>
    <row r="39" spans="1:14">
      <c r="A39" s="196"/>
      <c r="B39" s="196"/>
      <c r="C39" s="196"/>
      <c r="D39" s="196"/>
      <c r="E39" s="196"/>
      <c r="F39" s="196"/>
      <c r="G39" s="196"/>
      <c r="H39"/>
      <c r="I39"/>
      <c r="J39"/>
      <c r="K39"/>
      <c r="L39"/>
      <c r="M39"/>
      <c r="N39"/>
    </row>
    <row r="40" spans="1:14">
      <c r="A40" s="196"/>
      <c r="B40" s="196"/>
      <c r="C40" s="196"/>
      <c r="D40" s="196"/>
      <c r="E40" s="196"/>
      <c r="F40" s="196"/>
      <c r="G40" s="196"/>
      <c r="H40"/>
      <c r="I40"/>
      <c r="J40"/>
      <c r="K40"/>
      <c r="L40"/>
      <c r="M40"/>
      <c r="N40"/>
    </row>
    <row r="41" spans="1:14">
      <c r="A41" s="196"/>
      <c r="B41" s="196"/>
      <c r="C41" s="196"/>
      <c r="D41" s="196"/>
      <c r="E41" s="196"/>
      <c r="F41" s="196"/>
      <c r="G41" s="196"/>
      <c r="H41"/>
      <c r="I41"/>
      <c r="J41"/>
      <c r="K41"/>
      <c r="L41"/>
      <c r="M41"/>
      <c r="N41"/>
    </row>
    <row r="42" spans="1:14">
      <c r="A42" s="196"/>
      <c r="B42" s="196"/>
      <c r="C42" s="196"/>
      <c r="D42" s="196"/>
      <c r="E42" s="196"/>
      <c r="F42" s="196"/>
      <c r="G42" s="196"/>
      <c r="H42"/>
      <c r="I42"/>
      <c r="J42"/>
      <c r="K42"/>
      <c r="L42"/>
      <c r="M42"/>
      <c r="N42"/>
    </row>
  </sheetData>
  <mergeCells count="11">
    <mergeCell ref="C1:D1"/>
    <mergeCell ref="A2:B2"/>
    <mergeCell ref="C2:D2"/>
    <mergeCell ref="F3:G3"/>
    <mergeCell ref="F4:F7"/>
    <mergeCell ref="G4:G7"/>
    <mergeCell ref="A4:A7"/>
    <mergeCell ref="B4:B7"/>
    <mergeCell ref="C4:C7"/>
    <mergeCell ref="D4:D7"/>
    <mergeCell ref="E4:E7"/>
  </mergeCells>
  <phoneticPr fontId="1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1.연도별화물수송실적(톤수)</vt:lpstr>
      <vt:lpstr>2.연도별화물수송실적(톤키로)</vt:lpstr>
      <vt:lpstr>3.기종점별화물수송실적</vt:lpstr>
      <vt:lpstr>4.주요품목별,차종별화물수송실적</vt:lpstr>
      <vt:lpstr>5.회차별회귀일</vt:lpstr>
      <vt:lpstr>6.선별화물수송실적(톤수)</vt:lpstr>
      <vt:lpstr>7.선별화물수송실적(톤키로)</vt:lpstr>
      <vt:lpstr>8.거리별화물수송실적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2019-10-11T06:39:13Z</dcterms:modified>
</cp:coreProperties>
</file>