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 defaultThemeVersion="124226"/>
  <xr:revisionPtr revIDLastSave="0" documentId="13_ncr:1_{AFF4F4F5-7D3F-4951-AE79-3609F9E79253}" xr6:coauthVersionLast="45" xr6:coauthVersionMax="45" xr10:uidLastSave="{00000000-0000-0000-0000-000000000000}"/>
  <bookViews>
    <workbookView xWindow="5400" yWindow="1335" windowWidth="17520" windowHeight="14265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2" l="1"/>
  <c r="C5" i="2" s="1"/>
  <c r="D1" i="2" l="1"/>
  <c r="B2" i="2"/>
  <c r="B3" i="2"/>
  <c r="B4" i="2"/>
  <c r="B6" i="2"/>
  <c r="B7" i="2"/>
  <c r="B8" i="2"/>
  <c r="B9" i="2"/>
  <c r="B10" i="2"/>
  <c r="B11" i="2"/>
  <c r="B12" i="2"/>
  <c r="B1" i="2"/>
</calcChain>
</file>

<file path=xl/sharedStrings.xml><?xml version="1.0" encoding="utf-8"?>
<sst xmlns="http://schemas.openxmlformats.org/spreadsheetml/2006/main" count="105" uniqueCount="26">
  <si>
    <t>round(( [TBMJ]  - [XZDWMJ]  - [LXDWMJ]  -(( [TBMJ] -  [XZDWMJ] - [LXDWMJ] )* [TKXS] *0.01))*0.0015,4)</t>
    <phoneticPr fontId="2" type="noConversion"/>
  </si>
  <si>
    <t>廖晨辰</t>
    <phoneticPr fontId="2" type="noConversion"/>
  </si>
  <si>
    <t>51132420130001</t>
  </si>
  <si>
    <t>51132420130001</t>
    <phoneticPr fontId="2" type="noConversion"/>
  </si>
  <si>
    <t>南充市仪陇县回春镇劳动村等2个村改造完善建设高标准基本农田项目</t>
  </si>
  <si>
    <t>仪陇县</t>
    <phoneticPr fontId="2" type="noConversion"/>
  </si>
  <si>
    <t>否</t>
    <phoneticPr fontId="2" type="noConversion"/>
  </si>
  <si>
    <t>仪陇县度门镇王家店村、茶坝口村、兰家坝村、立石子村、度门坝村、任家沟村土地整理项目</t>
  </si>
  <si>
    <t>51132420110001</t>
  </si>
  <si>
    <t>是</t>
    <phoneticPr fontId="2" type="noConversion"/>
  </si>
  <si>
    <t xml:space="preserve">建成面积改为6907.7 </t>
    <phoneticPr fontId="2" type="noConversion"/>
  </si>
  <si>
    <t>南充市仪陇县双胜镇五福镇改造完善建设高标准基本农田项目</t>
  </si>
  <si>
    <t>51132420130002</t>
  </si>
  <si>
    <t>建成面积改为7326</t>
    <phoneticPr fontId="2" type="noConversion"/>
  </si>
  <si>
    <t>南充市仪陇县日兴镇星星村等2个村改造完善建设高标准基本农田项目</t>
  </si>
  <si>
    <t>51132420130003</t>
  </si>
  <si>
    <t>仪陇县复兴镇强光村、和平村、大红坝村、子童坝村、桅房子村、双星庙村、胡家桥村土地整理项目</t>
  </si>
  <si>
    <t>51132420120001</t>
  </si>
  <si>
    <t>仪陇县赛金镇潮水坝等10个村土地整理项目</t>
  </si>
  <si>
    <t>51132420120004</t>
  </si>
  <si>
    <t>仪陇县炬光乡安全村、炬光村、土桥村、黄通村土地整理项目</t>
  </si>
  <si>
    <t>51132420130004</t>
  </si>
  <si>
    <t>无</t>
    <phoneticPr fontId="2" type="noConversion"/>
  </si>
  <si>
    <t>仪陇县文星镇肖家桥村、绿水河村土地整理项目</t>
  </si>
  <si>
    <t>仪陇县二道镇草坪村、长梁村土地整理项目</t>
  </si>
  <si>
    <t>仪陇县新政镇清明桥村土地整理项目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</si>
</sst>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1" fillId="0" borderId="0"/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3">
    <cellStyle name="常规" xfId="0" builtinId="0"/>
    <cellStyle name="常规 2" xfId="1" xr:uid="{18D85B98-1A8A-4C94-AF63-E7249514CA03}"/>
    <cellStyle name="常规 3" xfId="2" xr:uid="{4B7A1FAB-A92C-496F-BDD8-93327C8AA6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tabSelected="1" workbookViewId="0">
      <selection activeCell="B11" sqref="B11"/>
    </sheetView>
  </sheetViews>
  <sheetFormatPr defaultRowHeight="13.5" x14ac:dyDescent="0.15"/>
  <cols>
    <col min="1" max="1" width="7.125" style="1" bestFit="1" customWidth="1"/>
    <col min="2" max="3" width="18.625" style="1" bestFit="1" customWidth="1"/>
    <col min="4" max="4" width="20.5" style="5" bestFit="1" customWidth="1"/>
    <col min="5" max="5" width="81.25" style="1" bestFit="1" customWidth="1"/>
    <col min="6" max="6" width="9.75" style="1" bestFit="1" customWidth="1"/>
    <col min="7" max="7" width="14.75" style="1" customWidth="1"/>
    <col min="8" max="8" width="16.375" style="1" bestFit="1" customWidth="1"/>
    <col min="9" max="9" width="7.75" style="1" customWidth="1"/>
    <col min="10" max="10" width="87.875" bestFit="1" customWidth="1"/>
  </cols>
  <sheetData>
    <row r="1" spans="1:16" x14ac:dyDescent="0.15">
      <c r="B1" s="4">
        <v>78</v>
      </c>
    </row>
    <row r="2" spans="1:16" x14ac:dyDescent="0.15">
      <c r="A2" s="4" t="s">
        <v>1</v>
      </c>
      <c r="B2" s="1">
        <v>511324</v>
      </c>
      <c r="C2" s="1" t="s">
        <v>5</v>
      </c>
      <c r="D2" s="5" t="s">
        <v>3</v>
      </c>
      <c r="E2" s="1" t="s">
        <v>4</v>
      </c>
      <c r="F2" s="1" t="s">
        <v>9</v>
      </c>
      <c r="G2" s="1" t="s">
        <v>22</v>
      </c>
      <c r="H2" s="1" t="s">
        <v>9</v>
      </c>
      <c r="I2" s="1" t="s">
        <v>6</v>
      </c>
      <c r="J2" s="1"/>
    </row>
    <row r="3" spans="1:16" x14ac:dyDescent="0.15">
      <c r="A3" s="4" t="s">
        <v>1</v>
      </c>
      <c r="B3" s="1">
        <v>511324</v>
      </c>
      <c r="C3" s="1" t="s">
        <v>5</v>
      </c>
      <c r="D3" s="5" t="s">
        <v>8</v>
      </c>
      <c r="E3" s="1" t="s">
        <v>7</v>
      </c>
      <c r="F3" s="1" t="s">
        <v>9</v>
      </c>
      <c r="G3" s="1" t="s">
        <v>22</v>
      </c>
      <c r="H3" s="1" t="s">
        <v>9</v>
      </c>
      <c r="I3" s="1" t="s">
        <v>9</v>
      </c>
      <c r="J3" s="1" t="s">
        <v>10</v>
      </c>
    </row>
    <row r="4" spans="1:16" x14ac:dyDescent="0.15">
      <c r="A4" s="4" t="s">
        <v>1</v>
      </c>
      <c r="B4" s="1">
        <v>511324</v>
      </c>
      <c r="C4" s="1" t="s">
        <v>5</v>
      </c>
      <c r="D4" s="5" t="s">
        <v>12</v>
      </c>
      <c r="E4" s="1" t="s">
        <v>11</v>
      </c>
      <c r="F4" s="1" t="s">
        <v>9</v>
      </c>
      <c r="G4" s="1" t="s">
        <v>22</v>
      </c>
      <c r="H4" s="1" t="s">
        <v>9</v>
      </c>
      <c r="I4" s="1" t="s">
        <v>9</v>
      </c>
      <c r="J4" s="1" t="s">
        <v>13</v>
      </c>
    </row>
    <row r="5" spans="1:16" x14ac:dyDescent="0.15">
      <c r="A5" s="4" t="s">
        <v>1</v>
      </c>
      <c r="B5" s="1">
        <v>511324</v>
      </c>
      <c r="C5" s="1" t="s">
        <v>5</v>
      </c>
      <c r="D5" s="5" t="s">
        <v>15</v>
      </c>
      <c r="E5" s="1" t="s">
        <v>14</v>
      </c>
      <c r="F5" s="1" t="s">
        <v>9</v>
      </c>
      <c r="G5" s="1" t="s">
        <v>22</v>
      </c>
      <c r="H5" s="1" t="s">
        <v>9</v>
      </c>
      <c r="I5" s="1" t="s">
        <v>6</v>
      </c>
      <c r="J5" s="1"/>
    </row>
    <row r="6" spans="1:16" x14ac:dyDescent="0.15">
      <c r="A6" s="4" t="s">
        <v>1</v>
      </c>
      <c r="B6" s="1">
        <v>511324</v>
      </c>
      <c r="C6" s="1" t="s">
        <v>5</v>
      </c>
      <c r="D6" s="5" t="s">
        <v>17</v>
      </c>
      <c r="E6" s="1" t="s">
        <v>16</v>
      </c>
      <c r="F6" s="1" t="s">
        <v>9</v>
      </c>
      <c r="G6" s="1" t="s">
        <v>22</v>
      </c>
      <c r="H6" s="1" t="s">
        <v>9</v>
      </c>
      <c r="I6" s="1" t="s">
        <v>6</v>
      </c>
      <c r="J6" s="1"/>
    </row>
    <row r="7" spans="1:16" s="3" customFormat="1" x14ac:dyDescent="0.15">
      <c r="A7" s="2" t="s">
        <v>1</v>
      </c>
      <c r="B7" s="1">
        <v>511324</v>
      </c>
      <c r="C7" s="1" t="s">
        <v>5</v>
      </c>
      <c r="D7" s="5" t="s">
        <v>19</v>
      </c>
      <c r="E7" s="1" t="s">
        <v>18</v>
      </c>
      <c r="F7" s="1" t="s">
        <v>6</v>
      </c>
      <c r="G7" s="1" t="s">
        <v>22</v>
      </c>
      <c r="H7" s="1" t="s">
        <v>9</v>
      </c>
      <c r="I7" s="1" t="s">
        <v>6</v>
      </c>
      <c r="J7" s="1"/>
      <c r="K7"/>
      <c r="L7"/>
      <c r="M7"/>
      <c r="N7"/>
      <c r="O7"/>
      <c r="P7"/>
    </row>
    <row r="8" spans="1:16" x14ac:dyDescent="0.15">
      <c r="A8" s="4" t="s">
        <v>1</v>
      </c>
      <c r="B8" s="1">
        <v>511324</v>
      </c>
      <c r="C8" s="1" t="s">
        <v>5</v>
      </c>
      <c r="D8" s="5" t="s">
        <v>21</v>
      </c>
      <c r="E8" s="1" t="s">
        <v>20</v>
      </c>
      <c r="F8" s="1" t="s">
        <v>6</v>
      </c>
      <c r="G8" s="1" t="s">
        <v>22</v>
      </c>
      <c r="H8" s="1" t="s">
        <v>9</v>
      </c>
      <c r="I8" s="1" t="s">
        <v>6</v>
      </c>
      <c r="J8" s="1"/>
    </row>
    <row r="9" spans="1:16" x14ac:dyDescent="0.15">
      <c r="A9" s="4" t="s">
        <v>1</v>
      </c>
      <c r="B9" s="1">
        <v>511324</v>
      </c>
      <c r="C9" s="1" t="s">
        <v>5</v>
      </c>
      <c r="D9" s="5" t="s">
        <v>15</v>
      </c>
      <c r="E9" s="1" t="s">
        <v>23</v>
      </c>
      <c r="F9" s="1" t="s">
        <v>6</v>
      </c>
      <c r="G9" s="1" t="s">
        <v>22</v>
      </c>
      <c r="H9" s="1" t="s">
        <v>9</v>
      </c>
      <c r="I9" s="1" t="s">
        <v>6</v>
      </c>
      <c r="J9" s="1"/>
    </row>
    <row r="10" spans="1:16" x14ac:dyDescent="0.15">
      <c r="A10" s="4" t="s">
        <v>1</v>
      </c>
      <c r="B10" s="1">
        <v>511324</v>
      </c>
      <c r="C10" s="1" t="s">
        <v>5</v>
      </c>
      <c r="D10" s="5" t="s">
        <v>2</v>
      </c>
      <c r="E10" s="1" t="s">
        <v>24</v>
      </c>
      <c r="F10" s="1" t="s">
        <v>6</v>
      </c>
      <c r="G10" s="1" t="s">
        <v>22</v>
      </c>
      <c r="H10" s="1" t="s">
        <v>9</v>
      </c>
      <c r="I10" s="1" t="s">
        <v>6</v>
      </c>
      <c r="J10" s="1"/>
    </row>
    <row r="11" spans="1:16" x14ac:dyDescent="0.15">
      <c r="A11" s="4" t="s">
        <v>1</v>
      </c>
      <c r="B11" s="1">
        <v>511324</v>
      </c>
      <c r="C11" s="1" t="s">
        <v>5</v>
      </c>
      <c r="D11" s="5" t="s">
        <v>12</v>
      </c>
      <c r="E11" s="1" t="s">
        <v>25</v>
      </c>
      <c r="F11" s="1" t="s">
        <v>6</v>
      </c>
      <c r="G11" s="1" t="s">
        <v>22</v>
      </c>
      <c r="H11" s="1" t="s">
        <v>9</v>
      </c>
      <c r="I11" s="1" t="s">
        <v>6</v>
      </c>
      <c r="J11" s="1"/>
    </row>
    <row r="12" spans="1:16" x14ac:dyDescent="0.15">
      <c r="A12" s="4" t="s">
        <v>1</v>
      </c>
      <c r="I12"/>
      <c r="J12" s="1"/>
    </row>
    <row r="13" spans="1:16" x14ac:dyDescent="0.15">
      <c r="A13" s="4" t="s">
        <v>1</v>
      </c>
      <c r="I13"/>
      <c r="J13" s="1"/>
    </row>
    <row r="14" spans="1:16" x14ac:dyDescent="0.15">
      <c r="A14" s="4" t="s">
        <v>1</v>
      </c>
      <c r="I14"/>
      <c r="J14" s="1"/>
    </row>
    <row r="15" spans="1:16" x14ac:dyDescent="0.15">
      <c r="A15" s="4" t="s">
        <v>1</v>
      </c>
      <c r="I15"/>
      <c r="J15" s="1"/>
    </row>
    <row r="16" spans="1:16" x14ac:dyDescent="0.15">
      <c r="A16" s="4" t="s">
        <v>1</v>
      </c>
      <c r="I16"/>
      <c r="J16" s="1"/>
    </row>
    <row r="17" spans="1:10" x14ac:dyDescent="0.15">
      <c r="A17" s="4" t="s">
        <v>1</v>
      </c>
      <c r="I17"/>
      <c r="J17" s="1"/>
    </row>
    <row r="18" spans="1:10" x14ac:dyDescent="0.15">
      <c r="A18" s="4" t="s">
        <v>1</v>
      </c>
      <c r="I18"/>
      <c r="J18" s="1"/>
    </row>
    <row r="19" spans="1:10" x14ac:dyDescent="0.15">
      <c r="A19" s="4" t="s">
        <v>1</v>
      </c>
      <c r="I19"/>
      <c r="J19" s="1"/>
    </row>
    <row r="20" spans="1:10" x14ac:dyDescent="0.15">
      <c r="A20" s="4" t="s">
        <v>1</v>
      </c>
      <c r="I20"/>
      <c r="J20" s="1"/>
    </row>
    <row r="21" spans="1:10" x14ac:dyDescent="0.15">
      <c r="A21" s="4" t="s">
        <v>1</v>
      </c>
      <c r="I21"/>
      <c r="J21" s="1"/>
    </row>
    <row r="22" spans="1:10" x14ac:dyDescent="0.15">
      <c r="A22" s="4" t="s">
        <v>1</v>
      </c>
      <c r="I22"/>
      <c r="J22" s="1"/>
    </row>
    <row r="23" spans="1:10" x14ac:dyDescent="0.15">
      <c r="A23" s="4" t="s">
        <v>1</v>
      </c>
      <c r="I23"/>
      <c r="J23" s="1"/>
    </row>
    <row r="24" spans="1:10" x14ac:dyDescent="0.15">
      <c r="A24" s="4" t="s">
        <v>1</v>
      </c>
      <c r="I24"/>
      <c r="J24" s="1"/>
    </row>
    <row r="25" spans="1:10" x14ac:dyDescent="0.15">
      <c r="A25" s="4" t="s">
        <v>1</v>
      </c>
      <c r="I25"/>
      <c r="J25" s="1"/>
    </row>
    <row r="26" spans="1:10" x14ac:dyDescent="0.15">
      <c r="A26" s="4" t="s">
        <v>1</v>
      </c>
      <c r="I26"/>
      <c r="J26" s="1"/>
    </row>
    <row r="27" spans="1:10" x14ac:dyDescent="0.15">
      <c r="A27" s="4" t="s">
        <v>1</v>
      </c>
      <c r="I27"/>
    </row>
    <row r="28" spans="1:10" x14ac:dyDescent="0.15">
      <c r="A28" s="4" t="s">
        <v>1</v>
      </c>
      <c r="I28"/>
    </row>
    <row r="29" spans="1:10" x14ac:dyDescent="0.15">
      <c r="A29" s="4" t="s">
        <v>1</v>
      </c>
      <c r="I29"/>
    </row>
    <row r="30" spans="1:10" x14ac:dyDescent="0.15">
      <c r="A30" s="4" t="s">
        <v>1</v>
      </c>
      <c r="I30"/>
    </row>
    <row r="31" spans="1:10" x14ac:dyDescent="0.15">
      <c r="A31" s="4" t="s">
        <v>1</v>
      </c>
      <c r="I31"/>
    </row>
    <row r="32" spans="1:10" x14ac:dyDescent="0.15">
      <c r="A32" s="4" t="s">
        <v>1</v>
      </c>
      <c r="I32"/>
    </row>
    <row r="33" spans="1:9" x14ac:dyDescent="0.15">
      <c r="A33" s="4" t="s">
        <v>1</v>
      </c>
      <c r="I33"/>
    </row>
    <row r="34" spans="1:9" x14ac:dyDescent="0.15">
      <c r="I3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workbookViewId="0">
      <selection activeCell="B9" sqref="B9"/>
    </sheetView>
  </sheetViews>
  <sheetFormatPr defaultRowHeight="13.5" x14ac:dyDescent="0.15"/>
  <cols>
    <col min="1" max="1" width="17.5" customWidth="1"/>
    <col min="2" max="2" width="29.125" customWidth="1"/>
  </cols>
  <sheetData>
    <row r="1" spans="1:4" x14ac:dyDescent="0.15">
      <c r="A1">
        <v>12011757.92</v>
      </c>
      <c r="B1">
        <f>A1*0.0015</f>
        <v>18017.636880000002</v>
      </c>
      <c r="C1">
        <v>2250</v>
      </c>
      <c r="D1">
        <f>C1-C2</f>
        <v>-87.32360000000017</v>
      </c>
    </row>
    <row r="2" spans="1:4" x14ac:dyDescent="0.15">
      <c r="A2">
        <v>1722015.9</v>
      </c>
      <c r="B2">
        <f t="shared" ref="B2:B12" si="0">A2*0.0015</f>
        <v>2583.02385</v>
      </c>
      <c r="C2">
        <v>2337.3236000000002</v>
      </c>
      <c r="D2">
        <v>3565.6853999999998</v>
      </c>
    </row>
    <row r="3" spans="1:4" x14ac:dyDescent="0.15">
      <c r="A3">
        <v>1474127.3249540001</v>
      </c>
      <c r="B3">
        <f t="shared" si="0"/>
        <v>2211.1909874309999</v>
      </c>
    </row>
    <row r="4" spans="1:4" x14ac:dyDescent="0.15">
      <c r="B4">
        <f t="shared" si="0"/>
        <v>0</v>
      </c>
    </row>
    <row r="5" spans="1:4" x14ac:dyDescent="0.15">
      <c r="A5">
        <v>158</v>
      </c>
      <c r="B5">
        <f>A5*0.05</f>
        <v>7.9</v>
      </c>
      <c r="C5">
        <f>B5+A5</f>
        <v>165.9</v>
      </c>
    </row>
    <row r="6" spans="1:4" x14ac:dyDescent="0.15">
      <c r="A6">
        <v>184248.79</v>
      </c>
      <c r="B6">
        <f t="shared" si="0"/>
        <v>276.37318500000003</v>
      </c>
    </row>
    <row r="7" spans="1:4" x14ac:dyDescent="0.15">
      <c r="A7">
        <v>19171.63</v>
      </c>
      <c r="B7">
        <f t="shared" si="0"/>
        <v>28.757445000000001</v>
      </c>
    </row>
    <row r="8" spans="1:4" x14ac:dyDescent="0.15">
      <c r="B8">
        <f t="shared" si="0"/>
        <v>0</v>
      </c>
    </row>
    <row r="9" spans="1:4" x14ac:dyDescent="0.15">
      <c r="B9">
        <f t="shared" si="0"/>
        <v>0</v>
      </c>
    </row>
    <row r="10" spans="1:4" x14ac:dyDescent="0.15">
      <c r="B10">
        <f t="shared" si="0"/>
        <v>0</v>
      </c>
    </row>
    <row r="11" spans="1:4" x14ac:dyDescent="0.15">
      <c r="B11">
        <f t="shared" si="0"/>
        <v>0</v>
      </c>
    </row>
    <row r="12" spans="1:4" x14ac:dyDescent="0.15">
      <c r="B12">
        <f t="shared" si="0"/>
        <v>0</v>
      </c>
    </row>
    <row r="17" spans="1:1" x14ac:dyDescent="0.15">
      <c r="A17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2019-12-24T09:06:53Z</dcterms:created>
  <dcterms:modified xsi:type="dcterms:W3CDTF">2020-03-04T02:35:36Z</dcterms:modified>
</cp:coreProperties>
</file>