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020" yWindow="255" windowWidth="23340" windowHeight="12150"/>
  </bookViews>
  <sheets>
    <sheet name="SKB" sheetId="4" r:id="rId1"/>
    <sheet name="LG" sheetId="5" r:id="rId2"/>
    <sheet name="KT" sheetId="1" r:id="rId3"/>
    <sheet name="LG소매" sheetId="12" r:id="rId4"/>
    <sheet name="SKB소매" sheetId="17" r:id="rId5"/>
    <sheet name="LG재약정" sheetId="15" r:id="rId6"/>
    <sheet name="스카이" sheetId="7" r:id="rId7"/>
    <sheet name="헬로비전" sheetId="6" r:id="rId8"/>
    <sheet name="SKT온플랜" sheetId="9" r:id="rId9"/>
    <sheet name="T브로드" sheetId="13" r:id="rId10"/>
    <sheet name="LG소호" sheetId="16" r:id="rId11"/>
  </sheets>
  <calcPr calcId="145621"/>
</workbook>
</file>

<file path=xl/calcChain.xml><?xml version="1.0" encoding="utf-8"?>
<calcChain xmlns="http://schemas.openxmlformats.org/spreadsheetml/2006/main">
  <c r="J1" i="12" l="1"/>
  <c r="F17" i="1" l="1"/>
  <c r="F16" i="1"/>
  <c r="F15" i="1"/>
  <c r="F14" i="1"/>
  <c r="F13" i="1"/>
  <c r="F12" i="1"/>
  <c r="F11" i="1"/>
  <c r="F10" i="1"/>
  <c r="F9" i="1"/>
  <c r="N1" i="13"/>
  <c r="G1" i="15" l="1"/>
</calcChain>
</file>

<file path=xl/sharedStrings.xml><?xml version="1.0" encoding="utf-8"?>
<sst xmlns="http://schemas.openxmlformats.org/spreadsheetml/2006/main" count="530" uniqueCount="422">
  <si>
    <t>LG</t>
    <phoneticPr fontId="2" type="noConversion"/>
  </si>
  <si>
    <t>기가라이트(500M)+UHD이코노미</t>
  </si>
  <si>
    <t>기가라이트(500M)+UHD뉴베이직</t>
  </si>
  <si>
    <t>기가라이트(500M)+UHD뉴프리미엄</t>
  </si>
  <si>
    <t>플래티넘(1G)+UHD이코노미</t>
  </si>
  <si>
    <t>플래티넘(1G)+UHD뉴베이직</t>
  </si>
  <si>
    <t>플래티넘(1G)+UHD뉴프리미엄</t>
  </si>
  <si>
    <t>접수가능지역</t>
  </si>
  <si>
    <t>서울</t>
  </si>
  <si>
    <t>양천방송</t>
  </si>
  <si>
    <t>양천구</t>
  </si>
  <si>
    <t>은평방송</t>
  </si>
  <si>
    <t>은평구</t>
  </si>
  <si>
    <t>인천</t>
  </si>
  <si>
    <t>북인천방송</t>
  </si>
  <si>
    <t>경기</t>
  </si>
  <si>
    <t>부천/김포방송</t>
  </si>
  <si>
    <t>부천시, 김포시</t>
  </si>
  <si>
    <t>나라방송</t>
  </si>
  <si>
    <t>의정부시, 양주시, 포천시, 동두천시, 연천군</t>
  </si>
  <si>
    <t>부산</t>
  </si>
  <si>
    <t>중부산방송</t>
  </si>
  <si>
    <t>영도구, 동구, 중구</t>
  </si>
  <si>
    <t>중앙방송</t>
  </si>
  <si>
    <t>부산진구</t>
  </si>
  <si>
    <t>금정방송</t>
  </si>
  <si>
    <t>금정구</t>
  </si>
  <si>
    <t>해운대기장방송</t>
  </si>
  <si>
    <t>해운대구, 기장군</t>
  </si>
  <si>
    <t>경남</t>
  </si>
  <si>
    <t>경남방송</t>
  </si>
  <si>
    <t>마산방송</t>
  </si>
  <si>
    <t>창원시 마산회원구, 마산합포구, 거제시, 통영시, 고성군</t>
  </si>
  <si>
    <t>가야방송</t>
  </si>
  <si>
    <t>김해시, 양산시, 밀양시, 창녕군, 거창군, 합천군</t>
  </si>
  <si>
    <t>대구</t>
  </si>
  <si>
    <t>대구방송</t>
  </si>
  <si>
    <t>수성구, 동구</t>
  </si>
  <si>
    <t>경북</t>
  </si>
  <si>
    <t>영남방송</t>
  </si>
  <si>
    <t>안동시, 영주시, 문경시, 의성군, 예천군, 봉화군, 청송군, 영양군</t>
  </si>
  <si>
    <t>신라방송</t>
  </si>
  <si>
    <t>경주시, 경산시, 영천시, 청도군</t>
  </si>
  <si>
    <t>충남</t>
  </si>
  <si>
    <t>충남방송</t>
  </si>
  <si>
    <t>서산시, 당진시, 홍성군, 예산군, 태안군, 청양군</t>
  </si>
  <si>
    <t>전남</t>
  </si>
  <si>
    <t>호남방송</t>
  </si>
  <si>
    <t>목포시, 해남군, 무안군, 영암군, 완도군, 신안군, 장흠군, 강진군, 진도군</t>
  </si>
  <si>
    <t>아라방송</t>
  </si>
  <si>
    <t>여수시, 순천시, 광양시, 고흥군</t>
  </si>
  <si>
    <t>전북</t>
  </si>
  <si>
    <t>전북방송</t>
  </si>
  <si>
    <t>정읍시, 김제시, 남원시, 고창군, 부안군, 순창군, 임실군</t>
  </si>
  <si>
    <t>강원</t>
  </si>
  <si>
    <t>영동방송</t>
  </si>
  <si>
    <t>강릉시, 동해시, 태백시, 속초시, 삼척시, 양양군, 고성군</t>
  </si>
  <si>
    <t>영서방송</t>
  </si>
  <si>
    <t>원주시, 평창군, 정성군, 영월군, 회성군</t>
  </si>
  <si>
    <t>강원방송</t>
  </si>
  <si>
    <t>춘천시, 철원군, 화천군, 양구군, 인제군, 홍천군</t>
  </si>
  <si>
    <t>★신분증첨부필수/미첨부시 이미징차감 인-3 티-3 결합-3</t>
  </si>
  <si>
    <t>★개통후 해지건도 신분증미첨부시 이미징차감대상입니다</t>
  </si>
  <si>
    <r>
      <t>★핸드폰결합불가/21.02.24일부로~</t>
    </r>
    <r>
      <rPr>
        <b/>
        <sz val="9"/>
        <color indexed="10"/>
        <rFont val="맑은 고딕"/>
        <family val="3"/>
        <charset val="129"/>
      </rPr>
      <t>상품권포함 단독 100~200 상 4 / 500~1G 5 /TV번들100~200 상 6만 500~1G 7만</t>
    </r>
    <r>
      <rPr>
        <b/>
        <sz val="9"/>
        <color indexed="8"/>
        <rFont val="맑은 고딕"/>
        <family val="3"/>
        <charset val="129"/>
      </rPr>
      <t xml:space="preserve">  ★개통후상품권변경불가</t>
    </r>
  </si>
  <si>
    <t>★단독은 접시안테나 설치필수/TV번들은수도권외광역시는안테나설치X(단집구조에따라설치가능성있음)</t>
  </si>
  <si>
    <t>★위면해지도 환수있습니다</t>
  </si>
  <si>
    <t>★인터넷+티비 동시 설치 불과시 무조건 단독설치비나옵니다</t>
  </si>
  <si>
    <t>★기존 TV 또는 인터넷 스카이라이프 사용중인고객은 해지후 재가입 불가입니다</t>
  </si>
  <si>
    <t>★홈결합상품 동시개통만가능 개별해지불가</t>
  </si>
  <si>
    <t>★sky ALL / 255채널</t>
  </si>
  <si>
    <t>★6/14일부로 스카이라이프 가이드라인 생성</t>
  </si>
  <si>
    <t>광랜단독/광랜+전화</t>
  </si>
  <si>
    <t>기가단독/기가+전화</t>
  </si>
  <si>
    <t xml:space="preserve"> 접수시 대표자 신분증 + 가족관계증명서 또는 등본(최근3개월이내) 서류 필요</t>
  </si>
  <si>
    <t>ㅁ 9개월이내 해지 시 100%환수</t>
  </si>
  <si>
    <t>VOC 미처리시 선처리 후 차감 진행됩니다.</t>
  </si>
  <si>
    <t>SK</t>
    <phoneticPr fontId="2" type="noConversion"/>
  </si>
  <si>
    <t>상품권포함정책</t>
    <phoneticPr fontId="2" type="noConversion"/>
  </si>
  <si>
    <t>구분</t>
    <phoneticPr fontId="2" type="noConversion"/>
  </si>
  <si>
    <t>상품</t>
    <phoneticPr fontId="2" type="noConversion"/>
  </si>
  <si>
    <t>전국</t>
    <phoneticPr fontId="2" type="noConversion"/>
  </si>
  <si>
    <t>단독</t>
    <phoneticPr fontId="2" type="noConversion"/>
  </si>
  <si>
    <t>광랜단독</t>
    <phoneticPr fontId="2" type="noConversion"/>
  </si>
  <si>
    <t>DPS</t>
    <phoneticPr fontId="2" type="noConversion"/>
  </si>
  <si>
    <t>광랜+전화</t>
    <phoneticPr fontId="2" type="noConversion"/>
  </si>
  <si>
    <t>TPS</t>
    <phoneticPr fontId="2" type="noConversion"/>
  </si>
  <si>
    <t>인센</t>
    <phoneticPr fontId="2" type="noConversion"/>
  </si>
  <si>
    <t>누구셋탑(AI2)</t>
    <phoneticPr fontId="2" type="noConversion"/>
  </si>
  <si>
    <t>애플TV</t>
    <phoneticPr fontId="2" type="noConversion"/>
  </si>
  <si>
    <t>다셋탑(스탠다드이상)</t>
    <phoneticPr fontId="2" type="noConversion"/>
  </si>
  <si>
    <t>차감</t>
    <phoneticPr fontId="2" type="noConversion"/>
  </si>
  <si>
    <t>신청서</t>
    <phoneticPr fontId="2" type="noConversion"/>
  </si>
  <si>
    <t>광랜+베이직</t>
    <phoneticPr fontId="2" type="noConversion"/>
  </si>
  <si>
    <t>광랜+베이직+전화</t>
    <phoneticPr fontId="2" type="noConversion"/>
  </si>
  <si>
    <t>기가슬림/기가(단독)</t>
    <phoneticPr fontId="2" type="noConversion"/>
  </si>
  <si>
    <t>기가슬림/기가(번들)</t>
    <phoneticPr fontId="2" type="noConversion"/>
  </si>
  <si>
    <t>TV다셋탑</t>
    <phoneticPr fontId="2" type="noConversion"/>
  </si>
  <si>
    <t>프리미엄(유지기간8개월)</t>
    <phoneticPr fontId="2" type="noConversion"/>
  </si>
  <si>
    <t>프라임라이트</t>
    <phoneticPr fontId="2" type="noConversion"/>
  </si>
  <si>
    <t>프리미엄내맘대로</t>
    <phoneticPr fontId="2" type="noConversion"/>
  </si>
  <si>
    <t>프리미엄넷플릭스</t>
    <phoneticPr fontId="2" type="noConversion"/>
  </si>
  <si>
    <t>프리미엄디즈니+</t>
    <phoneticPr fontId="2" type="noConversion"/>
  </si>
  <si>
    <t>IOT</t>
    <phoneticPr fontId="2" type="noConversion"/>
  </si>
  <si>
    <t>신청서차감</t>
    <phoneticPr fontId="2" type="noConversion"/>
  </si>
  <si>
    <t>스카이</t>
    <phoneticPr fontId="2" type="noConversion"/>
  </si>
  <si>
    <t xml:space="preserve">★KT-&gt;스카이전환고객 신규정책 가입시 수수료 미지급★★ 접수시 이름옆에 필수기재 /신규 &amp; /재가입 전통신사기재필수 </t>
    <phoneticPr fontId="2" type="noConversion"/>
  </si>
  <si>
    <t>요금</t>
    <phoneticPr fontId="2" type="noConversion"/>
  </si>
  <si>
    <t>설치비</t>
    <phoneticPr fontId="2" type="noConversion"/>
  </si>
  <si>
    <t>AP</t>
    <phoneticPr fontId="2" type="noConversion"/>
  </si>
  <si>
    <t>100M단독</t>
    <phoneticPr fontId="2" type="noConversion"/>
  </si>
  <si>
    <t>무료</t>
    <phoneticPr fontId="2" type="noConversion"/>
  </si>
  <si>
    <t>200M단독</t>
    <phoneticPr fontId="2" type="noConversion"/>
  </si>
  <si>
    <t>500M단독</t>
    <phoneticPr fontId="2" type="noConversion"/>
  </si>
  <si>
    <t>1기가단독</t>
    <phoneticPr fontId="2" type="noConversion"/>
  </si>
  <si>
    <t>홈결합
30%</t>
    <phoneticPr fontId="2" type="noConversion"/>
  </si>
  <si>
    <t>100M(30%)+ALL(UHD)</t>
    <phoneticPr fontId="2" type="noConversion"/>
  </si>
  <si>
    <t>200M(30%)+ALL(UHD)</t>
    <phoneticPr fontId="2" type="noConversion"/>
  </si>
  <si>
    <t>인터넷+TV</t>
    <phoneticPr fontId="2" type="noConversion"/>
  </si>
  <si>
    <t>100M+ALL(UHD)</t>
    <phoneticPr fontId="2" type="noConversion"/>
  </si>
  <si>
    <t>200M+ALL(UHD)</t>
    <phoneticPr fontId="2" type="noConversion"/>
  </si>
  <si>
    <t>500M+ALL(UHD)</t>
    <phoneticPr fontId="2" type="noConversion"/>
  </si>
  <si>
    <t>1기가+ALL(UHD)</t>
    <phoneticPr fontId="2" type="noConversion"/>
  </si>
  <si>
    <t>TV단독</t>
    <phoneticPr fontId="2" type="noConversion"/>
  </si>
  <si>
    <t>ALL(UHD)단독/VOD다시보기불가</t>
    <phoneticPr fontId="2" type="noConversion"/>
  </si>
  <si>
    <t>고객센터
1588-3002</t>
    <phoneticPr fontId="2" type="noConversion"/>
  </si>
  <si>
    <t>다셋탑</t>
    <phoneticPr fontId="2" type="noConversion"/>
  </si>
  <si>
    <t>ALL(UHD)다셋탑</t>
    <phoneticPr fontId="2" type="noConversion"/>
  </si>
  <si>
    <t>★외국인은 신용카드이체만가능★</t>
    <phoneticPr fontId="2" type="noConversion"/>
  </si>
  <si>
    <t>★해지환수기준</t>
    <phoneticPr fontId="2" type="noConversion"/>
  </si>
  <si>
    <t>실사용수 90일이하-100%</t>
    <phoneticPr fontId="2" type="noConversion"/>
  </si>
  <si>
    <t>실사용수 91~150이하-90%</t>
    <phoneticPr fontId="2" type="noConversion"/>
  </si>
  <si>
    <t>실사용수 151~210일이하-80%</t>
    <phoneticPr fontId="2" type="noConversion"/>
  </si>
  <si>
    <t>실사용수 211~270일이하-70%</t>
    <phoneticPr fontId="2" type="noConversion"/>
  </si>
  <si>
    <t>*단 개통6개월경과후 해지는안되었지만 실사용수가 90일이하인경우 100%환수</t>
    <phoneticPr fontId="2" type="noConversion"/>
  </si>
  <si>
    <t>*9개월내 결합해지시 결합수수료전액환수</t>
    <phoneticPr fontId="2" type="noConversion"/>
  </si>
  <si>
    <t>헬로비전</t>
    <phoneticPr fontId="2" type="noConversion"/>
  </si>
  <si>
    <r>
      <t xml:space="preserve">헬로비전공지
사은품 가이드 
상품     단독     ★TV번들
160M    10~13    ★ 27~30
500M    14~18    ★32~38
1기가    15~20    ★37~45
</t>
    </r>
    <r>
      <rPr>
        <b/>
        <sz val="10.5"/>
        <color rgb="FFFF0000"/>
        <rFont val="함초롬돋움"/>
        <family val="1"/>
        <charset val="129"/>
      </rPr>
      <t>★2022.1월부터환수기준변경
개통월+3개월이내(90일) 100%환수
개통월+5개월이내(150일) 70%환수
개통월+9개월이내(270일) 50%환수
개통월포함 9개월이내 3개월간(90일)연속미납 100%환수</t>
    </r>
    <r>
      <rPr>
        <b/>
        <sz val="10.5"/>
        <color theme="1"/>
        <rFont val="함초롬돋움"/>
        <family val="1"/>
        <charset val="129"/>
      </rPr>
      <t xml:space="preserve">
</t>
    </r>
    <r>
      <rPr>
        <b/>
        <sz val="10.5"/>
        <color rgb="FFFF0000"/>
        <rFont val="함초롬돋움"/>
        <family val="1"/>
        <charset val="129"/>
      </rPr>
      <t>★위면해지도 환수적용대상입니다.
기존다회선유지기간 4개월입니다.</t>
    </r>
    <r>
      <rPr>
        <b/>
        <sz val="10.5"/>
        <color theme="1"/>
        <rFont val="함초롬돋움"/>
        <family val="1"/>
        <charset val="129"/>
      </rPr>
      <t xml:space="preserve">
1. 상품권포함정책(모바일만가능 신모/농협/스마일캐시)
2. 결합은 ★SK/KT/LG 동등 결합할인은 본사 홈페이지 또는 고객센터 확인해주세요. http://www.lghellovision.net 1855-1000★
3. 전화접수불가 / 지로접수불가&lt;개통 후 지로 변경 시 환수&gt;
4.-인티 접수시 동시에 인티 설치받아야 번들 수수료 인정되오니 꼭 같은달에 인티 개통받으셔야 합니다.
5. 설치비 인터넷+티비 44000원 설치비는 수시로 변경가능 담당자문의
6. UHD셋탑만 유튜브넷플릭스가능 /HD불가 
. </t>
    </r>
    <phoneticPr fontId="2" type="noConversion"/>
  </si>
  <si>
    <t>상
품
권</t>
    <phoneticPr fontId="2" type="noConversion"/>
  </si>
  <si>
    <t>인터넷 
단독</t>
    <phoneticPr fontId="2" type="noConversion"/>
  </si>
  <si>
    <t>상7)</t>
    <phoneticPr fontId="2" type="noConversion"/>
  </si>
  <si>
    <t>광랜(160M)단독</t>
    <phoneticPr fontId="2" type="noConversion"/>
  </si>
  <si>
    <t>상8)</t>
    <phoneticPr fontId="2" type="noConversion"/>
  </si>
  <si>
    <t>기가라이트(500M)단독</t>
    <phoneticPr fontId="2" type="noConversion"/>
  </si>
  <si>
    <t>상10)</t>
    <phoneticPr fontId="2" type="noConversion"/>
  </si>
  <si>
    <t>기가플래티넘(1G)단독</t>
    <phoneticPr fontId="2" type="noConversion"/>
  </si>
  <si>
    <t>광랜(160M)+UHD이코노미</t>
    <phoneticPr fontId="2" type="noConversion"/>
  </si>
  <si>
    <t>광랜(160M)+UHD뉴베이직</t>
    <phoneticPr fontId="2" type="noConversion"/>
  </si>
  <si>
    <t>광랜(160M)+UHD뉴프리미엄</t>
    <phoneticPr fontId="2" type="noConversion"/>
  </si>
  <si>
    <t>상11)</t>
    <phoneticPr fontId="2" type="noConversion"/>
  </si>
  <si>
    <t>상13)</t>
    <phoneticPr fontId="2" type="noConversion"/>
  </si>
  <si>
    <t>다셋탑 UHD뉴베이직</t>
    <phoneticPr fontId="2" type="noConversion"/>
  </si>
  <si>
    <t>다셋탑 HD뉴베이직</t>
    <phoneticPr fontId="2" type="noConversion"/>
  </si>
  <si>
    <t>다셋탑 이코노미</t>
    <phoneticPr fontId="2" type="noConversion"/>
  </si>
  <si>
    <t>권역</t>
    <phoneticPr fontId="2" type="noConversion"/>
  </si>
  <si>
    <t>방송국</t>
    <phoneticPr fontId="2" type="noConversion"/>
  </si>
  <si>
    <t>시/군/구</t>
    <phoneticPr fontId="2" type="noConversion"/>
  </si>
  <si>
    <t>부평구, 계양구</t>
    <phoneticPr fontId="2" type="noConversion"/>
  </si>
  <si>
    <t>KT</t>
    <phoneticPr fontId="2" type="noConversion"/>
  </si>
  <si>
    <t>당월개통기준</t>
    <phoneticPr fontId="2" type="noConversion"/>
  </si>
  <si>
    <t>상품권별도정책</t>
    <phoneticPr fontId="2" type="noConversion"/>
  </si>
  <si>
    <r>
      <t>1</t>
    </r>
    <r>
      <rPr>
        <b/>
        <sz val="10.5"/>
        <color rgb="FFFF0000"/>
        <rFont val="함초롬돋움"/>
        <family val="1"/>
        <charset val="129"/>
      </rPr>
      <t xml:space="preserve">.상품권 </t>
    </r>
    <r>
      <rPr>
        <b/>
        <sz val="10.5"/>
        <color theme="1"/>
        <rFont val="함초롬돋움"/>
        <family val="1"/>
        <charset val="129"/>
      </rPr>
      <t xml:space="preserve">★(신모/홈모/롯데모/S오일/농협모,등)
</t>
    </r>
    <r>
      <rPr>
        <b/>
        <sz val="11"/>
        <color theme="1"/>
        <rFont val="함초롬돋움"/>
        <family val="3"/>
        <charset val="129"/>
      </rPr>
      <t>TV결합</t>
    </r>
    <r>
      <rPr>
        <b/>
        <sz val="10.5"/>
        <color theme="1"/>
        <rFont val="함초롬돋움"/>
        <family val="1"/>
        <charset val="129"/>
      </rPr>
      <t xml:space="preserve">
100M/500+베이직 = </t>
    </r>
    <r>
      <rPr>
        <b/>
        <sz val="10.5"/>
        <color rgb="FFFF0000"/>
        <rFont val="함초롬돋움"/>
        <family val="3"/>
        <charset val="129"/>
      </rPr>
      <t>상품권6</t>
    </r>
    <r>
      <rPr>
        <b/>
        <sz val="10.5"/>
        <color theme="1"/>
        <rFont val="함초롬돋움"/>
        <family val="1"/>
        <charset val="129"/>
      </rPr>
      <t xml:space="preserve">
100M/500+라이트,에센스 = </t>
    </r>
    <r>
      <rPr>
        <b/>
        <sz val="10.5"/>
        <color rgb="FFFF0000"/>
        <rFont val="함초롬돋움"/>
        <family val="3"/>
        <charset val="129"/>
      </rPr>
      <t>상품권7</t>
    </r>
    <r>
      <rPr>
        <b/>
        <sz val="10.5"/>
        <color theme="1"/>
        <rFont val="함초롬돋움"/>
        <family val="1"/>
        <charset val="129"/>
      </rPr>
      <t xml:space="preserve">
1기가+베이직 = </t>
    </r>
    <r>
      <rPr>
        <b/>
        <sz val="10.5"/>
        <color rgb="FFFF0000"/>
        <rFont val="함초롬돋움"/>
        <family val="3"/>
        <charset val="129"/>
      </rPr>
      <t>상품권9</t>
    </r>
    <r>
      <rPr>
        <b/>
        <sz val="10.5"/>
        <color theme="1"/>
        <rFont val="함초롬돋움"/>
        <family val="1"/>
        <charset val="129"/>
      </rPr>
      <t xml:space="preserve">
1기가+라이트,에센스 = </t>
    </r>
    <r>
      <rPr>
        <b/>
        <sz val="10.5"/>
        <color rgb="FFFF0000"/>
        <rFont val="함초롬돋움"/>
        <family val="3"/>
        <charset val="129"/>
      </rPr>
      <t xml:space="preserve">상품권10
</t>
    </r>
    <r>
      <rPr>
        <b/>
        <sz val="11"/>
        <color theme="1"/>
        <rFont val="함초롬돋움"/>
        <family val="3"/>
        <charset val="129"/>
      </rPr>
      <t>단독</t>
    </r>
    <r>
      <rPr>
        <b/>
        <sz val="10.5"/>
        <color theme="1"/>
        <rFont val="함초롬돋움"/>
        <family val="1"/>
        <charset val="129"/>
      </rPr>
      <t xml:space="preserve">
100M = </t>
    </r>
    <r>
      <rPr>
        <b/>
        <sz val="10.5"/>
        <color rgb="FFFF0000"/>
        <rFont val="함초롬돋움"/>
        <family val="3"/>
        <charset val="129"/>
      </rPr>
      <t>상품권4</t>
    </r>
    <r>
      <rPr>
        <b/>
        <sz val="10.5"/>
        <color theme="1"/>
        <rFont val="함초롬돋움"/>
        <family val="1"/>
        <charset val="129"/>
      </rPr>
      <t xml:space="preserve">
500M = </t>
    </r>
    <r>
      <rPr>
        <b/>
        <sz val="10.5"/>
        <color rgb="FFFF0000"/>
        <rFont val="함초롬돋움"/>
        <family val="3"/>
        <charset val="129"/>
      </rPr>
      <t>상품권4</t>
    </r>
    <r>
      <rPr>
        <b/>
        <sz val="10.5"/>
        <color theme="1"/>
        <rFont val="함초롬돋움"/>
        <family val="1"/>
        <charset val="129"/>
      </rPr>
      <t xml:space="preserve">
1기가 = </t>
    </r>
    <r>
      <rPr>
        <b/>
        <sz val="10.5"/>
        <color rgb="FFFF0000"/>
        <rFont val="함초롬돋움"/>
        <family val="3"/>
        <charset val="129"/>
      </rPr>
      <t>상품권5</t>
    </r>
    <r>
      <rPr>
        <b/>
        <sz val="10.5"/>
        <color theme="1"/>
        <rFont val="함초롬돋움"/>
        <family val="1"/>
        <charset val="129"/>
      </rPr>
      <t xml:space="preserve">
2. 실사용일수 270일 이하 회선 회선 환수(위면해지도 환수대상)
3. ★제한적재가입수수료미지급 / 제한적재가입 소명불가시 전액환수(소명자료필수)
4.★9개월이내 결합해지시 결합수수료 전액환수
5.★ TV상품개통이후 9개월이내하향시 전액환수
6.★실사용일수 270일 이내 명의변경시 전액환수  
※단, 개통6개월 이후 해지는 안되었지만, 실사용일수가 90일 이하인 경우 전액환수   
7. 미납/직권해지시 전액환수 
8. 이미징차감 인터넷:66,000원 TV:44,000원 SOIP22,000원  
9. 2019년6월1일 변경 방통위 사은품 가이드 (상품권포함)
사은품 가이드/ 파파라치 신고제도 지속 시행 중 (신고시 페널티) 
100M단독(상4) 7~9만원 
500M단독(상4)11~14만원
1기가단독(상5)11 ~14만원
TV번들(상품권 있음/★티비별 상품권 금액다릅니다)
100M/TV번들 28 ~ 37만원 / 500M/1기가/TV번들 34 ~ 45만원 
</t>
    </r>
    <r>
      <rPr>
        <b/>
        <sz val="10.5"/>
        <color rgb="FFFF0000"/>
        <rFont val="함초롬돋움"/>
        <family val="1"/>
        <charset val="129"/>
      </rPr>
      <t>★해지환수기준
실사용일수 90일 이하 : 100% 환수
실사용일수 91~150일이하 : 80% 환수
실사용일수 151~210일이하 : 60% 환수
실사용일수 211~270일이하 : 30% 환수</t>
    </r>
    <phoneticPr fontId="2" type="noConversion"/>
  </si>
  <si>
    <t xml:space="preserve">인터넷+TV+결합
 합계금액 
</t>
    <phoneticPr fontId="2" type="noConversion"/>
  </si>
  <si>
    <t>100M</t>
    <phoneticPr fontId="2" type="noConversion"/>
  </si>
  <si>
    <t>TV</t>
    <phoneticPr fontId="2" type="noConversion"/>
  </si>
  <si>
    <t>베이직</t>
    <phoneticPr fontId="2" type="noConversion"/>
  </si>
  <si>
    <t>라이트</t>
    <phoneticPr fontId="2" type="noConversion"/>
  </si>
  <si>
    <t>에센스</t>
    <phoneticPr fontId="2" type="noConversion"/>
  </si>
  <si>
    <t>결합수수료</t>
    <phoneticPr fontId="2" type="noConversion"/>
  </si>
  <si>
    <t>100M+에센스</t>
    <phoneticPr fontId="2" type="noConversion"/>
  </si>
  <si>
    <t>070전화</t>
    <phoneticPr fontId="2" type="noConversion"/>
  </si>
  <si>
    <t>070신규/번동</t>
    <phoneticPr fontId="2" type="noConversion"/>
  </si>
  <si>
    <t>추가셋탑</t>
    <phoneticPr fontId="2" type="noConversion"/>
  </si>
  <si>
    <t>버디 500M</t>
    <phoneticPr fontId="2" type="noConversion"/>
  </si>
  <si>
    <t>버디 1G</t>
    <phoneticPr fontId="2" type="noConversion"/>
  </si>
  <si>
    <t>기가지니 베이직/라이트</t>
    <phoneticPr fontId="2" type="noConversion"/>
  </si>
  <si>
    <t>기가지니 에센스</t>
    <phoneticPr fontId="2" type="noConversion"/>
  </si>
  <si>
    <t>★패밀리 차감</t>
    <phoneticPr fontId="2" type="noConversion"/>
  </si>
  <si>
    <t>★신분증/신청서차감</t>
    <phoneticPr fontId="2" type="noConversion"/>
  </si>
  <si>
    <t>접수불가</t>
    <phoneticPr fontId="2" type="noConversion"/>
  </si>
  <si>
    <t>KT전환/재가입 차감(홈결합제외)</t>
    <phoneticPr fontId="2" type="noConversion"/>
  </si>
  <si>
    <t>창원시 의창구, 성산구, 진해구, 함안군, 의령군</t>
    <phoneticPr fontId="2" type="noConversion"/>
  </si>
  <si>
    <t>상품권 포함(전국)</t>
    <phoneticPr fontId="2" type="noConversion"/>
  </si>
  <si>
    <r>
      <t>기가라이트(500M)+UHD뉴베이직</t>
    </r>
    <r>
      <rPr>
        <b/>
        <sz val="9"/>
        <color rgb="FFFF0000"/>
        <rFont val="맑은 고딕"/>
        <family val="3"/>
        <charset val="129"/>
        <scheme val="major"/>
      </rPr>
      <t>(반값★)</t>
    </r>
    <phoneticPr fontId="2" type="noConversion"/>
  </si>
  <si>
    <r>
      <t>플래티넘(1G)+UHD뉴베이직</t>
    </r>
    <r>
      <rPr>
        <b/>
        <sz val="9"/>
        <color rgb="FFFF0000"/>
        <rFont val="맑은 고딕"/>
        <family val="3"/>
        <charset val="129"/>
        <scheme val="major"/>
      </rPr>
      <t>(반값★)</t>
    </r>
    <phoneticPr fontId="2" type="noConversion"/>
  </si>
  <si>
    <t>정책보안에 각별히 신경 부탁드리겠습니다.</t>
  </si>
  <si>
    <t>광진구</t>
  </si>
  <si>
    <t>성동구</t>
  </si>
  <si>
    <t>중구</t>
  </si>
  <si>
    <t>도봉구</t>
  </si>
  <si>
    <t>강북구</t>
  </si>
  <si>
    <t>노원구</t>
  </si>
  <si>
    <t>종로구</t>
  </si>
  <si>
    <t>서대문구</t>
  </si>
  <si>
    <t>동대문구</t>
  </si>
  <si>
    <t>강서구</t>
  </si>
  <si>
    <t>100M+베이직+결합</t>
    <phoneticPr fontId="2" type="noConversion"/>
  </si>
  <si>
    <t>100M+라이트+결합</t>
    <phoneticPr fontId="2" type="noConversion"/>
  </si>
  <si>
    <t>100M+에센스+결합</t>
    <phoneticPr fontId="2" type="noConversion"/>
  </si>
  <si>
    <t>다셋탑(스탠다드)</t>
    <phoneticPr fontId="2" type="noConversion"/>
  </si>
  <si>
    <t>다셋탑(이코노미)</t>
    <phoneticPr fontId="2" type="noConversion"/>
  </si>
  <si>
    <t>다셋탑(이코노미)구 베이직</t>
    <phoneticPr fontId="2" type="noConversion"/>
  </si>
  <si>
    <t>광랜+이코노미</t>
    <phoneticPr fontId="2" type="noConversion"/>
  </si>
  <si>
    <t>기가+이코노미</t>
    <phoneticPr fontId="2" type="noConversion"/>
  </si>
  <si>
    <t xml:space="preserve"> 2019.6/1일 변경 준수 방통위 사은품 가이드방침</t>
    <phoneticPr fontId="81" type="noConversion"/>
  </si>
  <si>
    <r>
      <rPr>
        <b/>
        <sz val="11"/>
        <color indexed="10"/>
        <rFont val="맑은 고딕"/>
        <family val="3"/>
        <charset val="129"/>
      </rPr>
      <t>현금정책</t>
    </r>
    <r>
      <rPr>
        <b/>
        <sz val="11"/>
        <color indexed="8"/>
        <rFont val="맑은 고딕"/>
        <family val="3"/>
        <charset val="129"/>
      </rPr>
      <t>입니다.</t>
    </r>
    <phoneticPr fontId="2" type="noConversion"/>
  </si>
  <si>
    <t xml:space="preserve">  2022/5/6일부로가이드변경 단품/전화 DPS -100메가 : 9~11만, 500메가/1기가 : 13~17만 </t>
    <phoneticPr fontId="2" type="noConversion"/>
  </si>
  <si>
    <t xml:space="preserve">   TV번들  100메가 31~41만원,  500메가  35~47만원</t>
    <phoneticPr fontId="2" type="noConversion"/>
  </si>
  <si>
    <t xml:space="preserve">   파파라치 신고제도 지속 시행 중 (신고시 페널티 적용)</t>
    <phoneticPr fontId="2" type="noConversion"/>
  </si>
  <si>
    <t>단독/전화번들</t>
    <phoneticPr fontId="2" type="noConversion"/>
  </si>
  <si>
    <t>TV번들이상</t>
    <phoneticPr fontId="2" type="noConversion"/>
  </si>
  <si>
    <t>★재약정 요금제 변경 (03.03~)</t>
  </si>
  <si>
    <t>100M에서 500M진행할시 기존과 동일 기사내방해야됨</t>
  </si>
  <si>
    <t xml:space="preserve">기존 와이파이기본 사용 고객이 스마트 요금제로 변경없이 작업가능 </t>
  </si>
  <si>
    <t xml:space="preserve">★필수 : 와이파이기본 요금제 사용고객이여야함 </t>
  </si>
  <si>
    <t>특이사항에 안심요금제광랜이라고 적어주세요</t>
  </si>
  <si>
    <t xml:space="preserve">기존요금제 </t>
  </si>
  <si>
    <t xml:space="preserve">와이파이광랜 -&gt;광랜[안심요금제] </t>
  </si>
  <si>
    <t xml:space="preserve">와이파이기가슬림 -&gt; 슬림[안심요금제] </t>
  </si>
  <si>
    <t>요금제 인상없음(단오퍼있을 시 제외)</t>
  </si>
  <si>
    <t xml:space="preserve">AP기존사용시 기사내방없음 바로 개통 진행 </t>
  </si>
  <si>
    <t xml:space="preserve">접수 시 와이파이기본 사용고객은 꼭 특이사항에 [안심요금제]로 진행요청 해주세요 </t>
  </si>
  <si>
    <t>단, 기가프리미엄 ap 사용고객은 불가 (돈을 더내고 사용하는AP고객)</t>
  </si>
  <si>
    <t>LG소호</t>
    <phoneticPr fontId="2" type="noConversion"/>
  </si>
  <si>
    <t>상품권 없음/스마트 요금제 청약불가
와이파이요금제/결제안심요금제</t>
    <phoneticPr fontId="2" type="noConversion"/>
  </si>
  <si>
    <t>와이파이요금제</t>
    <phoneticPr fontId="2" type="noConversion"/>
  </si>
  <si>
    <t>소호 영업 시 참고사항</t>
  </si>
  <si>
    <t>①LG 유플러스 시내전화 제공 가능 (지역번호 02,042등등)</t>
  </si>
  <si>
    <t>＊무료 시내번호 없을 시 전화 가입비 33,000원 청구(회선당 / 일회성)</t>
  </si>
  <si>
    <t>②설치비 부과</t>
  </si>
  <si>
    <t>*인터넷 단독 27,500원 / 전화번들 27,500원 / 인+티 38,500원</t>
  </si>
  <si>
    <t>★구내공사비 5M이내 무상_ 이상일 경우 회선 당 22,000원</t>
  </si>
  <si>
    <t>③PC/전화접속제한</t>
  </si>
  <si>
    <t>PC 10대까지 추가단말 접속패키지(월5,500원) 추가 시 사용가능</t>
  </si>
  <si>
    <t>3. 환수규정</t>
  </si>
  <si>
    <t>해지환수</t>
  </si>
  <si>
    <t>VOC꼬리표</t>
  </si>
  <si>
    <t>선 조치 차감</t>
  </si>
  <si>
    <t>3차 꼬리표 발행 시 고객지원팀으로 이관되며 기타 사안의 중대성으로 본사 대리점 귀책으로 자체 확인 시 선조치 진행. 
선조치 금액은 대리점 전액 차감</t>
  </si>
  <si>
    <t>불량 가입자 
홈매니저 신고건</t>
  </si>
  <si>
    <t xml:space="preserve">동일 장소 사용중 회선, 3개월 내 명의변경 또는 주소변경하여 재청약 건 12만원
사은품 목적 청약(고객 실주소 아닌 경우, 명의도용 등), 개통불가지침 개소 청약 4만원
  ※ 개통불가지침 개소 : PC방(게임작업장 포함), 숙박업소, 노래방, 유흥업소 등 </t>
  </si>
  <si>
    <t>영업 수수료 전액 환수
 - 대상 : 홈 상품을 신규 가입하고 기존 홈 상품은(D-60일~D-90일) 이내 해지(정지기간 제외)
          1) 동일 주민번호로 재가입하는 경우(주소 무관)
          2) 동일 주소로 재가입하는 경우(명의 무관)
          3) 유무선 결합된 대표자, 구성원 명의로 결합 해제하고 재결합 하는 경우
  ※ 적발 기준을 피하고자 발생된 편법 행위 확인 시, 해지 후 재가입으로 확정하여 수수료 환수
     ex). 의도적으로 90일 뒤에 해지 등</t>
  </si>
  <si>
    <t>★ 기타 수수료 및 사은품 편취 목적으로 유치한것으로 판명된 경우 전액환수 ★</t>
  </si>
  <si>
    <r>
      <t xml:space="preserve">O 인터넷 / TV
위면해지, 직권해지, 당월해지, 요금완납 3회이하(수납기준 4회) 전액환수
요금완납 6회이하(수납기준 7회) 해지시 30% 환수
</t>
    </r>
    <r>
      <rPr>
        <b/>
        <i/>
        <sz val="10"/>
        <color theme="1"/>
        <rFont val="맑은 고딕"/>
        <family val="3"/>
        <charset val="129"/>
        <scheme val="minor"/>
      </rPr>
      <t>O 070전화
 - (제로콜) : M+1,2,3월 통화료 0원 일 경우 전화 수수료 전액환수 (90,000원) _ 정액형 가입시 제외
 - (해지) : 위면해지, 직권해지, 당월해지, 요금완납 12회이하(수납기준 13회) 전액 환수
O 지능형 CCTV
 - (해지) : 위면해지, 직권해지, 당월해지, 요금완납 12회이하(수납기준 13회) 전액 환수</t>
    </r>
    <phoneticPr fontId="2" type="noConversion"/>
  </si>
  <si>
    <t>1차 2만원 / 2차 3만원 / 3차 4만원 (동일건으로 3차 발행 시 9만원 차감)
대외민원건 환수(약속미 이행, 업무처리 누락, 명의도용, 불친절, 오상담 등) 전액 환수
★ 1차 꼬리표 : 고객센터에서 홈 접점 책임으로 최초 발행한 꼬리표
   2차 꼬리표 : ① 1차 꼬리표 발행 후 처리 시간 내 미 처리 또는 처리 완료 했으나 고객의 LMS 응답이 "그렇지 않다"
                      (자동발행)
                  ② 1차 꼬리표 발행 후 동일 건 재 인입(수동발행)
   3차 꼬리표 : ① 2차 꼬리표 발행 후 처리시간 내 미 처리 또는 처리완료 했으나 고객의 LMS 응답이 "그렇지 않다"
                      (자동발행) 
                  ② 2차 꼬리표 발행 후 동일 건 재 인입(수동발행)
  ※ 꼬리표 처리시간 : 1차 꼬리표(6H), 2차 꼬리표(9H)
     ex). 꼬리표 시간은 영업일 기준 9시~18시까지이며, 토요일도 영업일 기준일로 들어간다. 금요일 발행건 당일 
          무조건 처리.</t>
    <phoneticPr fontId="2" type="noConversion"/>
  </si>
  <si>
    <t>해지 후 
재 가입</t>
    <phoneticPr fontId="2" type="noConversion"/>
  </si>
  <si>
    <t>단독코드 / 번들 코드 상이하여</t>
  </si>
  <si>
    <t xml:space="preserve">번들로 접수 후 상품취소하여 단독만 진행 시 </t>
  </si>
  <si>
    <t>-7만원 진행됩니다</t>
  </si>
  <si>
    <t>TV 프리미엄 요금제</t>
    <phoneticPr fontId="2" type="noConversion"/>
  </si>
  <si>
    <t>500M+에센스</t>
    <phoneticPr fontId="2" type="noConversion"/>
  </si>
  <si>
    <t>500M+베이직+결합</t>
    <phoneticPr fontId="2" type="noConversion"/>
  </si>
  <si>
    <t>500M+라이트+결합</t>
    <phoneticPr fontId="2" type="noConversion"/>
  </si>
  <si>
    <t>500M+에센스+결합</t>
    <phoneticPr fontId="2" type="noConversion"/>
  </si>
  <si>
    <t>1기가+베이직+결합</t>
    <phoneticPr fontId="2" type="noConversion"/>
  </si>
  <si>
    <t>1기가+라이트+결합</t>
    <phoneticPr fontId="2" type="noConversion"/>
  </si>
  <si>
    <t>1기가+에센스+결합</t>
    <phoneticPr fontId="2" type="noConversion"/>
  </si>
  <si>
    <t>100M+베이직/라이트</t>
    <phoneticPr fontId="2" type="noConversion"/>
  </si>
  <si>
    <t>500M+베이직/라이트</t>
    <phoneticPr fontId="2" type="noConversion"/>
  </si>
  <si>
    <t>1기가+베이직/라이트</t>
    <phoneticPr fontId="2" type="noConversion"/>
  </si>
  <si>
    <t>1기가+에센스</t>
    <phoneticPr fontId="2" type="noConversion"/>
  </si>
  <si>
    <r>
      <t xml:space="preserve">SKB공지 
1. 2018년12월개통부터 환수기간 ★실사용일 수 9개월 ★  
2. 2021년11월4일부터 ALL티비 기가라이트이상만 가능 
3. 7.1부로변경★개통 후 실사용일 수 270일 이내 동일명의
 동일장소 동일 계열서비스해지 시 100%환수 (다회선포함)
</t>
    </r>
    <r>
      <rPr>
        <b/>
        <sz val="10"/>
        <color rgb="FFFF0000"/>
        <rFont val="함초롬돋움"/>
        <family val="1"/>
        <charset val="129"/>
      </rPr>
      <t>2022/4/7~티브로드포함</t>
    </r>
    <r>
      <rPr>
        <b/>
        <sz val="10"/>
        <color theme="1"/>
        <rFont val="함초롬돋움"/>
        <family val="1"/>
        <charset val="129"/>
      </rPr>
      <t xml:space="preserve">
4.VOC 처리시 가입녹취/ 수긍녹취 필수 
5. VOC 발행시 미처리 시 차감있습니다. 
6. ★개통 후 3개월이내 본사 해지방어 부분환수
7. 익월 15일 이후 개통 건 월초정책 (변경될수있음)
8. 2019년6월1일 변경 방통위 사은품 가이드 (상품권포함)
9.</t>
    </r>
    <r>
      <rPr>
        <b/>
        <sz val="10"/>
        <color rgb="FFFF0000"/>
        <rFont val="함초롬돋움"/>
        <family val="1"/>
        <charset val="129"/>
      </rPr>
      <t>티브로드해지후 skb신규가입불가</t>
    </r>
    <r>
      <rPr>
        <b/>
        <sz val="10"/>
        <color theme="1"/>
        <rFont val="함초롬돋움"/>
        <family val="1"/>
        <charset val="129"/>
      </rPr>
      <t xml:space="preserve">
사은품 가이드/ 파파라치 신고제도 지속 시행 중 (신고시 페널티) 
단독(상품권 없음)
100M/전화번들 10 만원 
500M/전화번들 14 ~ 16만원
TV번들(상품권 7만원)/추가티비진행시 3만원추가가능
100M/TV번들 35 ~ 43만원 500M/TV번들 36 ~ 47만원 
제로콜차감-1만원
ㅁ실사용일수 90일이하    :100%환수
ㅁ실사용일수 91~120일   :80%환수
ㅁ실사용일수 121~150일 :60%환수
ㅁ실사용일수 151~180일 :40%환수
ㅁ실사용일수 180~270일 :30%환수</t>
    </r>
    <phoneticPr fontId="2" type="noConversion"/>
  </si>
  <si>
    <r>
      <t xml:space="preserve">
</t>
    </r>
    <r>
      <rPr>
        <b/>
        <sz val="10"/>
        <rFont val="맑은 고딕"/>
        <family val="3"/>
        <charset val="129"/>
        <scheme val="major"/>
      </rPr>
      <t xml:space="preserve">TV번들TPS 상품권 7만원 </t>
    </r>
    <r>
      <rPr>
        <sz val="10"/>
        <color rgb="FFFF0000"/>
        <rFont val="맑은 고딕"/>
        <family val="3"/>
        <charset val="129"/>
        <scheme val="major"/>
      </rPr>
      <t xml:space="preserve"> 
</t>
    </r>
    <phoneticPr fontId="2" type="noConversion"/>
  </si>
  <si>
    <t>TV번들이상_기가슬림(500M)</t>
    <phoneticPr fontId="2" type="noConversion"/>
  </si>
  <si>
    <t>TV번들이상_기가(1G)</t>
    <phoneticPr fontId="2" type="noConversion"/>
  </si>
  <si>
    <t>메인TV고급형/구글셋탑</t>
    <phoneticPr fontId="2" type="noConversion"/>
  </si>
  <si>
    <t>상품권20만원</t>
    <phoneticPr fontId="2" type="noConversion"/>
  </si>
  <si>
    <t>기가슬림+베이직</t>
    <phoneticPr fontId="2" type="noConversion"/>
  </si>
  <si>
    <t>기가슬림+프리미엄(2개월)</t>
    <phoneticPr fontId="2" type="noConversion"/>
  </si>
  <si>
    <t>상품권25만원</t>
    <phoneticPr fontId="2" type="noConversion"/>
  </si>
  <si>
    <t>1기가+베이직</t>
    <phoneticPr fontId="2" type="noConversion"/>
  </si>
  <si>
    <t>1기가+프리미엄(2개월)</t>
    <phoneticPr fontId="2" type="noConversion"/>
  </si>
  <si>
    <t>고급형</t>
    <phoneticPr fontId="2" type="noConversion"/>
  </si>
  <si>
    <t>가능지역</t>
    <phoneticPr fontId="2" type="noConversion"/>
  </si>
  <si>
    <t>가능지역
서울,경기(상세), 인천 
 - 의정부시, 양주시, 동두천시, 구리시, 남양주시, 고양시, 하남시, 부천시, 광명시, 안양시, 과천시</t>
    <phoneticPr fontId="2" type="noConversion"/>
  </si>
  <si>
    <t>스탠다드</t>
    <phoneticPr fontId="2" type="noConversion"/>
  </si>
  <si>
    <t>ALL(스탠다드인센중복불가)</t>
    <phoneticPr fontId="2" type="noConversion"/>
  </si>
  <si>
    <r>
      <rPr>
        <b/>
        <sz val="10"/>
        <rFont val="맑은 고딕"/>
        <family val="3"/>
        <charset val="129"/>
        <scheme val="major"/>
      </rPr>
      <t>상품권 3만원
상품권종류:신모/홈모 가능</t>
    </r>
    <r>
      <rPr>
        <sz val="10"/>
        <color rgb="FFFF0000"/>
        <rFont val="맑은 고딕"/>
        <family val="3"/>
        <charset val="129"/>
        <scheme val="major"/>
      </rPr>
      <t xml:space="preserve"> 
</t>
    </r>
    <phoneticPr fontId="2" type="noConversion"/>
  </si>
  <si>
    <r>
      <t xml:space="preserve">T브로드[케이블]수도권
</t>
    </r>
    <r>
      <rPr>
        <b/>
        <sz val="10"/>
        <color theme="1"/>
        <rFont val="맑은 고딕"/>
        <family val="3"/>
        <charset val="129"/>
        <scheme val="minor"/>
      </rPr>
      <t>SK폰결합 2회선이상 가능</t>
    </r>
    <r>
      <rPr>
        <b/>
        <sz val="13"/>
        <color theme="1"/>
        <rFont val="맑은 고딕"/>
        <family val="3"/>
        <charset val="129"/>
        <scheme val="minor"/>
      </rPr>
      <t xml:space="preserve"> (신모만가능)</t>
    </r>
    <phoneticPr fontId="2" type="noConversion"/>
  </si>
  <si>
    <t>월요금
(부가포함)</t>
    <phoneticPr fontId="2" type="noConversion"/>
  </si>
  <si>
    <t>홈결합
(부가포함)</t>
    <phoneticPr fontId="2" type="noConversion"/>
  </si>
  <si>
    <t>온프리
(부가포함)</t>
    <phoneticPr fontId="2" type="noConversion"/>
  </si>
  <si>
    <r>
      <t>100M+알뜰200</t>
    </r>
    <r>
      <rPr>
        <b/>
        <sz val="10"/>
        <color rgb="FFFF0000"/>
        <rFont val="맑은 고딕"/>
        <family val="3"/>
        <charset val="129"/>
        <scheme val="major"/>
      </rPr>
      <t>(상품권X)</t>
    </r>
    <phoneticPr fontId="2" type="noConversion"/>
  </si>
  <si>
    <r>
      <t>100M+AP+알뜰200+</t>
    </r>
    <r>
      <rPr>
        <b/>
        <sz val="9"/>
        <color rgb="FFFF0000"/>
        <rFont val="맑은 고딕"/>
        <family val="3"/>
        <charset val="129"/>
        <scheme val="major"/>
      </rPr>
      <t>VAS선납(3개월자동해지)</t>
    </r>
    <phoneticPr fontId="2" type="noConversion"/>
  </si>
  <si>
    <r>
      <t>320M+알뜰200</t>
    </r>
    <r>
      <rPr>
        <b/>
        <sz val="11"/>
        <color rgb="FFFF0000"/>
        <rFont val="맑은 고딕"/>
        <family val="3"/>
        <charset val="129"/>
        <scheme val="major"/>
      </rPr>
      <t>(상품권5)</t>
    </r>
    <phoneticPr fontId="2" type="noConversion"/>
  </si>
  <si>
    <r>
      <t>500M+AP+알뜰200+</t>
    </r>
    <r>
      <rPr>
        <b/>
        <sz val="9"/>
        <color rgb="FFFF0000"/>
        <rFont val="맑은 고딕"/>
        <family val="3"/>
        <charset val="129"/>
        <scheme val="major"/>
      </rPr>
      <t>VAS선납(3개월자동해지)</t>
    </r>
    <phoneticPr fontId="2" type="noConversion"/>
  </si>
  <si>
    <t>TV추가</t>
    <phoneticPr fontId="2" type="noConversion"/>
  </si>
  <si>
    <t>알뜰200(HD)</t>
    <phoneticPr fontId="2" type="noConversion"/>
  </si>
  <si>
    <t>경제형(HD)</t>
    <phoneticPr fontId="2" type="noConversion"/>
  </si>
  <si>
    <t>인터넷 11,000 / TV11,000</t>
    <phoneticPr fontId="2" type="noConversion"/>
  </si>
  <si>
    <t>-</t>
    <phoneticPr fontId="2" type="noConversion"/>
  </si>
  <si>
    <t>알뜰200UHD다셋은요금문의주세요</t>
    <phoneticPr fontId="2" type="noConversion"/>
  </si>
  <si>
    <t>다셋탑설치비</t>
    <phoneticPr fontId="2" type="noConversion"/>
  </si>
  <si>
    <t>다셋탑 11,000</t>
    <phoneticPr fontId="2" type="noConversion"/>
  </si>
  <si>
    <t>인터넷 25,300 / TV11,000</t>
    <phoneticPr fontId="2" type="noConversion"/>
  </si>
  <si>
    <t>와이파이추가</t>
    <phoneticPr fontId="2" type="noConversion"/>
  </si>
  <si>
    <t>기가 와이파이(AP)</t>
    <phoneticPr fontId="2" type="noConversion"/>
  </si>
  <si>
    <t>모바일결합할인</t>
    <phoneticPr fontId="2" type="noConversion"/>
  </si>
  <si>
    <t>SK휴대폰결합시할인 모바일-3300원</t>
    <phoneticPr fontId="2" type="noConversion"/>
  </si>
  <si>
    <t>SKB 동일장소 동일명의 사용고객 기존회선 해지시
아직까지 별도의 공지는없으나환수대상이될수있다고 합니다. 
SKB사용고객은 타명의/타장소로 진행해주세요 
1. 2회선결합 5,500원할인
(두명나눠서2,750원씩받을수있고 한사람몰아서 5,500원가능)
2. 3회선결합 16,500원할인( 상 동 )
3. 결합은 1877-7000번 연락하셔서개통후 30일이내하셔야 합니다.</t>
    <phoneticPr fontId="2" type="noConversion"/>
  </si>
  <si>
    <r>
      <rPr>
        <b/>
        <sz val="12"/>
        <color theme="1"/>
        <rFont val="맑은 고딕"/>
        <family val="3"/>
        <charset val="129"/>
        <scheme val="minor"/>
      </rPr>
      <t>케이블가이드</t>
    </r>
    <r>
      <rPr>
        <b/>
        <sz val="9"/>
        <color theme="1"/>
        <rFont val="맑은 고딕"/>
        <family val="3"/>
        <charset val="129"/>
        <scheme val="minor"/>
      </rPr>
      <t xml:space="preserve">
(상품권포함가이드)</t>
    </r>
    <r>
      <rPr>
        <b/>
        <sz val="9"/>
        <color rgb="FFFF0000"/>
        <rFont val="맑은 고딕"/>
        <family val="3"/>
        <charset val="129"/>
        <scheme val="minor"/>
      </rPr>
      <t>2022/08/10~변경</t>
    </r>
    <phoneticPr fontId="2" type="noConversion"/>
  </si>
  <si>
    <r>
      <rPr>
        <b/>
        <sz val="12"/>
        <color theme="1"/>
        <rFont val="맑은 고딕"/>
        <family val="3"/>
        <charset val="129"/>
        <scheme val="minor"/>
      </rPr>
      <t>하이브리드가이드</t>
    </r>
    <r>
      <rPr>
        <b/>
        <sz val="9"/>
        <color theme="1"/>
        <rFont val="맑은 고딕"/>
        <family val="3"/>
        <charset val="129"/>
        <scheme val="minor"/>
      </rPr>
      <t xml:space="preserve">
(상품권포함가이드)2022/08/10~변경</t>
    </r>
    <phoneticPr fontId="2" type="noConversion"/>
  </si>
  <si>
    <t>100M번들</t>
    <phoneticPr fontId="2" type="noConversion"/>
  </si>
  <si>
    <t>5~10(상x)</t>
    <phoneticPr fontId="2" type="noConversion"/>
  </si>
  <si>
    <t>320M번들</t>
    <phoneticPr fontId="2" type="noConversion"/>
  </si>
  <si>
    <t>7~12(상5)</t>
    <phoneticPr fontId="2" type="noConversion"/>
  </si>
  <si>
    <t>500M번들</t>
    <phoneticPr fontId="2" type="noConversion"/>
  </si>
  <si>
    <t>공통사항 필독</t>
    <phoneticPr fontId="2" type="noConversion"/>
  </si>
  <si>
    <t xml:space="preserve">시장에 풀리지 않은 정책입니다. 시장에서 5만원~8만원 사이로만 판매되고 있습니다. </t>
    <phoneticPr fontId="2" type="noConversion"/>
  </si>
  <si>
    <t>온라인은 영업불가 정책유출 시 페널티 부과되오니 다른쪽에 언급 자제 부탁드리겠습니다.</t>
    <phoneticPr fontId="2" type="noConversion"/>
  </si>
  <si>
    <t>SK가 인수하였으며 고객에게 SK상품으로 인지시켜도 무관합니다.</t>
    <phoneticPr fontId="2" type="noConversion"/>
  </si>
  <si>
    <t>1. 접수시 설치희망 날짜와 설치시간 필수로 기재부탁드립니다 .</t>
    <phoneticPr fontId="2" type="noConversion"/>
  </si>
  <si>
    <t>2. 인증은 SKB와 동일하게 진행됩니다. 추가셋탑은 인증2번 진행됩니다.</t>
    <phoneticPr fontId="2" type="noConversion"/>
  </si>
  <si>
    <t xml:space="preserve">    노원구만 신분증 인증 신분증 인증시 통장사본도 보내주셔야 합니다.</t>
    <phoneticPr fontId="2" type="noConversion"/>
  </si>
  <si>
    <t>3. 사은금 지급일 SKB와 동일합니다.</t>
    <phoneticPr fontId="2" type="noConversion"/>
  </si>
  <si>
    <t>4. TV 소프트웨어 업그레이드로 베이직UHD 유튜브 시청 가능합니다.(다셋 베이직HD셋탑은불가)
 UHD셋탑만 가능합니다.</t>
    <phoneticPr fontId="2" type="noConversion"/>
  </si>
  <si>
    <t>5.상품권은 신세계모바일만 가능</t>
    <phoneticPr fontId="2" type="noConversion"/>
  </si>
  <si>
    <t>6. TV채널수 베이직 196개  이코노미 106개 경제형 60개 지역마다 일부 상이함</t>
    <phoneticPr fontId="2" type="noConversion"/>
  </si>
  <si>
    <t>파파라치 신고제도 지속 시행 중 (신고시 페널티 적용)</t>
    <phoneticPr fontId="2" type="noConversion"/>
  </si>
  <si>
    <t>★환수기준은SKB와동일</t>
    <phoneticPr fontId="2" type="noConversion"/>
  </si>
  <si>
    <t>3개월내 재가입시 수수료 미지급</t>
    <phoneticPr fontId="2" type="noConversion"/>
  </si>
  <si>
    <t>화성시</t>
    <phoneticPr fontId="2" type="noConversion"/>
  </si>
  <si>
    <t>장수</t>
    <phoneticPr fontId="2" type="noConversion"/>
  </si>
  <si>
    <t>오산시</t>
    <phoneticPr fontId="2" type="noConversion"/>
  </si>
  <si>
    <t>무주/진안</t>
    <phoneticPr fontId="2" type="noConversion"/>
  </si>
  <si>
    <t>광명시</t>
    <phoneticPr fontId="2" type="noConversion"/>
  </si>
  <si>
    <t>남구/수영구</t>
    <phoneticPr fontId="2" type="noConversion"/>
  </si>
  <si>
    <t>장수시</t>
    <phoneticPr fontId="2" type="noConversion"/>
  </si>
  <si>
    <t>시흥시</t>
    <phoneticPr fontId="2" type="noConversion"/>
  </si>
  <si>
    <t>사하구/서구</t>
    <phoneticPr fontId="2" type="noConversion"/>
  </si>
  <si>
    <t>수원시</t>
    <phoneticPr fontId="2" type="noConversion"/>
  </si>
  <si>
    <t>사상구</t>
    <phoneticPr fontId="2" type="noConversion"/>
  </si>
  <si>
    <t>안산시</t>
    <phoneticPr fontId="2" type="noConversion"/>
  </si>
  <si>
    <t>강화군</t>
    <phoneticPr fontId="2" type="noConversion"/>
  </si>
  <si>
    <t>강서구/북구</t>
    <phoneticPr fontId="2" type="noConversion"/>
  </si>
  <si>
    <t>부산</t>
    <phoneticPr fontId="2" type="noConversion"/>
  </si>
  <si>
    <t>전주/완주</t>
    <phoneticPr fontId="2" type="noConversion"/>
  </si>
  <si>
    <t>안성시</t>
    <phoneticPr fontId="2" type="noConversion"/>
  </si>
  <si>
    <t>안양시</t>
    <phoneticPr fontId="2" type="noConversion"/>
  </si>
  <si>
    <t>서구</t>
    <phoneticPr fontId="2" type="noConversion"/>
  </si>
  <si>
    <t>달서구/달성군</t>
    <phoneticPr fontId="2" type="noConversion"/>
  </si>
  <si>
    <t>세종시</t>
    <phoneticPr fontId="2" type="noConversion"/>
  </si>
  <si>
    <t>평택시</t>
    <phoneticPr fontId="2" type="noConversion"/>
  </si>
  <si>
    <t>과천시</t>
    <phoneticPr fontId="2" type="noConversion"/>
  </si>
  <si>
    <t>동구</t>
    <phoneticPr fontId="2" type="noConversion"/>
  </si>
  <si>
    <t>중구/남구</t>
    <phoneticPr fontId="2" type="noConversion"/>
  </si>
  <si>
    <t>아산시</t>
    <phoneticPr fontId="2" type="noConversion"/>
  </si>
  <si>
    <t>이천시</t>
    <phoneticPr fontId="2" type="noConversion"/>
  </si>
  <si>
    <t>의왕시</t>
    <phoneticPr fontId="2" type="noConversion"/>
  </si>
  <si>
    <t>중구</t>
    <phoneticPr fontId="2" type="noConversion"/>
  </si>
  <si>
    <t>대구시</t>
    <phoneticPr fontId="2" type="noConversion"/>
  </si>
  <si>
    <t>천안시</t>
    <phoneticPr fontId="2" type="noConversion"/>
  </si>
  <si>
    <t>용인시</t>
    <phoneticPr fontId="2" type="noConversion"/>
  </si>
  <si>
    <t>군포시</t>
    <phoneticPr fontId="2" type="noConversion"/>
  </si>
  <si>
    <t>남동구</t>
    <phoneticPr fontId="2" type="noConversion"/>
  </si>
  <si>
    <t>지방</t>
    <phoneticPr fontId="2" type="noConversion"/>
  </si>
  <si>
    <t>경기도</t>
    <phoneticPr fontId="2" type="noConversion"/>
  </si>
  <si>
    <t>인천시</t>
    <phoneticPr fontId="2" type="noConversion"/>
  </si>
  <si>
    <t>서울시</t>
    <phoneticPr fontId="2" type="noConversion"/>
  </si>
  <si>
    <t>지방(하이브리드만가능)</t>
    <phoneticPr fontId="2" type="noConversion"/>
  </si>
  <si>
    <t>수도권(케이블/하이브리드가능)</t>
    <phoneticPr fontId="2" type="noConversion"/>
  </si>
  <si>
    <t>LG소매</t>
    <phoneticPr fontId="2" type="noConversion"/>
  </si>
  <si>
    <t>SKT온플랜/온프리/홈결합</t>
    <phoneticPr fontId="2" type="noConversion"/>
  </si>
  <si>
    <t>전국(현금)</t>
    <phoneticPr fontId="2" type="noConversion"/>
  </si>
  <si>
    <r>
      <t xml:space="preserve">1. SKB,SKT 인터넷 사용중인 고객은 설치불가 위에 (T브로드케이블)
   신청해주세요
2. AP필수/(바스VAS통합)3개월완납기준
</t>
    </r>
    <r>
      <rPr>
        <b/>
        <sz val="9"/>
        <color rgb="FFFF0000"/>
        <rFont val="맑은 고딕"/>
        <family val="3"/>
        <charset val="129"/>
        <scheme val="minor"/>
      </rPr>
      <t xml:space="preserve">★바스해지시차감5만원★   </t>
    </r>
    <r>
      <rPr>
        <b/>
        <sz val="9"/>
        <color theme="1"/>
        <rFont val="맑은 고딕"/>
        <family val="3"/>
        <charset val="129"/>
        <scheme val="minor"/>
      </rPr>
      <t xml:space="preserve">
3. 온프리 접수가능, 2회선부터 개통후 본사로 안내해주세요 
(하이브리드 결합할인표 참고)
4. 온플랜결합은 개통 후 본사로 결합안내해주세요</t>
    </r>
    <phoneticPr fontId="2" type="noConversion"/>
  </si>
  <si>
    <t>광랜+이코노미+전화</t>
    <phoneticPr fontId="2" type="noConversion"/>
  </si>
  <si>
    <t>ALL(기가라이트이상)</t>
    <phoneticPr fontId="2" type="noConversion"/>
  </si>
  <si>
    <t>★가입경로 전단지/마트안내필수★
 구요금제가능</t>
    <phoneticPr fontId="2" type="noConversion"/>
  </si>
  <si>
    <t>★가입경로 전단지/마트안내필수★
AI클락접수가능</t>
    <phoneticPr fontId="2" type="noConversion"/>
  </si>
  <si>
    <r>
      <t>상품(</t>
    </r>
    <r>
      <rPr>
        <b/>
        <sz val="13"/>
        <color rgb="FFFF0000"/>
        <rFont val="맑은 고딕"/>
        <family val="3"/>
        <charset val="129"/>
        <scheme val="major"/>
      </rPr>
      <t>스마트요금제만가능</t>
    </r>
    <r>
      <rPr>
        <b/>
        <sz val="13"/>
        <color theme="1"/>
        <rFont val="맑은 고딕"/>
        <family val="3"/>
        <charset val="129"/>
        <scheme val="major"/>
      </rPr>
      <t>)</t>
    </r>
    <phoneticPr fontId="2" type="noConversion"/>
  </si>
  <si>
    <t>자동이체/사은품(가이드상품권만기재)본인만가능</t>
    <phoneticPr fontId="81" type="noConversion"/>
  </si>
  <si>
    <t>500M</t>
    <phoneticPr fontId="2" type="noConversion"/>
  </si>
  <si>
    <t>1기가</t>
    <phoneticPr fontId="2" type="noConversion"/>
  </si>
  <si>
    <r>
      <rPr>
        <b/>
        <sz val="13"/>
        <color theme="1"/>
        <rFont val="맑은 고딕"/>
        <family val="3"/>
        <charset val="129"/>
        <scheme val="minor"/>
      </rPr>
      <t xml:space="preserve"> T브로드[하이브리드] 수도권(가용지역참고)</t>
    </r>
    <r>
      <rPr>
        <b/>
        <sz val="10"/>
        <color theme="1"/>
        <rFont val="맑은 고딕"/>
        <family val="3"/>
        <charset val="129"/>
        <scheme val="minor"/>
      </rPr>
      <t xml:space="preserve">
</t>
    </r>
    <r>
      <rPr>
        <b/>
        <sz val="10"/>
        <color rgb="FFFF0000"/>
        <rFont val="맑은 고딕"/>
        <family val="3"/>
        <charset val="129"/>
        <scheme val="minor"/>
      </rPr>
      <t>★가입경로 전단지 필수★(신모)</t>
    </r>
    <r>
      <rPr>
        <b/>
        <sz val="10"/>
        <color theme="1"/>
        <rFont val="맑은 고딕"/>
        <family val="3"/>
        <charset val="129"/>
        <scheme val="minor"/>
      </rPr>
      <t xml:space="preserve">
SK온프리,온플랜 1회선부터 결합할인 가능</t>
    </r>
    <phoneticPr fontId="2" type="noConversion"/>
  </si>
  <si>
    <t>Wings(와이파이증폭기)</t>
    <phoneticPr fontId="2" type="noConversion"/>
  </si>
  <si>
    <t xml:space="preserve">5~20(상10)
</t>
    <phoneticPr fontId="2" type="noConversion"/>
  </si>
  <si>
    <t xml:space="preserve">20~25(상10)
</t>
    <phoneticPr fontId="2" type="noConversion"/>
  </si>
  <si>
    <t>LG 재약정</t>
    <phoneticPr fontId="2" type="noConversion"/>
  </si>
  <si>
    <t>★사용일수 913일이상 약정종료이전 고객★</t>
    <phoneticPr fontId="2" type="noConversion"/>
  </si>
  <si>
    <t>★약정종료고객★</t>
    <phoneticPr fontId="2" type="noConversion"/>
  </si>
  <si>
    <t>상품권3만원 포함정책</t>
    <phoneticPr fontId="2" type="noConversion"/>
  </si>
  <si>
    <t>신안심요금제
or
와이파이기본</t>
    <phoneticPr fontId="2" type="noConversion"/>
  </si>
  <si>
    <t>광랜</t>
    <phoneticPr fontId="2" type="noConversion"/>
  </si>
  <si>
    <t>기가슬림(500)</t>
    <phoneticPr fontId="2" type="noConversion"/>
  </si>
  <si>
    <t>기가(1G)</t>
    <phoneticPr fontId="2" type="noConversion"/>
  </si>
  <si>
    <t>스마트요금제</t>
    <phoneticPr fontId="2" type="noConversion"/>
  </si>
  <si>
    <t>스마트광랜</t>
    <phoneticPr fontId="2" type="noConversion"/>
  </si>
  <si>
    <t>스마트기가슬림</t>
    <phoneticPr fontId="2" type="noConversion"/>
  </si>
  <si>
    <t>스마트기가안심</t>
    <phoneticPr fontId="2" type="noConversion"/>
  </si>
  <si>
    <t>TV인센
(8개월유지)
상향채널
요금제만
가능</t>
    <phoneticPr fontId="2" type="noConversion"/>
  </si>
  <si>
    <t>프리미엄</t>
    <phoneticPr fontId="2" type="noConversion"/>
  </si>
  <si>
    <t>넷플릭스요금제</t>
    <phoneticPr fontId="2" type="noConversion"/>
  </si>
  <si>
    <t>디즈니플러스</t>
    <phoneticPr fontId="2" type="noConversion"/>
  </si>
  <si>
    <t>필수 공통사항</t>
    <phoneticPr fontId="2" type="noConversion"/>
  </si>
  <si>
    <t>1. LG재약정 조회 시 고객님께 조회문자갑니다 꼭고객님 동의후에 조회 요청해주세요 ★★★★★★</t>
    <phoneticPr fontId="2" type="noConversion"/>
  </si>
  <si>
    <r>
      <t>2. 교육청할인재약정 가입가능합니다.(상품권3만원)/</t>
    </r>
    <r>
      <rPr>
        <b/>
        <sz val="12"/>
        <color rgb="FFFF0000"/>
        <rFont val="맑은 고딕"/>
        <family val="3"/>
        <charset val="129"/>
        <scheme val="minor"/>
      </rPr>
      <t>LG임직원은 -3차감</t>
    </r>
    <phoneticPr fontId="2" type="noConversion"/>
  </si>
  <si>
    <t>3. 사업자재약정불가</t>
    <phoneticPr fontId="2" type="noConversion"/>
  </si>
  <si>
    <t>탭은 사용중인 요금제로 찍어주세요</t>
    <phoneticPr fontId="2" type="noConversion"/>
  </si>
  <si>
    <t>환수기준 LG와동일</t>
    <phoneticPr fontId="2" type="noConversion"/>
  </si>
  <si>
    <r>
      <t>기가슬림+프리미엄(</t>
    </r>
    <r>
      <rPr>
        <b/>
        <sz val="9"/>
        <color rgb="FFFF0000"/>
        <rFont val="맑은 고딕"/>
        <family val="3"/>
        <charset val="129"/>
        <scheme val="major"/>
      </rPr>
      <t>2개월</t>
    </r>
    <r>
      <rPr>
        <b/>
        <sz val="9"/>
        <color theme="1"/>
        <rFont val="맑은 고딕"/>
        <family val="3"/>
        <charset val="129"/>
        <scheme val="major"/>
      </rPr>
      <t xml:space="preserve">) </t>
    </r>
    <phoneticPr fontId="2" type="noConversion"/>
  </si>
  <si>
    <r>
      <t>1기가+프리미엄(</t>
    </r>
    <r>
      <rPr>
        <b/>
        <sz val="9"/>
        <color rgb="FFFF0000"/>
        <rFont val="맑은 고딕"/>
        <family val="3"/>
        <charset val="129"/>
        <scheme val="major"/>
      </rPr>
      <t>2개월</t>
    </r>
    <r>
      <rPr>
        <b/>
        <sz val="9"/>
        <color theme="1"/>
        <rFont val="맑은 고딕"/>
        <family val="3"/>
        <charset val="129"/>
        <scheme val="major"/>
      </rPr>
      <t xml:space="preserve">) </t>
    </r>
    <phoneticPr fontId="2" type="noConversion"/>
  </si>
  <si>
    <t>상품권15만원</t>
    <phoneticPr fontId="2" type="noConversion"/>
  </si>
  <si>
    <r>
      <rPr>
        <b/>
        <sz val="11"/>
        <color rgb="FFFF0000"/>
        <rFont val="맑은 고딕"/>
        <family val="3"/>
        <charset val="129"/>
        <scheme val="minor"/>
      </rPr>
      <t>★접수시 지역탭에 가능지역과 전국탭 꼭 체크해주세요★</t>
    </r>
    <r>
      <rPr>
        <sz val="11"/>
        <color theme="1"/>
        <rFont val="맑은 고딕"/>
        <family val="2"/>
        <charset val="129"/>
        <scheme val="minor"/>
      </rPr>
      <t xml:space="preserve">
사은품 가이드라인 </t>
    </r>
    <r>
      <rPr>
        <sz val="11"/>
        <color rgb="FFFF0000"/>
        <rFont val="맑은 고딕"/>
        <family val="3"/>
        <charset val="129"/>
        <scheme val="minor"/>
      </rPr>
      <t>상품권 포함 40만원이상부터 가능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납부자/ 사은품 계좌 상이할시 가족관계증명서필수</t>
    </r>
    <r>
      <rPr>
        <sz val="11"/>
        <color theme="1"/>
        <rFont val="맑은 고딕"/>
        <family val="2"/>
        <charset val="129"/>
        <scheme val="minor"/>
      </rPr>
      <t xml:space="preserve">
★ LG 환수기간 지난 후 1년 단기해지건 전수 해피콜시행 별도 공지없어도 코드점에서 지속 시행중에 있습니다. 
예전처럼 환수기간이후 타사로 재가입 시키는경우 패널티 및 환수 진행될수 있습니다. ★★★영업시 필히 참고부탁드립니다.</t>
    </r>
    <phoneticPr fontId="2" type="noConversion"/>
  </si>
  <si>
    <r>
      <rPr>
        <b/>
        <sz val="10"/>
        <color rgb="FFFF0000"/>
        <rFont val="함초롬돋움"/>
        <family val="1"/>
        <charset val="129"/>
      </rPr>
      <t xml:space="preserve">
2022.9/21부터 LG 본사규정
1년이내해지 불/편법 영업이 많아짐에 따라 환수기간(납부8회)이후 15개월이내 패널티/★15개월유지안내부탁드립니다
</t>
    </r>
    <r>
      <rPr>
        <b/>
        <sz val="10"/>
        <color theme="1"/>
        <rFont val="함초롬돋움"/>
        <family val="1"/>
        <charset val="129"/>
      </rPr>
      <t xml:space="preserve">
1. ★2020/1.1일부로 해지및 요금제 하향환수 기준변경★  
2. 2018년7월1일부터 불법위면해지시 100%환수 
3. 지로접수불가&lt;개통 후 지로 변경 시 환수&gt;
4. 결합은 개통 후 본사로 안내해주세요.
5. VOC 발행시 미처리 시 차감있습니다.
6. 해지후재가입 100%환수
7. 2019년6월1일 변경 방통위 사은품 가이드 (상품권포함)
사은품 가이드/ 파파라치 신고제도 지속 시행 중 
(신고시 페널티) 
단독(상품권 없음)
100M/전화번들 23 ~ 30만원 
500M/전화번들 25 ~ 33만원
TV번들(상품권 3만원)2022/4/6~변경
100M/TV번들 31 ~ 40만원 
500M/TV번들 35 ~ 47만원
★첫달 요금납부는 부분납부입니다.
8회부분납부일시도포함(사은품금액 포함)       
ㅁ 요금 3회까지 완납 후 해지시 수수료 100%환수
(사은품금액 포함)  
ㅁ 4~5회 요금 완납후 해지시 수수료 50% 환수  
ㅁ 6~7회 요금 완납후 해지시 수수료 30% 환수</t>
    </r>
    <phoneticPr fontId="2" type="noConversion"/>
  </si>
  <si>
    <r>
      <t xml:space="preserve">SKB소매정책
</t>
    </r>
    <r>
      <rPr>
        <b/>
        <sz val="13"/>
        <color theme="1"/>
        <rFont val="맑은 고딕"/>
        <family val="3"/>
        <charset val="129"/>
        <scheme val="minor"/>
      </rPr>
      <t>★</t>
    </r>
    <r>
      <rPr>
        <b/>
        <sz val="13"/>
        <color rgb="FFFF0000"/>
        <rFont val="맑은 고딕"/>
        <family val="3"/>
        <charset val="129"/>
        <scheme val="minor"/>
      </rPr>
      <t>(전단지안내필수)</t>
    </r>
    <r>
      <rPr>
        <b/>
        <sz val="13"/>
        <color theme="1"/>
        <rFont val="맑은 고딕"/>
        <family val="3"/>
        <charset val="129"/>
        <scheme val="minor"/>
      </rPr>
      <t>★정책보안</t>
    </r>
  </si>
  <si>
    <r>
      <t xml:space="preserve">수도권
</t>
    </r>
    <r>
      <rPr>
        <b/>
        <sz val="10"/>
        <color rgb="FFFF0000"/>
        <rFont val="맑은 고딕"/>
        <family val="3"/>
        <charset val="129"/>
        <scheme val="minor"/>
      </rPr>
      <t xml:space="preserve">
바스선납/자동해지</t>
    </r>
  </si>
  <si>
    <t>TV번들</t>
  </si>
  <si>
    <r>
      <rPr>
        <b/>
        <sz val="11"/>
        <color theme="1"/>
        <rFont val="함초롬돋움"/>
        <family val="1"/>
        <charset val="129"/>
      </rPr>
      <t>100M+스탠다드(VAS필수)</t>
    </r>
    <r>
      <rPr>
        <sz val="11"/>
        <color theme="1"/>
        <rFont val="함초롬돋움"/>
        <family val="1"/>
        <charset val="129"/>
      </rPr>
      <t xml:space="preserve">
</t>
    </r>
    <r>
      <rPr>
        <sz val="9"/>
        <color rgb="FFFF0000"/>
        <rFont val="함초롬돋움"/>
        <family val="1"/>
        <charset val="129"/>
      </rPr>
      <t>바스선납</t>
    </r>
    <r>
      <rPr>
        <sz val="11"/>
        <color theme="1"/>
        <rFont val="함초롬돋움"/>
        <family val="1"/>
        <charset val="129"/>
      </rPr>
      <t>+</t>
    </r>
    <r>
      <rPr>
        <b/>
        <sz val="9"/>
        <color theme="5" tint="-0.249977111117893"/>
        <rFont val="함초롬돋움"/>
        <family val="1"/>
        <charset val="129"/>
      </rPr>
      <t>3개월</t>
    </r>
    <r>
      <rPr>
        <b/>
        <sz val="11"/>
        <color theme="1"/>
        <rFont val="함초롬돋움"/>
        <family val="1"/>
        <charset val="129"/>
      </rPr>
      <t>(</t>
    </r>
    <r>
      <rPr>
        <b/>
        <sz val="9"/>
        <color theme="5" tint="-0.249977111117893"/>
        <rFont val="함초롬돋움"/>
        <family val="1"/>
        <charset val="129"/>
      </rPr>
      <t>자동해지</t>
    </r>
    <r>
      <rPr>
        <b/>
        <sz val="11"/>
        <color theme="1"/>
        <rFont val="함초롬돋움"/>
        <family val="1"/>
        <charset val="129"/>
      </rPr>
      <t>)</t>
    </r>
  </si>
  <si>
    <r>
      <rPr>
        <b/>
        <sz val="11"/>
        <color theme="1"/>
        <rFont val="함초롬돋움"/>
        <family val="1"/>
        <charset val="129"/>
      </rPr>
      <t xml:space="preserve">500M+스탠다드(VAS필수)
</t>
    </r>
    <r>
      <rPr>
        <sz val="11"/>
        <color theme="1"/>
        <rFont val="함초롬돋움"/>
        <family val="1"/>
        <charset val="129"/>
      </rPr>
      <t xml:space="preserve">
</t>
    </r>
    <r>
      <rPr>
        <sz val="9"/>
        <color rgb="FFFF0000"/>
        <rFont val="함초롬돋움"/>
        <family val="1"/>
        <charset val="129"/>
      </rPr>
      <t>바스선납</t>
    </r>
    <r>
      <rPr>
        <sz val="11"/>
        <color theme="1"/>
        <rFont val="함초롬돋움"/>
        <family val="1"/>
        <charset val="129"/>
      </rPr>
      <t>+3</t>
    </r>
    <r>
      <rPr>
        <b/>
        <sz val="9"/>
        <color theme="5" tint="-0.249977111117893"/>
        <rFont val="함초롬돋움"/>
        <family val="1"/>
        <charset val="129"/>
      </rPr>
      <t>개월</t>
    </r>
    <r>
      <rPr>
        <b/>
        <sz val="11"/>
        <color theme="1"/>
        <rFont val="함초롬돋움"/>
        <family val="1"/>
        <charset val="129"/>
      </rPr>
      <t>(</t>
    </r>
    <r>
      <rPr>
        <b/>
        <sz val="9"/>
        <color theme="5" tint="-0.249977111117893"/>
        <rFont val="함초롬돋움"/>
        <family val="1"/>
        <charset val="129"/>
      </rPr>
      <t>자동해지</t>
    </r>
    <r>
      <rPr>
        <b/>
        <sz val="11"/>
        <color theme="1"/>
        <rFont val="함초롬돋움"/>
        <family val="1"/>
        <charset val="129"/>
      </rPr>
      <t>)</t>
    </r>
  </si>
  <si>
    <t>인센</t>
  </si>
  <si>
    <t>애플TV</t>
  </si>
  <si>
    <t>다셋탑 스탠다드이상</t>
  </si>
  <si>
    <t>다셋탑 베이직이하접수불가</t>
  </si>
  <si>
    <t>차감</t>
  </si>
  <si>
    <t>VAS(해지시)</t>
  </si>
  <si>
    <t>신청서</t>
  </si>
  <si>
    <r>
      <t xml:space="preserve">본사 모니터링 시 고객 온라인/인터넷검색 가입/가이드 초과 신고 시 </t>
    </r>
    <r>
      <rPr>
        <b/>
        <sz val="9"/>
        <color rgb="FFFF0000"/>
        <rFont val="맑은 고딕"/>
        <family val="3"/>
        <charset val="129"/>
        <scheme val="minor"/>
      </rPr>
      <t>(페널티 적용)</t>
    </r>
    <r>
      <rPr>
        <b/>
        <sz val="9"/>
        <color theme="1"/>
        <rFont val="맑은 고딕"/>
        <family val="3"/>
        <charset val="129"/>
        <scheme val="minor"/>
      </rPr>
      <t xml:space="preserve"> 
가입녹취필수이며 가이드 및 전단지 가입안내로 안내부탁드립니다.
★접수 시 (수도권지역은) -수도소매 (부울경)지역은 전국소매 탭 접수해주세요 </t>
    </r>
  </si>
  <si>
    <t>1. 상품권종류 (신모/홈모)
2. 2018.12월부터 환수기간 실사용일수 9개월
3. 개통 후 실사용일수 183일이내 동일명의 동일장소
    동일계열서비스 해지 시 100%환수
4. 파파라치 신고제도 지속 시행중
    (신고 시 패널티적용)
5. voc 미처리시 선처리 후 차감진행됩니다 
6. 개통후 270일 이내 해지시 수수료 차감
ㅁ실사용일수 90일이하: 100%환수
ㅁ실사용일수 91-120일: 80%환수
ㅁ실사용일수 121-150일: 60%환수
ㅁ실사용일수 151-180일: 40%환수
ㅁ실사용일수 180-270일: 30%환수</t>
  </si>
  <si>
    <r>
      <rPr>
        <b/>
        <sz val="9"/>
        <color rgb="FFFF0000"/>
        <rFont val="맑은 고딕"/>
        <family val="3"/>
        <charset val="129"/>
        <scheme val="minor"/>
      </rPr>
      <t>온라인불가/도매유입건
적발시 건당 패널티 500만원</t>
    </r>
    <r>
      <rPr>
        <b/>
        <sz val="9"/>
        <color theme="1"/>
        <rFont val="맑은 고딕"/>
        <family val="3"/>
        <charset val="129"/>
        <scheme val="minor"/>
      </rPr>
      <t xml:space="preserve">
(전액현금)
광랜 30
기가 37
</t>
    </r>
    <r>
      <rPr>
        <b/>
        <sz val="10"/>
        <color theme="1"/>
        <rFont val="맑은 고딕"/>
        <family val="3"/>
        <charset val="129"/>
        <scheme val="minor"/>
      </rPr>
      <t>※소매 사은품입금날짜 자동이체</t>
    </r>
    <r>
      <rPr>
        <b/>
        <sz val="9"/>
        <color theme="1"/>
        <rFont val="맑은 고딕"/>
        <family val="3"/>
        <charset val="129"/>
        <scheme val="minor"/>
      </rPr>
      <t xml:space="preserve">
</t>
    </r>
    <r>
      <rPr>
        <sz val="9"/>
        <color theme="1"/>
        <rFont val="맑은 고딕"/>
        <family val="3"/>
        <charset val="129"/>
        <scheme val="minor"/>
      </rPr>
      <t>★사은품 입금주기 개통후 7일이내
(영업일 기준/휴일제외) 
1. 납부계좌 가족등록 시  해피콜녹취
2. 사은품계좌 가족등록 시 등본첨부 
3. 자체지급 불가 
3. 가입경로 전단지 안내 / 상품권 + 현사  가이드 고객 인지필수</t>
    </r>
    <phoneticPr fontId="2" type="noConversion"/>
  </si>
  <si>
    <t>전액현금</t>
    <phoneticPr fontId="2" type="noConversion"/>
  </si>
  <si>
    <t xml:space="preserve">와이파이1기가 -&gt;  1기가 [안심요금제] </t>
    <phoneticPr fontId="2" type="noConversion"/>
  </si>
  <si>
    <t>기가라이트 이상</t>
    <phoneticPr fontId="2" type="noConversion"/>
  </si>
  <si>
    <t>인센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</si>
</sst>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-&quot;₩&quot;* #,##0_-;\-&quot;₩&quot;* #,##0_-;_-&quot;₩&quot;* &quot;-&quot;_-;_-@_-"/>
    <numFmt numFmtId="41" formatCode="_-* #,##0_-;\-* #,##0_-;_-* &quot;-&quot;_-;_-@_-"/>
    <numFmt numFmtId="176" formatCode="0_ ;[Red]\-0\ "/>
    <numFmt numFmtId="177" formatCode="mm&quot;월&quot;\ dd&quot;일&quot;"/>
    <numFmt numFmtId="178" formatCode="0&quot;시&quot;"/>
    <numFmt numFmtId="179" formatCode="0&quot;분&quot;"/>
  </numFmts>
  <fonts count="13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3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3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sz val="9.5"/>
      <color theme="1"/>
      <name val="맑은 고딕"/>
      <family val="3"/>
      <charset val="129"/>
      <scheme val="major"/>
    </font>
    <font>
      <b/>
      <sz val="14"/>
      <color theme="1"/>
      <name val="맑은 고딕"/>
      <family val="3"/>
      <charset val="129"/>
    </font>
    <font>
      <b/>
      <sz val="13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sz val="11"/>
      <name val="맑은 고딕"/>
      <family val="3"/>
      <charset val="129"/>
    </font>
    <font>
      <u/>
      <sz val="11"/>
      <color indexed="20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b/>
      <sz val="14"/>
      <name val="맑은 고딕"/>
      <family val="3"/>
      <charset val="129"/>
      <scheme val="major"/>
    </font>
    <font>
      <b/>
      <sz val="15"/>
      <color rgb="FFFF0000"/>
      <name val="함초롬돋움"/>
      <family val="1"/>
      <charset val="129"/>
    </font>
    <font>
      <b/>
      <sz val="12"/>
      <color rgb="FFFF0000"/>
      <name val="함초롬돋움"/>
      <family val="1"/>
      <charset val="129"/>
    </font>
    <font>
      <b/>
      <sz val="13"/>
      <color rgb="FFFF0000"/>
      <name val="함초롬돋움"/>
      <family val="1"/>
      <charset val="129"/>
    </font>
    <font>
      <b/>
      <sz val="15"/>
      <color rgb="FF150DB3"/>
      <name val="함초롬돋움"/>
      <family val="1"/>
      <charset val="129"/>
    </font>
    <font>
      <b/>
      <sz val="13"/>
      <color rgb="FF150DB3"/>
      <name val="함초롬돋움"/>
      <family val="1"/>
      <charset val="129"/>
    </font>
    <font>
      <b/>
      <sz val="11"/>
      <color rgb="FFFF0000"/>
      <name val="맑은 고딕"/>
      <family val="3"/>
      <charset val="129"/>
    </font>
    <font>
      <sz val="10"/>
      <color rgb="FFFF000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sz val="13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sz val="13"/>
      <color rgb="FFFF0000"/>
      <name val="맑은 고딕"/>
      <family val="3"/>
      <charset val="129"/>
      <scheme val="major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FA7D00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8"/>
      <color rgb="FF1F497D"/>
      <name val="맑은 고딕"/>
      <family val="3"/>
      <charset val="129"/>
    </font>
    <font>
      <b/>
      <sz val="15"/>
      <color rgb="FF1F497D"/>
      <name val="맑은 고딕"/>
      <family val="3"/>
      <charset val="129"/>
    </font>
    <font>
      <b/>
      <sz val="13"/>
      <color rgb="FF1F497D"/>
      <name val="맑은 고딕"/>
      <family val="3"/>
      <charset val="129"/>
    </font>
    <font>
      <b/>
      <sz val="11"/>
      <color rgb="FF1F497D"/>
      <name val="맑은 고딕"/>
      <family val="3"/>
      <charset val="129"/>
    </font>
    <font>
      <sz val="11"/>
      <color rgb="FF006100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20"/>
      <color theme="1"/>
      <name val="맑은 고딕"/>
      <family val="3"/>
      <charset val="129"/>
    </font>
    <font>
      <b/>
      <sz val="14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</font>
    <font>
      <b/>
      <sz val="10"/>
      <color rgb="FF150DB3"/>
      <name val="맑은 고딕"/>
      <family val="3"/>
      <charset val="129"/>
      <scheme val="major"/>
    </font>
    <font>
      <b/>
      <sz val="13"/>
      <color rgb="FF150DB3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b/>
      <sz val="10"/>
      <name val="맑은 고딕"/>
      <family val="3"/>
      <charset val="129"/>
    </font>
    <font>
      <b/>
      <sz val="15"/>
      <color rgb="FFFF000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3"/>
      <color rgb="FFFF0000"/>
      <name val="맑은 고딕"/>
      <family val="3"/>
      <charset val="129"/>
      <scheme val="minor"/>
    </font>
    <font>
      <b/>
      <sz val="15"/>
      <color rgb="FF150DB3"/>
      <name val="맑은 고딕"/>
      <family val="3"/>
      <charset val="129"/>
      <scheme val="minor"/>
    </font>
    <font>
      <b/>
      <sz val="12"/>
      <color rgb="FF150DB3"/>
      <name val="맑은 고딕"/>
      <family val="3"/>
      <charset val="129"/>
      <scheme val="minor"/>
    </font>
    <font>
      <b/>
      <sz val="13"/>
      <color rgb="FF150DB3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</font>
    <font>
      <b/>
      <sz val="10.5"/>
      <color theme="1"/>
      <name val="함초롬돋움"/>
      <family val="1"/>
      <charset val="129"/>
    </font>
    <font>
      <b/>
      <sz val="10"/>
      <color theme="1"/>
      <name val="함초롬돋움"/>
      <family val="1"/>
      <charset val="129"/>
    </font>
    <font>
      <b/>
      <sz val="10.5"/>
      <color rgb="FFFF0000"/>
      <name val="함초롬돋움"/>
      <family val="1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indexed="8"/>
      <name val="맑은 고딕"/>
      <family val="3"/>
      <charset val="129"/>
      <scheme val="minor"/>
    </font>
    <font>
      <sz val="12"/>
      <color indexed="8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</font>
    <font>
      <b/>
      <sz val="20"/>
      <color theme="1"/>
      <name val="함초롬돋움"/>
      <family val="1"/>
      <charset val="129"/>
    </font>
    <font>
      <b/>
      <sz val="17"/>
      <color theme="1"/>
      <name val="함초롬돋움"/>
      <family val="1"/>
      <charset val="129"/>
    </font>
    <font>
      <sz val="11"/>
      <color theme="1"/>
      <name val="함초롬돋움"/>
      <family val="1"/>
      <charset val="129"/>
    </font>
    <font>
      <b/>
      <sz val="13"/>
      <color theme="1"/>
      <name val="함초롬돋움"/>
      <family val="1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함초롬돋움"/>
      <family val="1"/>
      <charset val="129"/>
    </font>
    <font>
      <b/>
      <sz val="15"/>
      <color theme="0"/>
      <name val="함초롬돋움"/>
      <family val="1"/>
      <charset val="129"/>
    </font>
    <font>
      <b/>
      <sz val="13"/>
      <color theme="1"/>
      <name val="맑은 고딕"/>
      <family val="3"/>
      <charset val="129"/>
      <scheme val="minor"/>
    </font>
    <font>
      <b/>
      <sz val="11.5"/>
      <color rgb="FFFF0000"/>
      <name val="함초롬돋움"/>
      <family val="1"/>
      <charset val="129"/>
    </font>
    <font>
      <b/>
      <sz val="9"/>
      <color indexed="8"/>
      <name val="맑은 고딕"/>
      <family val="3"/>
      <charset val="129"/>
    </font>
    <font>
      <b/>
      <sz val="9"/>
      <color indexed="10"/>
      <name val="맑은 고딕"/>
      <family val="3"/>
      <charset val="129"/>
    </font>
    <font>
      <b/>
      <sz val="22"/>
      <color indexed="8"/>
      <name val="맑은 고딕"/>
      <family val="3"/>
      <charset val="129"/>
    </font>
    <font>
      <b/>
      <sz val="13"/>
      <color indexed="8"/>
      <name val="맑은 고딕"/>
      <family val="3"/>
      <charset val="129"/>
    </font>
    <font>
      <sz val="8"/>
      <name val="돋움"/>
      <family val="3"/>
      <charset val="129"/>
    </font>
    <font>
      <b/>
      <sz val="11"/>
      <color indexed="10"/>
      <name val="맑은 고딕"/>
      <family val="3"/>
      <charset val="129"/>
    </font>
    <font>
      <b/>
      <sz val="15"/>
      <color indexed="8"/>
      <name val="맑은 고딕"/>
      <family val="3"/>
      <charset val="129"/>
    </font>
    <font>
      <b/>
      <sz val="10"/>
      <color rgb="FFFF0000"/>
      <name val="함초롬돋움"/>
      <family val="1"/>
      <charset val="129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함초롬돋움"/>
      <family val="3"/>
      <charset val="129"/>
    </font>
    <font>
      <b/>
      <sz val="10.5"/>
      <color rgb="FFFF0000"/>
      <name val="함초롬돋움"/>
      <family val="3"/>
      <charset val="129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</font>
    <font>
      <b/>
      <sz val="14"/>
      <color rgb="FF150DB3"/>
      <name val="맑은 고딕"/>
      <family val="3"/>
      <charset val="129"/>
      <scheme val="minor"/>
    </font>
    <font>
      <b/>
      <sz val="18"/>
      <color theme="1"/>
      <name val="돋움"/>
      <family val="3"/>
      <charset val="129"/>
    </font>
    <font>
      <b/>
      <sz val="9"/>
      <color rgb="FFFF0000"/>
      <name val="맑은 고딕"/>
      <family val="3"/>
      <charset val="129"/>
      <scheme val="major"/>
    </font>
    <font>
      <b/>
      <sz val="20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11"/>
      <color rgb="FFFF0000"/>
      <name val="함초롬돋움"/>
      <family val="1"/>
      <charset val="129"/>
    </font>
    <font>
      <b/>
      <sz val="11"/>
      <color rgb="FFFF0000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inor"/>
    </font>
    <font>
      <u/>
      <sz val="11"/>
      <color indexed="12"/>
      <name val="돋움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ajor"/>
    </font>
    <font>
      <b/>
      <sz val="13"/>
      <color rgb="FFC00000"/>
      <name val="맑은 고딕"/>
      <family val="3"/>
      <charset val="129"/>
      <scheme val="major"/>
    </font>
    <font>
      <b/>
      <sz val="10"/>
      <color rgb="FFC00000"/>
      <name val="맑은 고딕"/>
      <family val="3"/>
      <charset val="129"/>
      <scheme val="major"/>
    </font>
    <font>
      <b/>
      <sz val="9"/>
      <color rgb="FFC00000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b/>
      <sz val="10"/>
      <color theme="4" tint="-0.249977111117893"/>
      <name val="맑은 고딕"/>
      <family val="3"/>
      <charset val="129"/>
      <scheme val="major"/>
    </font>
    <font>
      <b/>
      <sz val="9"/>
      <color theme="4" tint="-0.249977111117893"/>
      <name val="맑은 고딕"/>
      <family val="3"/>
      <charset val="129"/>
      <scheme val="major"/>
    </font>
    <font>
      <b/>
      <sz val="12"/>
      <color theme="4" tint="-0.249977111117893"/>
      <name val="맑은 고딕"/>
      <family val="3"/>
      <charset val="129"/>
      <scheme val="major"/>
    </font>
    <font>
      <b/>
      <sz val="8"/>
      <color theme="1"/>
      <name val="맑은 고딕"/>
      <family val="3"/>
      <charset val="129"/>
      <scheme val="minor"/>
    </font>
    <font>
      <b/>
      <sz val="14"/>
      <color indexed="8"/>
      <name val="함초롬돋움"/>
      <family val="1"/>
      <charset val="129"/>
    </font>
    <font>
      <b/>
      <sz val="11"/>
      <color indexed="8"/>
      <name val="함초롬돋움"/>
      <family val="1"/>
      <charset val="129"/>
    </font>
    <font>
      <b/>
      <sz val="11"/>
      <name val="함초롬돋움"/>
      <family val="1"/>
      <charset val="129"/>
    </font>
    <font>
      <b/>
      <sz val="14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b/>
      <sz val="20"/>
      <color indexed="8"/>
      <name val="맑은 고딕"/>
      <family val="3"/>
      <charset val="129"/>
    </font>
    <font>
      <b/>
      <sz val="12"/>
      <color indexed="8"/>
      <name val="맑은 고딕"/>
      <family val="3"/>
      <charset val="129"/>
    </font>
    <font>
      <b/>
      <sz val="15"/>
      <color rgb="FF0F243E"/>
      <name val="맑은 고딕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u/>
      <sz val="11"/>
      <color rgb="FFC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i/>
      <sz val="10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</font>
    <font>
      <b/>
      <sz val="12"/>
      <color rgb="FF150DB3"/>
      <name val="함초롬돋움"/>
      <family val="1"/>
      <charset val="129"/>
    </font>
    <font>
      <b/>
      <sz val="12"/>
      <color rgb="FF150DB3"/>
      <name val="함초롬돋움"/>
      <family val="3"/>
      <charset val="129"/>
    </font>
    <font>
      <b/>
      <sz val="16"/>
      <color rgb="FFFF0000"/>
      <name val="맑은 고딕"/>
      <family val="3"/>
      <charset val="129"/>
      <scheme val="major"/>
    </font>
    <font>
      <sz val="16"/>
      <color rgb="FFFF0000"/>
      <name val="맑은 고딕"/>
      <family val="3"/>
      <charset val="129"/>
      <scheme val="major"/>
    </font>
    <font>
      <b/>
      <sz val="20"/>
      <color theme="1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9"/>
      <color rgb="FFFF0000"/>
      <name val="함초롬돋움"/>
      <family val="1"/>
      <charset val="129"/>
    </font>
    <font>
      <b/>
      <sz val="9"/>
      <color theme="5" tint="-0.249977111117893"/>
      <name val="함초롬돋움"/>
      <family val="1"/>
      <charset val="129"/>
    </font>
    <font>
      <b/>
      <sz val="13"/>
      <color rgb="FF002060"/>
      <name val="함초롬돋움"/>
      <family val="1"/>
      <charset val="129"/>
    </font>
    <font>
      <b/>
      <sz val="11"/>
      <color rgb="FF002060"/>
      <name val="함초롬돋움"/>
      <family val="1"/>
      <charset val="129"/>
    </font>
    <font>
      <b/>
      <sz val="11"/>
      <color rgb="FF002060"/>
      <name val="맑은 고딕"/>
      <family val="3"/>
      <charset val="129"/>
      <scheme val="major"/>
    </font>
    <font>
      <b/>
      <sz val="9"/>
      <color theme="1"/>
      <name val="함초롬돋움"/>
      <family val="1"/>
      <charset val="129"/>
    </font>
    <font>
      <sz val="9"/>
      <color theme="1"/>
      <name val="맑은 고딕"/>
      <family val="3"/>
      <charset val="129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CCC1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96B3D7"/>
        <bgColor indexed="64"/>
      </patternFill>
    </fill>
    <fill>
      <patternFill patternType="solid">
        <fgColor rgb="FFD99694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92CDDD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150DB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DDD9C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6CD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8"/>
      </patternFill>
    </fill>
    <fill>
      <patternFill patternType="solid">
        <fgColor rgb="FFC6DAF1"/>
        <bgColor indexed="8"/>
      </patternFill>
    </fill>
    <fill>
      <patternFill patternType="solid">
        <fgColor rgb="FFCCC1DA"/>
        <bgColor indexed="8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8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1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C0DE"/>
      </bottom>
      <diagonal/>
    </border>
    <border>
      <left/>
      <right/>
      <top/>
      <bottom style="medium">
        <color rgb="FF96B3D7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rgb="FF808080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rgb="FF808080"/>
      </right>
      <top/>
      <bottom style="thin">
        <color indexed="23"/>
      </bottom>
      <diagonal/>
    </border>
    <border>
      <left style="thin">
        <color indexed="23"/>
      </left>
      <right style="thin">
        <color rgb="FF808080"/>
      </right>
      <top style="thin">
        <color indexed="23"/>
      </top>
      <bottom style="thin">
        <color indexed="23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/>
      <right style="thin">
        <color theme="0" tint="-0.499984740745262"/>
      </right>
      <top style="thin">
        <color indexed="64"/>
      </top>
      <bottom/>
      <diagonal/>
    </border>
    <border>
      <left style="thin">
        <color indexed="23"/>
      </left>
      <right style="medium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medium">
        <color indexed="64"/>
      </right>
      <top style="medium">
        <color indexed="64"/>
      </top>
      <bottom style="thin">
        <color indexed="23"/>
      </bottom>
      <diagonal/>
    </border>
    <border>
      <left style="medium">
        <color indexed="64"/>
      </left>
      <right style="thin">
        <color rgb="FF808080"/>
      </right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thin">
        <color rgb="FF808080"/>
      </right>
      <top style="medium">
        <color indexed="64"/>
      </top>
      <bottom style="thin">
        <color indexed="23"/>
      </bottom>
      <diagonal/>
    </border>
    <border>
      <left style="thin">
        <color indexed="23"/>
      </left>
      <right style="thin">
        <color rgb="FF808080"/>
      </right>
      <top style="medium">
        <color indexed="64"/>
      </top>
      <bottom style="thin">
        <color indexed="2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64"/>
      </bottom>
      <diagonal/>
    </border>
    <border>
      <left/>
      <right style="medium">
        <color indexed="64"/>
      </right>
      <top style="thin">
        <color indexed="23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medium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theme="0" tint="-0.499984740745262"/>
      </left>
      <right style="thin">
        <color indexed="64"/>
      </right>
      <top/>
      <bottom/>
      <diagonal/>
    </border>
    <border>
      <left style="medium">
        <color indexed="64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808080"/>
      </left>
      <right style="thin">
        <color indexed="64"/>
      </right>
      <top style="thin">
        <color indexed="64"/>
      </top>
      <bottom/>
      <diagonal/>
    </border>
    <border>
      <left style="thin">
        <color rgb="FF808080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</borders>
  <cellStyleXfs count="60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37" borderId="8" applyNumberFormat="0" applyAlignment="0" applyProtection="0">
      <alignment vertical="center"/>
    </xf>
    <xf numFmtId="0" fontId="34" fillId="38" borderId="0" applyNumberFormat="0" applyBorder="0" applyAlignment="0" applyProtection="0">
      <alignment vertical="center"/>
    </xf>
    <xf numFmtId="0" fontId="13" fillId="11" borderId="12" applyNumberFormat="0" applyFont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1" fillId="40" borderId="11" applyNumberFormat="0" applyAlignment="0" applyProtection="0">
      <alignment vertical="center"/>
    </xf>
    <xf numFmtId="0" fontId="37" fillId="0" borderId="10" applyNumberFormat="0" applyFill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38" fillId="12" borderId="8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1" fillId="0" borderId="24" applyNumberFormat="0" applyFill="0" applyAlignment="0" applyProtection="0">
      <alignment vertical="center"/>
    </xf>
    <xf numFmtId="0" fontId="42" fillId="0" borderId="25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0" fontId="44" fillId="37" borderId="9" applyNumberFormat="0" applyAlignment="0" applyProtection="0">
      <alignment vertical="center"/>
    </xf>
    <xf numFmtId="41" fontId="64" fillId="0" borderId="0" applyFont="0" applyFill="0" applyBorder="0" applyAlignment="0" applyProtection="0">
      <alignment vertical="center"/>
    </xf>
    <xf numFmtId="41" fontId="64" fillId="0" borderId="0" applyFont="0" applyFill="0" applyBorder="0" applyAlignment="0" applyProtection="0">
      <alignment vertical="center"/>
    </xf>
    <xf numFmtId="42" fontId="64" fillId="0" borderId="0" applyFont="0" applyFill="0" applyBorder="0" applyAlignment="0" applyProtection="0">
      <alignment vertical="center"/>
    </xf>
    <xf numFmtId="0" fontId="63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99" fillId="0" borderId="0" applyNumberFormat="0" applyFill="0" applyBorder="0" applyAlignment="0" applyProtection="0">
      <alignment vertical="top"/>
      <protection locked="0"/>
    </xf>
    <xf numFmtId="41" fontId="63" fillId="0" borderId="0" applyFont="0" applyFill="0" applyBorder="0" applyAlignment="0" applyProtection="0">
      <alignment vertical="center"/>
    </xf>
    <xf numFmtId="0" fontId="13" fillId="0" borderId="0">
      <alignment vertical="center"/>
    </xf>
  </cellStyleXfs>
  <cellXfs count="667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5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41" fontId="26" fillId="4" borderId="27" xfId="1" applyFont="1" applyFill="1" applyBorder="1" applyAlignment="1">
      <alignment horizontal="center" vertical="center"/>
    </xf>
    <xf numFmtId="41" fontId="26" fillId="4" borderId="33" xfId="1" applyFont="1" applyFill="1" applyBorder="1" applyAlignment="1">
      <alignment horizontal="center" vertical="center"/>
    </xf>
    <xf numFmtId="41" fontId="26" fillId="4" borderId="35" xfId="1" applyFont="1" applyFill="1" applyBorder="1" applyAlignment="1">
      <alignment horizontal="center" vertical="center"/>
    </xf>
    <xf numFmtId="41" fontId="27" fillId="4" borderId="6" xfId="1" applyFont="1" applyFill="1" applyBorder="1" applyAlignment="1">
      <alignment horizontal="right" vertical="center"/>
    </xf>
    <xf numFmtId="41" fontId="27" fillId="4" borderId="2" xfId="1" applyFont="1" applyFill="1" applyBorder="1" applyAlignment="1">
      <alignment horizontal="right" vertical="center"/>
    </xf>
    <xf numFmtId="41" fontId="16" fillId="4" borderId="39" xfId="1" applyFont="1" applyFill="1" applyBorder="1" applyAlignment="1">
      <alignment horizontal="right" vertical="center"/>
    </xf>
    <xf numFmtId="41" fontId="16" fillId="5" borderId="39" xfId="1" applyFont="1" applyFill="1" applyBorder="1" applyAlignment="1">
      <alignment horizontal="right" vertical="center"/>
    </xf>
    <xf numFmtId="41" fontId="46" fillId="4" borderId="39" xfId="1" applyFont="1" applyFill="1" applyBorder="1" applyAlignment="1">
      <alignment horizontal="right" vertical="center"/>
    </xf>
    <xf numFmtId="41" fontId="46" fillId="5" borderId="39" xfId="1" applyFont="1" applyFill="1" applyBorder="1" applyAlignment="1">
      <alignment horizontal="right" vertical="center"/>
    </xf>
    <xf numFmtId="41" fontId="16" fillId="45" borderId="40" xfId="1" applyFont="1" applyFill="1" applyBorder="1" applyAlignment="1">
      <alignment horizontal="right" vertical="center"/>
    </xf>
    <xf numFmtId="41" fontId="55" fillId="5" borderId="2" xfId="1" applyFont="1" applyFill="1" applyBorder="1" applyAlignment="1">
      <alignment horizontal="right" vertical="center"/>
    </xf>
    <xf numFmtId="41" fontId="58" fillId="6" borderId="2" xfId="1" applyFont="1" applyFill="1" applyBorder="1" applyAlignment="1">
      <alignment horizontal="right" vertical="center"/>
    </xf>
    <xf numFmtId="0" fontId="60" fillId="0" borderId="0" xfId="0" applyFont="1" applyBorder="1" applyAlignment="1">
      <alignment vertical="top" wrapText="1"/>
    </xf>
    <xf numFmtId="0" fontId="4" fillId="0" borderId="0" xfId="0" applyFont="1">
      <alignment vertical="center"/>
    </xf>
    <xf numFmtId="0" fontId="70" fillId="0" borderId="0" xfId="0" applyFont="1">
      <alignment vertical="center"/>
    </xf>
    <xf numFmtId="41" fontId="72" fillId="0" borderId="45" xfId="1" applyFont="1" applyBorder="1" applyAlignment="1">
      <alignment horizontal="center" vertical="center"/>
    </xf>
    <xf numFmtId="0" fontId="56" fillId="50" borderId="39" xfId="0" applyFont="1" applyFill="1" applyBorder="1" applyAlignment="1">
      <alignment horizontal="center" vertical="center"/>
    </xf>
    <xf numFmtId="41" fontId="56" fillId="50" borderId="39" xfId="1" applyFont="1" applyFill="1" applyBorder="1" applyAlignment="1">
      <alignment vertical="center"/>
    </xf>
    <xf numFmtId="0" fontId="70" fillId="0" borderId="14" xfId="0" applyFont="1" applyBorder="1" applyAlignment="1">
      <alignment vertical="center"/>
    </xf>
    <xf numFmtId="41" fontId="75" fillId="0" borderId="47" xfId="1" applyFont="1" applyBorder="1" applyAlignment="1">
      <alignment vertical="center"/>
    </xf>
    <xf numFmtId="41" fontId="75" fillId="10" borderId="47" xfId="1" applyFont="1" applyFill="1" applyBorder="1" applyAlignment="1">
      <alignment vertical="center"/>
    </xf>
    <xf numFmtId="41" fontId="70" fillId="0" borderId="0" xfId="1" applyFont="1" applyAlignment="1">
      <alignment horizontal="center" vertical="center"/>
    </xf>
    <xf numFmtId="41" fontId="72" fillId="0" borderId="1" xfId="1" applyFont="1" applyBorder="1">
      <alignment vertical="center"/>
    </xf>
    <xf numFmtId="41" fontId="71" fillId="49" borderId="45" xfId="1" applyFont="1" applyFill="1" applyBorder="1" applyAlignment="1">
      <alignment horizontal="center" vertical="center"/>
    </xf>
    <xf numFmtId="0" fontId="74" fillId="48" borderId="20" xfId="0" applyFont="1" applyFill="1" applyBorder="1" applyAlignment="1">
      <alignment horizontal="center" vertical="center"/>
    </xf>
    <xf numFmtId="41" fontId="21" fillId="6" borderId="1" xfId="1" applyFont="1" applyFill="1" applyBorder="1" applyAlignment="1">
      <alignment vertical="center"/>
    </xf>
    <xf numFmtId="0" fontId="83" fillId="0" borderId="0" xfId="2" applyNumberFormat="1" applyFont="1" applyBorder="1" applyAlignment="1">
      <alignment vertical="top"/>
    </xf>
    <xf numFmtId="0" fontId="13" fillId="0" borderId="0" xfId="2" applyNumberFormat="1" applyFont="1">
      <alignment vertical="center"/>
    </xf>
    <xf numFmtId="0" fontId="22" fillId="5" borderId="16" xfId="0" applyFont="1" applyFill="1" applyBorder="1" applyAlignment="1">
      <alignment horizontal="center" vertical="center"/>
    </xf>
    <xf numFmtId="0" fontId="70" fillId="0" borderId="0" xfId="0" applyFont="1" applyBorder="1">
      <alignment vertical="center"/>
    </xf>
    <xf numFmtId="41" fontId="70" fillId="0" borderId="0" xfId="1" applyFont="1" applyBorder="1" applyAlignment="1">
      <alignment horizontal="center" vertical="center"/>
    </xf>
    <xf numFmtId="0" fontId="88" fillId="0" borderId="15" xfId="0" applyFont="1" applyBorder="1">
      <alignment vertical="center"/>
    </xf>
    <xf numFmtId="0" fontId="70" fillId="0" borderId="14" xfId="0" applyFont="1" applyBorder="1">
      <alignment vertical="center"/>
    </xf>
    <xf numFmtId="0" fontId="88" fillId="0" borderId="18" xfId="0" applyFont="1" applyBorder="1">
      <alignment vertical="center"/>
    </xf>
    <xf numFmtId="0" fontId="88" fillId="0" borderId="19" xfId="0" applyFont="1" applyBorder="1">
      <alignment vertical="center"/>
    </xf>
    <xf numFmtId="0" fontId="70" fillId="0" borderId="19" xfId="0" applyFont="1" applyBorder="1">
      <alignment vertical="center"/>
    </xf>
    <xf numFmtId="41" fontId="70" fillId="0" borderId="19" xfId="1" applyFont="1" applyBorder="1" applyAlignment="1">
      <alignment horizontal="center" vertical="center"/>
    </xf>
    <xf numFmtId="0" fontId="70" fillId="0" borderId="17" xfId="0" applyFont="1" applyBorder="1">
      <alignment vertical="center"/>
    </xf>
    <xf numFmtId="41" fontId="19" fillId="10" borderId="39" xfId="1" applyFont="1" applyFill="1" applyBorder="1" applyAlignment="1">
      <alignment horizontal="right" vertical="center"/>
    </xf>
    <xf numFmtId="41" fontId="49" fillId="44" borderId="1" xfId="1" applyFont="1" applyFill="1" applyBorder="1" applyAlignment="1">
      <alignment horizontal="center" vertical="center"/>
    </xf>
    <xf numFmtId="0" fontId="63" fillId="0" borderId="0" xfId="0" applyFont="1">
      <alignment vertical="center"/>
    </xf>
    <xf numFmtId="0" fontId="27" fillId="4" borderId="1" xfId="0" applyFont="1" applyFill="1" applyBorder="1" applyAlignment="1">
      <alignment vertical="center"/>
    </xf>
    <xf numFmtId="0" fontId="12" fillId="4" borderId="1" xfId="0" applyFont="1" applyFill="1" applyBorder="1" applyAlignment="1">
      <alignment vertical="center"/>
    </xf>
    <xf numFmtId="0" fontId="92" fillId="52" borderId="1" xfId="0" applyFont="1" applyFill="1" applyBorder="1" applyAlignment="1">
      <alignment vertical="center"/>
    </xf>
    <xf numFmtId="41" fontId="92" fillId="52" borderId="1" xfId="1" applyFont="1" applyFill="1" applyBorder="1" applyAlignment="1">
      <alignment horizontal="right" vertical="center"/>
    </xf>
    <xf numFmtId="0" fontId="114" fillId="0" borderId="1" xfId="0" applyFont="1" applyBorder="1">
      <alignment vertical="center"/>
    </xf>
    <xf numFmtId="0" fontId="114" fillId="0" borderId="1" xfId="0" applyFont="1" applyBorder="1" applyAlignment="1">
      <alignment vertical="center"/>
    </xf>
    <xf numFmtId="0" fontId="4" fillId="0" borderId="0" xfId="0" applyFont="1" applyBorder="1">
      <alignment vertical="center"/>
    </xf>
    <xf numFmtId="41" fontId="28" fillId="54" borderId="35" xfId="1" applyFont="1" applyFill="1" applyBorder="1" applyAlignment="1">
      <alignment horizontal="center" vertical="center"/>
    </xf>
    <xf numFmtId="0" fontId="32" fillId="0" borderId="1" xfId="2" applyNumberFormat="1" applyFont="1" applyFill="1" applyBorder="1" applyAlignment="1">
      <alignment horizontal="left" vertical="center"/>
    </xf>
    <xf numFmtId="41" fontId="117" fillId="56" borderId="69" xfId="6" applyNumberFormat="1" applyFont="1" applyFill="1" applyBorder="1">
      <alignment vertical="center"/>
    </xf>
    <xf numFmtId="0" fontId="32" fillId="0" borderId="7" xfId="2" applyNumberFormat="1" applyFont="1" applyFill="1" applyBorder="1" applyAlignment="1">
      <alignment horizontal="left" vertical="center"/>
    </xf>
    <xf numFmtId="41" fontId="117" fillId="56" borderId="67" xfId="6" applyNumberFormat="1" applyFont="1" applyFill="1" applyBorder="1">
      <alignment vertical="center"/>
    </xf>
    <xf numFmtId="41" fontId="24" fillId="54" borderId="95" xfId="1" applyFont="1" applyFill="1" applyBorder="1" applyAlignment="1">
      <alignment horizontal="left" vertical="center"/>
    </xf>
    <xf numFmtId="41" fontId="24" fillId="54" borderId="96" xfId="1" applyFont="1" applyFill="1" applyBorder="1" applyAlignment="1">
      <alignment horizontal="left" vertical="center"/>
    </xf>
    <xf numFmtId="41" fontId="24" fillId="54" borderId="97" xfId="1" applyFont="1" applyFill="1" applyBorder="1" applyAlignment="1">
      <alignment horizontal="left" vertical="center"/>
    </xf>
    <xf numFmtId="0" fontId="97" fillId="54" borderId="98" xfId="0" applyFont="1" applyFill="1" applyBorder="1" applyAlignment="1">
      <alignment vertical="center"/>
    </xf>
    <xf numFmtId="0" fontId="97" fillId="54" borderId="45" xfId="0" applyFont="1" applyFill="1" applyBorder="1" applyAlignment="1">
      <alignment vertical="center"/>
    </xf>
    <xf numFmtId="0" fontId="97" fillId="54" borderId="72" xfId="0" applyFont="1" applyFill="1" applyBorder="1" applyAlignment="1">
      <alignment vertical="center"/>
    </xf>
    <xf numFmtId="0" fontId="97" fillId="54" borderId="55" xfId="0" applyFont="1" applyFill="1" applyBorder="1" applyAlignment="1">
      <alignment vertical="center"/>
    </xf>
    <xf numFmtId="0" fontId="24" fillId="54" borderId="56" xfId="0" applyFont="1" applyFill="1" applyBorder="1" applyAlignment="1">
      <alignment horizontal="left" vertical="center"/>
    </xf>
    <xf numFmtId="41" fontId="28" fillId="42" borderId="27" xfId="1" applyFont="1" applyFill="1" applyBorder="1" applyAlignment="1">
      <alignment horizontal="center" vertical="center"/>
    </xf>
    <xf numFmtId="0" fontId="119" fillId="60" borderId="0" xfId="51" applyFont="1" applyFill="1" applyAlignment="1">
      <alignment horizontal="left" vertical="center"/>
    </xf>
    <xf numFmtId="0" fontId="119" fillId="60" borderId="0" xfId="51" applyFont="1" applyFill="1" applyAlignment="1">
      <alignment horizontal="center" vertical="center"/>
    </xf>
    <xf numFmtId="0" fontId="63" fillId="0" borderId="0" xfId="51" applyBorder="1">
      <alignment vertical="center"/>
    </xf>
    <xf numFmtId="0" fontId="4" fillId="0" borderId="15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17" xfId="0" applyFont="1" applyBorder="1">
      <alignment vertical="center"/>
    </xf>
    <xf numFmtId="0" fontId="114" fillId="0" borderId="20" xfId="0" applyFont="1" applyBorder="1">
      <alignment vertical="center"/>
    </xf>
    <xf numFmtId="0" fontId="114" fillId="0" borderId="13" xfId="0" applyFont="1" applyBorder="1">
      <alignment vertical="center"/>
    </xf>
    <xf numFmtId="0" fontId="114" fillId="0" borderId="16" xfId="0" applyFont="1" applyBorder="1">
      <alignment vertical="center"/>
    </xf>
    <xf numFmtId="0" fontId="114" fillId="0" borderId="15" xfId="0" applyFont="1" applyBorder="1">
      <alignment vertical="center"/>
    </xf>
    <xf numFmtId="0" fontId="114" fillId="0" borderId="0" xfId="0" applyFont="1" applyBorder="1">
      <alignment vertical="center"/>
    </xf>
    <xf numFmtId="0" fontId="114" fillId="0" borderId="14" xfId="0" applyFont="1" applyBorder="1">
      <alignment vertical="center"/>
    </xf>
    <xf numFmtId="0" fontId="114" fillId="0" borderId="19" xfId="0" applyFont="1" applyBorder="1">
      <alignment vertical="center"/>
    </xf>
    <xf numFmtId="0" fontId="114" fillId="0" borderId="17" xfId="0" applyFont="1" applyBorder="1">
      <alignment vertical="center"/>
    </xf>
    <xf numFmtId="0" fontId="120" fillId="4" borderId="20" xfId="51" applyFont="1" applyFill="1" applyBorder="1">
      <alignment vertical="center"/>
    </xf>
    <xf numFmtId="0" fontId="120" fillId="4" borderId="13" xfId="51" applyFont="1" applyFill="1" applyBorder="1">
      <alignment vertical="center"/>
    </xf>
    <xf numFmtId="0" fontId="63" fillId="0" borderId="13" xfId="51" applyBorder="1">
      <alignment vertical="center"/>
    </xf>
    <xf numFmtId="0" fontId="63" fillId="0" borderId="16" xfId="51" applyBorder="1">
      <alignment vertical="center"/>
    </xf>
    <xf numFmtId="0" fontId="63" fillId="4" borderId="15" xfId="51" applyFill="1" applyBorder="1">
      <alignment vertical="center"/>
    </xf>
    <xf numFmtId="0" fontId="63" fillId="0" borderId="14" xfId="51" applyBorder="1">
      <alignment vertical="center"/>
    </xf>
    <xf numFmtId="0" fontId="63" fillId="0" borderId="15" xfId="51" applyBorder="1">
      <alignment vertical="center"/>
    </xf>
    <xf numFmtId="0" fontId="22" fillId="0" borderId="18" xfId="0" applyFont="1" applyBorder="1">
      <alignment vertical="center"/>
    </xf>
    <xf numFmtId="41" fontId="28" fillId="61" borderId="35" xfId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14" fillId="55" borderId="1" xfId="0" applyFont="1" applyFill="1" applyBorder="1">
      <alignment vertical="center"/>
    </xf>
    <xf numFmtId="0" fontId="114" fillId="55" borderId="1" xfId="0" applyFont="1" applyFill="1" applyBorder="1" applyAlignment="1">
      <alignment vertical="center"/>
    </xf>
    <xf numFmtId="0" fontId="114" fillId="0" borderId="46" xfId="0" applyFont="1" applyFill="1" applyBorder="1" applyAlignment="1">
      <alignment vertical="center"/>
    </xf>
    <xf numFmtId="0" fontId="32" fillId="0" borderId="15" xfId="2" applyNumberFormat="1" applyFont="1" applyBorder="1" applyAlignment="1">
      <alignment vertical="top"/>
    </xf>
    <xf numFmtId="0" fontId="83" fillId="0" borderId="14" xfId="2" applyNumberFormat="1" applyFont="1" applyBorder="1" applyAlignment="1">
      <alignment vertical="top"/>
    </xf>
    <xf numFmtId="41" fontId="117" fillId="56" borderId="69" xfId="6" applyNumberFormat="1" applyFont="1" applyFill="1" applyBorder="1" applyAlignment="1">
      <alignment horizontal="center" vertical="center"/>
    </xf>
    <xf numFmtId="0" fontId="71" fillId="49" borderId="1" xfId="0" applyFont="1" applyFill="1" applyBorder="1" applyAlignment="1">
      <alignment horizontal="center" vertical="center"/>
    </xf>
    <xf numFmtId="41" fontId="72" fillId="0" borderId="1" xfId="1" applyFont="1" applyBorder="1" applyAlignment="1">
      <alignment horizontal="center" vertical="center"/>
    </xf>
    <xf numFmtId="0" fontId="73" fillId="0" borderId="39" xfId="0" applyFont="1" applyBorder="1" applyAlignment="1">
      <alignment horizontal="center" vertical="center" wrapText="1"/>
    </xf>
    <xf numFmtId="0" fontId="77" fillId="0" borderId="15" xfId="2" applyNumberFormat="1" applyFont="1" applyBorder="1" applyAlignment="1">
      <alignment vertical="center"/>
    </xf>
    <xf numFmtId="0" fontId="77" fillId="0" borderId="0" xfId="2" applyNumberFormat="1" applyFont="1" applyBorder="1" applyAlignment="1">
      <alignment vertical="center"/>
    </xf>
    <xf numFmtId="0" fontId="77" fillId="0" borderId="14" xfId="2" applyNumberFormat="1" applyFont="1" applyBorder="1" applyAlignment="1">
      <alignment vertical="center"/>
    </xf>
    <xf numFmtId="0" fontId="0" fillId="0" borderId="0" xfId="0">
      <alignment vertical="center"/>
    </xf>
    <xf numFmtId="41" fontId="28" fillId="5" borderId="79" xfId="1" applyFont="1" applyFill="1" applyBorder="1" applyAlignment="1">
      <alignment horizontal="center" vertical="center"/>
    </xf>
    <xf numFmtId="41" fontId="21" fillId="6" borderId="69" xfId="1" applyFont="1" applyFill="1" applyBorder="1" applyAlignment="1">
      <alignment vertical="center"/>
    </xf>
    <xf numFmtId="41" fontId="26" fillId="4" borderId="108" xfId="1" applyFont="1" applyFill="1" applyBorder="1" applyAlignment="1">
      <alignment vertical="center"/>
    </xf>
    <xf numFmtId="41" fontId="26" fillId="4" borderId="78" xfId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41" fontId="26" fillId="4" borderId="108" xfId="1" applyFont="1" applyFill="1" applyBorder="1" applyAlignment="1">
      <alignment horizontal="left" vertical="center"/>
    </xf>
    <xf numFmtId="41" fontId="28" fillId="5" borderId="78" xfId="1" applyFont="1" applyFill="1" applyBorder="1" applyAlignment="1">
      <alignment horizontal="left" vertical="center"/>
    </xf>
    <xf numFmtId="41" fontId="21" fillId="6" borderId="94" xfId="1" applyFont="1" applyFill="1" applyBorder="1" applyAlignment="1">
      <alignment horizontal="left" vertical="center" wrapText="1"/>
    </xf>
    <xf numFmtId="41" fontId="21" fillId="6" borderId="67" xfId="1" applyFont="1" applyFill="1" applyBorder="1" applyAlignment="1">
      <alignment vertical="center"/>
    </xf>
    <xf numFmtId="41" fontId="21" fillId="6" borderId="63" xfId="1" applyFont="1" applyFill="1" applyBorder="1" applyAlignment="1">
      <alignment horizontal="left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47" fillId="4" borderId="39" xfId="0" applyFont="1" applyFill="1" applyBorder="1" applyAlignment="1">
      <alignment horizontal="center" vertical="center"/>
    </xf>
    <xf numFmtId="41" fontId="12" fillId="4" borderId="1" xfId="1" applyFont="1" applyFill="1" applyBorder="1" applyAlignment="1">
      <alignment horizontal="right" vertical="center"/>
    </xf>
    <xf numFmtId="41" fontId="104" fillId="42" borderId="1" xfId="1" applyFont="1" applyFill="1" applyBorder="1" applyAlignment="1">
      <alignment horizontal="right" vertical="center"/>
    </xf>
    <xf numFmtId="41" fontId="12" fillId="44" borderId="1" xfId="1" applyFont="1" applyFill="1" applyBorder="1" applyAlignment="1">
      <alignment horizontal="right" vertical="center"/>
    </xf>
    <xf numFmtId="41" fontId="28" fillId="61" borderId="38" xfId="1" applyFont="1" applyFill="1" applyBorder="1" applyAlignment="1">
      <alignment horizontal="center" vertical="center"/>
    </xf>
    <xf numFmtId="41" fontId="97" fillId="42" borderId="117" xfId="1" applyFont="1" applyFill="1" applyBorder="1" applyAlignment="1">
      <alignment horizontal="right" vertical="center"/>
    </xf>
    <xf numFmtId="41" fontId="135" fillId="49" borderId="117" xfId="1" applyFont="1" applyFill="1" applyBorder="1" applyAlignment="1">
      <alignment horizontal="right" vertical="center"/>
    </xf>
    <xf numFmtId="0" fontId="48" fillId="44" borderId="57" xfId="0" applyFont="1" applyFill="1" applyBorder="1" applyAlignment="1">
      <alignment horizontal="center" vertical="center" wrapText="1"/>
    </xf>
    <xf numFmtId="0" fontId="48" fillId="44" borderId="58" xfId="0" applyFont="1" applyFill="1" applyBorder="1" applyAlignment="1">
      <alignment horizontal="center" vertical="center" wrapText="1"/>
    </xf>
    <xf numFmtId="0" fontId="48" fillId="44" borderId="45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9" borderId="15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177" fontId="10" fillId="0" borderId="15" xfId="0" applyNumberFormat="1" applyFont="1" applyBorder="1" applyAlignment="1">
      <alignment horizontal="center" vertical="center"/>
    </xf>
    <xf numFmtId="177" fontId="10" fillId="0" borderId="14" xfId="0" applyNumberFormat="1" applyFont="1" applyBorder="1" applyAlignment="1">
      <alignment horizontal="center" vertical="center"/>
    </xf>
    <xf numFmtId="177" fontId="10" fillId="0" borderId="18" xfId="0" applyNumberFormat="1" applyFont="1" applyBorder="1" applyAlignment="1">
      <alignment horizontal="center" vertical="center"/>
    </xf>
    <xf numFmtId="177" fontId="10" fillId="0" borderId="17" xfId="0" applyNumberFormat="1" applyFont="1" applyBorder="1" applyAlignment="1">
      <alignment horizontal="center" vertical="center"/>
    </xf>
    <xf numFmtId="178" fontId="10" fillId="0" borderId="46" xfId="0" applyNumberFormat="1" applyFont="1" applyBorder="1" applyAlignment="1">
      <alignment horizontal="right" vertical="center"/>
    </xf>
    <xf numFmtId="178" fontId="10" fillId="0" borderId="21" xfId="0" applyNumberFormat="1" applyFont="1" applyBorder="1" applyAlignment="1">
      <alignment horizontal="right" vertical="center"/>
    </xf>
    <xf numFmtId="179" fontId="10" fillId="0" borderId="46" xfId="0" applyNumberFormat="1" applyFont="1" applyBorder="1" applyAlignment="1">
      <alignment horizontal="left" vertical="center"/>
    </xf>
    <xf numFmtId="179" fontId="10" fillId="0" borderId="21" xfId="0" applyNumberFormat="1" applyFont="1" applyBorder="1" applyAlignment="1">
      <alignment horizontal="left" vertical="center"/>
    </xf>
    <xf numFmtId="0" fontId="61" fillId="0" borderId="20" xfId="0" applyFont="1" applyBorder="1" applyAlignment="1">
      <alignment horizontal="left" vertical="top" wrapText="1"/>
    </xf>
    <xf numFmtId="0" fontId="61" fillId="0" borderId="13" xfId="0" applyFont="1" applyBorder="1" applyAlignment="1">
      <alignment horizontal="left" vertical="top" wrapText="1"/>
    </xf>
    <xf numFmtId="0" fontId="61" fillId="0" borderId="16" xfId="0" applyFont="1" applyBorder="1" applyAlignment="1">
      <alignment horizontal="left" vertical="top" wrapText="1"/>
    </xf>
    <xf numFmtId="0" fontId="61" fillId="0" borderId="15" xfId="0" applyFont="1" applyBorder="1" applyAlignment="1">
      <alignment horizontal="left" vertical="top" wrapText="1"/>
    </xf>
    <xf numFmtId="0" fontId="61" fillId="0" borderId="0" xfId="0" applyFont="1" applyBorder="1" applyAlignment="1">
      <alignment horizontal="left" vertical="top" wrapText="1"/>
    </xf>
    <xf numFmtId="0" fontId="61" fillId="0" borderId="14" xfId="0" applyFont="1" applyBorder="1" applyAlignment="1">
      <alignment horizontal="left" vertical="top" wrapText="1"/>
    </xf>
    <xf numFmtId="0" fontId="61" fillId="0" borderId="18" xfId="0" applyFont="1" applyBorder="1" applyAlignment="1">
      <alignment horizontal="left" vertical="top" wrapText="1"/>
    </xf>
    <xf numFmtId="0" fontId="61" fillId="0" borderId="19" xfId="0" applyFont="1" applyBorder="1" applyAlignment="1">
      <alignment horizontal="left" vertical="top" wrapText="1"/>
    </xf>
    <xf numFmtId="0" fontId="61" fillId="0" borderId="17" xfId="0" applyFont="1" applyBorder="1" applyAlignment="1">
      <alignment horizontal="left" vertical="top" wrapText="1"/>
    </xf>
    <xf numFmtId="0" fontId="23" fillId="3" borderId="20" xfId="0" applyFont="1" applyFill="1" applyBorder="1" applyAlignment="1">
      <alignment horizontal="center" vertical="top" wrapText="1"/>
    </xf>
    <xf numFmtId="0" fontId="23" fillId="3" borderId="13" xfId="0" applyFont="1" applyFill="1" applyBorder="1" applyAlignment="1">
      <alignment horizontal="center" vertical="top" wrapText="1"/>
    </xf>
    <xf numFmtId="0" fontId="23" fillId="3" borderId="18" xfId="0" applyFont="1" applyFill="1" applyBorder="1" applyAlignment="1">
      <alignment horizontal="center" vertical="top" wrapText="1"/>
    </xf>
    <xf numFmtId="0" fontId="23" fillId="3" borderId="19" xfId="0" applyFont="1" applyFill="1" applyBorder="1" applyAlignment="1">
      <alignment horizontal="center" vertical="top" wrapText="1"/>
    </xf>
    <xf numFmtId="0" fontId="123" fillId="46" borderId="16" xfId="0" applyFont="1" applyFill="1" applyBorder="1" applyAlignment="1">
      <alignment horizontal="center" vertical="center"/>
    </xf>
    <xf numFmtId="0" fontId="123" fillId="46" borderId="17" xfId="0" applyFont="1" applyFill="1" applyBorder="1" applyAlignment="1">
      <alignment horizontal="center" vertical="center"/>
    </xf>
    <xf numFmtId="0" fontId="26" fillId="10" borderId="1" xfId="0" applyFont="1" applyFill="1" applyBorder="1" applyAlignment="1">
      <alignment horizontal="center" vertical="center"/>
    </xf>
    <xf numFmtId="0" fontId="26" fillId="0" borderId="32" xfId="0" applyFont="1" applyBorder="1" applyAlignment="1">
      <alignment horizontal="center" vertical="center"/>
    </xf>
    <xf numFmtId="0" fontId="26" fillId="0" borderId="31" xfId="0" applyFont="1" applyBorder="1" applyAlignment="1">
      <alignment horizontal="center" vertical="center"/>
    </xf>
    <xf numFmtId="0" fontId="12" fillId="4" borderId="31" xfId="0" applyFont="1" applyFill="1" applyBorder="1" applyAlignment="1">
      <alignment horizontal="left" vertical="center"/>
    </xf>
    <xf numFmtId="0" fontId="26" fillId="0" borderId="34" xfId="0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0" fontId="12" fillId="4" borderId="27" xfId="0" applyFont="1" applyFill="1" applyBorder="1" applyAlignment="1">
      <alignment horizontal="left" vertical="center"/>
    </xf>
    <xf numFmtId="0" fontId="27" fillId="4" borderId="27" xfId="0" applyFont="1" applyFill="1" applyBorder="1" applyAlignment="1">
      <alignment horizontal="left" vertical="center"/>
    </xf>
    <xf numFmtId="0" fontId="26" fillId="0" borderId="37" xfId="0" applyFont="1" applyBorder="1" applyAlignment="1">
      <alignment horizontal="center" vertical="center"/>
    </xf>
    <xf numFmtId="0" fontId="26" fillId="0" borderId="30" xfId="0" applyFont="1" applyBorder="1" applyAlignment="1">
      <alignment horizontal="center" vertical="center"/>
    </xf>
    <xf numFmtId="0" fontId="28" fillId="61" borderId="20" xfId="0" applyFont="1" applyFill="1" applyBorder="1" applyAlignment="1">
      <alignment horizontal="center" vertical="center"/>
    </xf>
    <xf numFmtId="0" fontId="28" fillId="61" borderId="16" xfId="0" applyFont="1" applyFill="1" applyBorder="1" applyAlignment="1">
      <alignment horizontal="center" vertical="center"/>
    </xf>
    <xf numFmtId="0" fontId="28" fillId="61" borderId="15" xfId="0" applyFont="1" applyFill="1" applyBorder="1" applyAlignment="1">
      <alignment horizontal="center" vertical="center"/>
    </xf>
    <xf numFmtId="0" fontId="28" fillId="61" borderId="14" xfId="0" applyFont="1" applyFill="1" applyBorder="1" applyAlignment="1">
      <alignment horizontal="center" vertical="center"/>
    </xf>
    <xf numFmtId="0" fontId="24" fillId="61" borderId="29" xfId="0" applyFont="1" applyFill="1" applyBorder="1" applyAlignment="1">
      <alignment horizontal="left" vertical="center"/>
    </xf>
    <xf numFmtId="0" fontId="24" fillId="61" borderId="27" xfId="0" applyFont="1" applyFill="1" applyBorder="1" applyAlignment="1">
      <alignment horizontal="left" vertical="center"/>
    </xf>
    <xf numFmtId="0" fontId="24" fillId="61" borderId="61" xfId="0" applyFont="1" applyFill="1" applyBorder="1" applyAlignment="1">
      <alignment horizontal="left" vertical="center"/>
    </xf>
    <xf numFmtId="0" fontId="24" fillId="61" borderId="28" xfId="0" applyFont="1" applyFill="1" applyBorder="1" applyAlignment="1">
      <alignment horizontal="left" vertical="center"/>
    </xf>
    <xf numFmtId="0" fontId="24" fillId="61" borderId="30" xfId="0" applyFont="1" applyFill="1" applyBorder="1" applyAlignment="1">
      <alignment horizontal="left" vertical="center"/>
    </xf>
    <xf numFmtId="0" fontId="20" fillId="44" borderId="1" xfId="0" applyFont="1" applyFill="1" applyBorder="1" applyAlignment="1">
      <alignment horizontal="center" vertical="center"/>
    </xf>
    <xf numFmtId="0" fontId="24" fillId="61" borderId="26" xfId="0" applyFont="1" applyFill="1" applyBorder="1" applyAlignment="1">
      <alignment horizontal="left" vertical="center"/>
    </xf>
    <xf numFmtId="41" fontId="28" fillId="61" borderId="38" xfId="1" applyFont="1" applyFill="1" applyBorder="1" applyAlignment="1">
      <alignment horizontal="center" vertical="center"/>
    </xf>
    <xf numFmtId="41" fontId="28" fillId="61" borderId="106" xfId="1" applyFont="1" applyFill="1" applyBorder="1" applyAlignment="1">
      <alignment horizontal="center" vertical="center"/>
    </xf>
    <xf numFmtId="41" fontId="28" fillId="61" borderId="33" xfId="1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 vertical="center"/>
    </xf>
    <xf numFmtId="0" fontId="124" fillId="6" borderId="1" xfId="0" applyFont="1" applyFill="1" applyBorder="1" applyAlignment="1">
      <alignment horizontal="left" vertical="center" wrapText="1"/>
    </xf>
    <xf numFmtId="0" fontId="125" fillId="6" borderId="1" xfId="0" applyFont="1" applyFill="1" applyBorder="1" applyAlignment="1">
      <alignment horizontal="left" vertical="center"/>
    </xf>
    <xf numFmtId="0" fontId="3" fillId="43" borderId="15" xfId="0" applyFont="1" applyFill="1" applyBorder="1" applyAlignment="1">
      <alignment horizontal="center" vertical="center"/>
    </xf>
    <xf numFmtId="0" fontId="3" fillId="43" borderId="14" xfId="0" applyFont="1" applyFill="1" applyBorder="1" applyAlignment="1">
      <alignment horizontal="center" vertical="center"/>
    </xf>
    <xf numFmtId="0" fontId="3" fillId="43" borderId="18" xfId="0" applyFont="1" applyFill="1" applyBorder="1" applyAlignment="1">
      <alignment horizontal="center" vertical="center"/>
    </xf>
    <xf numFmtId="0" fontId="3" fillId="43" borderId="17" xfId="0" applyFont="1" applyFill="1" applyBorder="1" applyAlignment="1">
      <alignment horizontal="center" vertical="center"/>
    </xf>
    <xf numFmtId="0" fontId="59" fillId="46" borderId="16" xfId="0" applyFont="1" applyFill="1" applyBorder="1" applyAlignment="1">
      <alignment horizontal="center" vertical="center"/>
    </xf>
    <xf numFmtId="0" fontId="59" fillId="46" borderId="17" xfId="0" applyFont="1" applyFill="1" applyBorder="1" applyAlignment="1">
      <alignment horizontal="center" vertical="center"/>
    </xf>
    <xf numFmtId="0" fontId="28" fillId="61" borderId="34" xfId="0" applyFont="1" applyFill="1" applyBorder="1" applyAlignment="1">
      <alignment horizontal="center" vertical="center"/>
    </xf>
    <xf numFmtId="0" fontId="28" fillId="61" borderId="27" xfId="0" applyFont="1" applyFill="1" applyBorder="1" applyAlignment="1">
      <alignment horizontal="center" vertical="center"/>
    </xf>
    <xf numFmtId="0" fontId="28" fillId="61" borderId="37" xfId="0" applyFont="1" applyFill="1" applyBorder="1" applyAlignment="1">
      <alignment horizontal="center" vertical="center"/>
    </xf>
    <xf numFmtId="0" fontId="28" fillId="61" borderId="30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left" vertical="center"/>
    </xf>
    <xf numFmtId="0" fontId="8" fillId="2" borderId="2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53" fillId="5" borderId="2" xfId="0" applyFont="1" applyFill="1" applyBorder="1" applyAlignment="1">
      <alignment horizontal="center" vertical="center"/>
    </xf>
    <xf numFmtId="0" fontId="54" fillId="5" borderId="2" xfId="0" applyFont="1" applyFill="1" applyBorder="1" applyAlignment="1">
      <alignment horizontal="left" vertical="center"/>
    </xf>
    <xf numFmtId="0" fontId="56" fillId="6" borderId="2" xfId="0" applyFont="1" applyFill="1" applyBorder="1" applyAlignment="1">
      <alignment horizontal="center" vertical="center"/>
    </xf>
    <xf numFmtId="0" fontId="57" fillId="6" borderId="2" xfId="0" applyFont="1" applyFill="1" applyBorder="1" applyAlignment="1">
      <alignment horizontal="left" vertical="center"/>
    </xf>
    <xf numFmtId="0" fontId="3" fillId="7" borderId="0" xfId="0" applyFont="1" applyFill="1" applyAlignment="1">
      <alignment horizontal="center" vertical="center"/>
    </xf>
    <xf numFmtId="177" fontId="10" fillId="0" borderId="20" xfId="0" applyNumberFormat="1" applyFont="1" applyBorder="1" applyAlignment="1">
      <alignment horizontal="center" vertical="center"/>
    </xf>
    <xf numFmtId="177" fontId="10" fillId="0" borderId="16" xfId="0" applyNumberFormat="1" applyFont="1" applyBorder="1" applyAlignment="1">
      <alignment horizontal="center" vertical="center"/>
    </xf>
    <xf numFmtId="178" fontId="10" fillId="0" borderId="7" xfId="0" applyNumberFormat="1" applyFont="1" applyBorder="1" applyAlignment="1">
      <alignment horizontal="right" vertical="center"/>
    </xf>
    <xf numFmtId="179" fontId="10" fillId="0" borderId="7" xfId="0" applyNumberFormat="1" applyFont="1" applyBorder="1" applyAlignment="1">
      <alignment horizontal="left" vertical="center"/>
    </xf>
    <xf numFmtId="0" fontId="85" fillId="0" borderId="57" xfId="0" applyFont="1" applyBorder="1" applyAlignment="1">
      <alignment horizontal="center" vertical="center" wrapText="1"/>
    </xf>
    <xf numFmtId="0" fontId="85" fillId="0" borderId="58" xfId="0" applyFont="1" applyBorder="1" applyAlignment="1">
      <alignment horizontal="center" vertical="center"/>
    </xf>
    <xf numFmtId="0" fontId="85" fillId="0" borderId="45" xfId="0" applyFont="1" applyBorder="1" applyAlignment="1">
      <alignment horizontal="center" vertical="center"/>
    </xf>
    <xf numFmtId="0" fontId="60" fillId="0" borderId="3" xfId="0" applyFont="1" applyBorder="1" applyAlignment="1">
      <alignment horizontal="left" vertical="top" wrapText="1"/>
    </xf>
    <xf numFmtId="0" fontId="60" fillId="0" borderId="53" xfId="0" applyFont="1" applyBorder="1" applyAlignment="1">
      <alignment horizontal="left" vertical="top" wrapText="1"/>
    </xf>
    <xf numFmtId="0" fontId="60" fillId="0" borderId="4" xfId="0" applyFont="1" applyBorder="1" applyAlignment="1">
      <alignment horizontal="left" vertical="top" wrapText="1"/>
    </xf>
    <xf numFmtId="0" fontId="60" fillId="0" borderId="59" xfId="0" applyFont="1" applyBorder="1" applyAlignment="1">
      <alignment horizontal="left" vertical="top" wrapText="1"/>
    </xf>
    <xf numFmtId="0" fontId="60" fillId="0" borderId="0" xfId="0" applyFont="1" applyBorder="1" applyAlignment="1">
      <alignment horizontal="left" vertical="top" wrapText="1"/>
    </xf>
    <xf numFmtId="0" fontId="60" fillId="0" borderId="60" xfId="0" applyFont="1" applyBorder="1" applyAlignment="1">
      <alignment horizontal="left" vertical="top" wrapText="1"/>
    </xf>
    <xf numFmtId="0" fontId="60" fillId="0" borderId="54" xfId="0" applyFont="1" applyBorder="1" applyAlignment="1">
      <alignment horizontal="left" vertical="top" wrapText="1"/>
    </xf>
    <xf numFmtId="0" fontId="60" fillId="0" borderId="55" xfId="0" applyFont="1" applyBorder="1" applyAlignment="1">
      <alignment horizontal="left" vertical="top" wrapText="1"/>
    </xf>
    <xf numFmtId="0" fontId="60" fillId="0" borderId="56" xfId="0" applyFont="1" applyBorder="1" applyAlignment="1">
      <alignment horizontal="left" vertical="top" wrapText="1"/>
    </xf>
    <xf numFmtId="0" fontId="5" fillId="7" borderId="6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11" fillId="4" borderId="40" xfId="0" applyFont="1" applyFill="1" applyBorder="1" applyAlignment="1">
      <alignment horizontal="center" vertical="center" wrapText="1"/>
    </xf>
    <xf numFmtId="0" fontId="11" fillId="4" borderId="40" xfId="0" applyFont="1" applyFill="1" applyBorder="1" applyAlignment="1">
      <alignment horizontal="center" vertical="center"/>
    </xf>
    <xf numFmtId="0" fontId="12" fillId="45" borderId="40" xfId="0" applyFont="1" applyFill="1" applyBorder="1" applyAlignment="1">
      <alignment horizontal="left" vertical="center"/>
    </xf>
    <xf numFmtId="0" fontId="12" fillId="4" borderId="40" xfId="0" applyFont="1" applyFill="1" applyBorder="1" applyAlignment="1">
      <alignment horizontal="left" vertical="center"/>
    </xf>
    <xf numFmtId="0" fontId="8" fillId="8" borderId="6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left" vertical="center"/>
    </xf>
    <xf numFmtId="0" fontId="7" fillId="8" borderId="112" xfId="0" applyFont="1" applyFill="1" applyBorder="1" applyAlignment="1">
      <alignment horizontal="left" vertical="center"/>
    </xf>
    <xf numFmtId="0" fontId="7" fillId="8" borderId="113" xfId="0" applyFont="1" applyFill="1" applyBorder="1" applyAlignment="1">
      <alignment horizontal="left" vertical="center"/>
    </xf>
    <xf numFmtId="0" fontId="7" fillId="8" borderId="114" xfId="0" applyFont="1" applyFill="1" applyBorder="1" applyAlignment="1">
      <alignment horizontal="left" vertical="center"/>
    </xf>
    <xf numFmtId="0" fontId="28" fillId="5" borderId="76" xfId="0" applyFont="1" applyFill="1" applyBorder="1" applyAlignment="1">
      <alignment horizontal="center" vertical="center"/>
    </xf>
    <xf numFmtId="0" fontId="28" fillId="5" borderId="27" xfId="0" applyFont="1" applyFill="1" applyBorder="1" applyAlignment="1">
      <alignment horizontal="center" vertical="center"/>
    </xf>
    <xf numFmtId="0" fontId="24" fillId="5" borderId="27" xfId="0" applyFont="1" applyFill="1" applyBorder="1" applyAlignment="1">
      <alignment horizontal="left" vertical="center"/>
    </xf>
    <xf numFmtId="0" fontId="116" fillId="0" borderId="20" xfId="59" applyFont="1" applyBorder="1" applyAlignment="1">
      <alignment horizontal="center" vertical="center" wrapText="1"/>
    </xf>
    <xf numFmtId="0" fontId="116" fillId="0" borderId="13" xfId="59" applyFont="1" applyBorder="1" applyAlignment="1">
      <alignment horizontal="center" vertical="center" wrapText="1"/>
    </xf>
    <xf numFmtId="0" fontId="116" fillId="0" borderId="16" xfId="59" applyFont="1" applyBorder="1" applyAlignment="1">
      <alignment horizontal="center" vertical="center" wrapText="1"/>
    </xf>
    <xf numFmtId="0" fontId="116" fillId="0" borderId="15" xfId="59" applyFont="1" applyBorder="1" applyAlignment="1">
      <alignment horizontal="center" vertical="center" wrapText="1"/>
    </xf>
    <xf numFmtId="0" fontId="116" fillId="0" borderId="0" xfId="59" applyFont="1" applyBorder="1" applyAlignment="1">
      <alignment horizontal="center" vertical="center" wrapText="1"/>
    </xf>
    <xf numFmtId="0" fontId="116" fillId="0" borderId="14" xfId="59" applyFont="1" applyBorder="1" applyAlignment="1">
      <alignment horizontal="center" vertical="center" wrapText="1"/>
    </xf>
    <xf numFmtId="0" fontId="129" fillId="0" borderId="20" xfId="0" applyFont="1" applyBorder="1" applyAlignment="1">
      <alignment horizontal="center" vertical="center"/>
    </xf>
    <xf numFmtId="0" fontId="129" fillId="0" borderId="13" xfId="0" applyFont="1" applyBorder="1" applyAlignment="1">
      <alignment horizontal="center" vertical="center"/>
    </xf>
    <xf numFmtId="0" fontId="129" fillId="0" borderId="16" xfId="0" applyFont="1" applyBorder="1" applyAlignment="1">
      <alignment horizontal="center" vertical="center"/>
    </xf>
    <xf numFmtId="0" fontId="129" fillId="0" borderId="15" xfId="0" applyFont="1" applyBorder="1" applyAlignment="1">
      <alignment horizontal="center" vertical="center"/>
    </xf>
    <xf numFmtId="0" fontId="129" fillId="0" borderId="0" xfId="0" applyFont="1" applyBorder="1" applyAlignment="1">
      <alignment horizontal="center" vertical="center"/>
    </xf>
    <xf numFmtId="0" fontId="129" fillId="0" borderId="14" xfId="0" applyFont="1" applyBorder="1" applyAlignment="1">
      <alignment horizontal="center" vertical="center"/>
    </xf>
    <xf numFmtId="0" fontId="63" fillId="0" borderId="20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21" fillId="6" borderId="62" xfId="0" applyFont="1" applyFill="1" applyBorder="1" applyAlignment="1">
      <alignment horizontal="center" vertical="center"/>
    </xf>
    <xf numFmtId="0" fontId="21" fillId="6" borderId="16" xfId="0" applyFont="1" applyFill="1" applyBorder="1" applyAlignment="1">
      <alignment horizontal="center" vertical="center"/>
    </xf>
    <xf numFmtId="0" fontId="21" fillId="6" borderId="59" xfId="0" applyFont="1" applyFill="1" applyBorder="1" applyAlignment="1">
      <alignment horizontal="center" vertical="center"/>
    </xf>
    <xf numFmtId="0" fontId="21" fillId="6" borderId="14" xfId="0" applyFont="1" applyFill="1" applyBorder="1" applyAlignment="1">
      <alignment horizontal="center" vertical="center"/>
    </xf>
    <xf numFmtId="0" fontId="21" fillId="6" borderId="57" xfId="0" applyFont="1" applyFill="1" applyBorder="1" applyAlignment="1">
      <alignment horizontal="left" vertical="center" wrapText="1"/>
    </xf>
    <xf numFmtId="0" fontId="21" fillId="6" borderId="58" xfId="0" applyFont="1" applyFill="1" applyBorder="1" applyAlignment="1">
      <alignment horizontal="left" vertical="center" wrapText="1"/>
    </xf>
    <xf numFmtId="0" fontId="21" fillId="6" borderId="45" xfId="0" applyFont="1" applyFill="1" applyBorder="1" applyAlignment="1">
      <alignment horizontal="left" vertical="center" wrapText="1"/>
    </xf>
    <xf numFmtId="0" fontId="21" fillId="6" borderId="20" xfId="0" applyFont="1" applyFill="1" applyBorder="1" applyAlignment="1">
      <alignment horizontal="left" vertical="center" wrapText="1"/>
    </xf>
    <xf numFmtId="0" fontId="21" fillId="6" borderId="13" xfId="0" applyFont="1" applyFill="1" applyBorder="1" applyAlignment="1">
      <alignment horizontal="left" vertical="center" wrapText="1"/>
    </xf>
    <xf numFmtId="0" fontId="21" fillId="6" borderId="16" xfId="0" applyFont="1" applyFill="1" applyBorder="1" applyAlignment="1">
      <alignment horizontal="left" vertical="center" wrapText="1"/>
    </xf>
    <xf numFmtId="0" fontId="26" fillId="0" borderId="107" xfId="0" applyFont="1" applyBorder="1" applyAlignment="1">
      <alignment horizontal="center" vertical="center"/>
    </xf>
    <xf numFmtId="0" fontId="26" fillId="0" borderId="76" xfId="0" applyFont="1" applyBorder="1" applyAlignment="1">
      <alignment horizontal="center" vertical="center"/>
    </xf>
    <xf numFmtId="0" fontId="26" fillId="10" borderId="71" xfId="0" applyFont="1" applyFill="1" applyBorder="1" applyAlignment="1">
      <alignment horizontal="center" vertical="center"/>
    </xf>
    <xf numFmtId="0" fontId="128" fillId="10" borderId="67" xfId="0" applyFont="1" applyFill="1" applyBorder="1" applyAlignment="1">
      <alignment horizontal="center" vertical="center"/>
    </xf>
    <xf numFmtId="0" fontId="128" fillId="10" borderId="70" xfId="0" applyFont="1" applyFill="1" applyBorder="1" applyAlignment="1">
      <alignment horizontal="center" vertical="center"/>
    </xf>
    <xf numFmtId="0" fontId="3" fillId="43" borderId="3" xfId="0" applyFont="1" applyFill="1" applyBorder="1" applyAlignment="1">
      <alignment horizontal="center" vertical="center"/>
    </xf>
    <xf numFmtId="0" fontId="3" fillId="43" borderId="73" xfId="0" applyFont="1" applyFill="1" applyBorder="1" applyAlignment="1">
      <alignment horizontal="center" vertical="center"/>
    </xf>
    <xf numFmtId="0" fontId="3" fillId="43" borderId="75" xfId="0" applyFont="1" applyFill="1" applyBorder="1" applyAlignment="1">
      <alignment horizontal="center" vertical="center"/>
    </xf>
    <xf numFmtId="177" fontId="10" fillId="0" borderId="74" xfId="0" applyNumberFormat="1" applyFont="1" applyBorder="1" applyAlignment="1">
      <alignment horizontal="center" vertical="center"/>
    </xf>
    <xf numFmtId="177" fontId="10" fillId="0" borderId="53" xfId="0" applyNumberFormat="1" applyFont="1" applyBorder="1" applyAlignment="1">
      <alignment horizontal="center" vertical="center"/>
    </xf>
    <xf numFmtId="177" fontId="10" fillId="0" borderId="4" xfId="0" applyNumberFormat="1" applyFont="1" applyBorder="1" applyAlignment="1">
      <alignment horizontal="center" vertical="center"/>
    </xf>
    <xf numFmtId="177" fontId="10" fillId="0" borderId="19" xfId="0" applyNumberFormat="1" applyFont="1" applyBorder="1" applyAlignment="1">
      <alignment horizontal="center" vertical="center"/>
    </xf>
    <xf numFmtId="177" fontId="10" fillId="0" borderId="77" xfId="0" applyNumberFormat="1" applyFont="1" applyBorder="1" applyAlignment="1">
      <alignment horizontal="center" vertical="center"/>
    </xf>
    <xf numFmtId="0" fontId="3" fillId="62" borderId="3" xfId="0" applyFont="1" applyFill="1" applyBorder="1" applyAlignment="1">
      <alignment horizontal="center" vertical="center"/>
    </xf>
    <xf numFmtId="0" fontId="3" fillId="62" borderId="73" xfId="0" applyFont="1" applyFill="1" applyBorder="1" applyAlignment="1">
      <alignment horizontal="center" vertical="center"/>
    </xf>
    <xf numFmtId="0" fontId="3" fillId="62" borderId="75" xfId="0" applyFont="1" applyFill="1" applyBorder="1" applyAlignment="1">
      <alignment horizontal="center" vertical="center"/>
    </xf>
    <xf numFmtId="0" fontId="3" fillId="62" borderId="17" xfId="0" applyFont="1" applyFill="1" applyBorder="1" applyAlignment="1">
      <alignment horizontal="center" vertical="center"/>
    </xf>
    <xf numFmtId="0" fontId="126" fillId="3" borderId="62" xfId="0" applyFont="1" applyFill="1" applyBorder="1" applyAlignment="1">
      <alignment horizontal="center" vertical="top" wrapText="1"/>
    </xf>
    <xf numFmtId="0" fontId="127" fillId="3" borderId="13" xfId="0" applyFont="1" applyFill="1" applyBorder="1" applyAlignment="1">
      <alignment horizontal="center" vertical="top" wrapText="1"/>
    </xf>
    <xf numFmtId="0" fontId="127" fillId="3" borderId="75" xfId="0" applyFont="1" applyFill="1" applyBorder="1" applyAlignment="1">
      <alignment horizontal="center" vertical="top" wrapText="1"/>
    </xf>
    <xf numFmtId="0" fontId="127" fillId="3" borderId="19" xfId="0" applyFont="1" applyFill="1" applyBorder="1" applyAlignment="1">
      <alignment horizontal="center" vertical="top" wrapText="1"/>
    </xf>
    <xf numFmtId="0" fontId="59" fillId="46" borderId="63" xfId="0" applyFont="1" applyFill="1" applyBorder="1" applyAlignment="1">
      <alignment horizontal="center" vertical="center"/>
    </xf>
    <xf numFmtId="0" fontId="59" fillId="46" borderId="77" xfId="0" applyFont="1" applyFill="1" applyBorder="1" applyAlignment="1">
      <alignment horizontal="center" vertical="center"/>
    </xf>
    <xf numFmtId="0" fontId="128" fillId="62" borderId="67" xfId="0" applyFont="1" applyFill="1" applyBorder="1" applyAlignment="1">
      <alignment horizontal="center" vertical="center" wrapText="1"/>
    </xf>
    <xf numFmtId="0" fontId="128" fillId="62" borderId="70" xfId="0" applyFont="1" applyFill="1" applyBorder="1" applyAlignment="1">
      <alignment horizontal="center" vertical="center" wrapText="1"/>
    </xf>
    <xf numFmtId="0" fontId="88" fillId="0" borderId="20" xfId="0" applyFont="1" applyBorder="1" applyAlignment="1">
      <alignment horizontal="left" vertical="center" wrapText="1"/>
    </xf>
    <xf numFmtId="0" fontId="88" fillId="0" borderId="13" xfId="0" applyFont="1" applyBorder="1" applyAlignment="1">
      <alignment horizontal="left" vertical="center" wrapText="1"/>
    </xf>
    <xf numFmtId="0" fontId="88" fillId="0" borderId="15" xfId="0" applyFont="1" applyBorder="1" applyAlignment="1">
      <alignment horizontal="left" vertical="center" wrapText="1"/>
    </xf>
    <xf numFmtId="0" fontId="88" fillId="0" borderId="0" xfId="0" applyFont="1" applyBorder="1" applyAlignment="1">
      <alignment horizontal="left" vertical="center" wrapText="1"/>
    </xf>
    <xf numFmtId="0" fontId="88" fillId="0" borderId="18" xfId="0" applyFont="1" applyBorder="1" applyAlignment="1">
      <alignment horizontal="left" vertical="center" wrapText="1"/>
    </xf>
    <xf numFmtId="0" fontId="88" fillId="0" borderId="19" xfId="0" applyFont="1" applyBorder="1" applyAlignment="1">
      <alignment horizontal="left" vertical="center" wrapText="1"/>
    </xf>
    <xf numFmtId="0" fontId="136" fillId="0" borderId="21" xfId="0" applyFont="1" applyBorder="1" applyAlignment="1">
      <alignment horizontal="left" vertical="top" wrapText="1"/>
    </xf>
    <xf numFmtId="0" fontId="136" fillId="0" borderId="21" xfId="0" applyFont="1" applyBorder="1" applyAlignment="1">
      <alignment horizontal="left" vertical="top"/>
    </xf>
    <xf numFmtId="0" fontId="136" fillId="0" borderId="1" xfId="0" applyFont="1" applyBorder="1" applyAlignment="1">
      <alignment horizontal="left" vertical="top"/>
    </xf>
    <xf numFmtId="0" fontId="88" fillId="0" borderId="21" xfId="0" applyFont="1" applyBorder="1" applyAlignment="1">
      <alignment horizontal="center" vertical="center" wrapText="1"/>
    </xf>
    <xf numFmtId="0" fontId="88" fillId="0" borderId="1" xfId="0" applyFont="1" applyBorder="1" applyAlignment="1">
      <alignment horizontal="center" vertical="center"/>
    </xf>
    <xf numFmtId="0" fontId="134" fillId="49" borderId="117" xfId="0" applyFont="1" applyFill="1" applyBorder="1" applyAlignment="1">
      <alignment horizontal="left" vertical="center"/>
    </xf>
    <xf numFmtId="41" fontId="135" fillId="49" borderId="117" xfId="1" applyFont="1" applyFill="1" applyBorder="1" applyAlignment="1">
      <alignment horizontal="right" vertical="center"/>
    </xf>
    <xf numFmtId="0" fontId="134" fillId="49" borderId="121" xfId="0" applyFont="1" applyFill="1" applyBorder="1" applyAlignment="1">
      <alignment horizontal="left" vertical="center"/>
    </xf>
    <xf numFmtId="0" fontId="134" fillId="49" borderId="122" xfId="0" applyFont="1" applyFill="1" applyBorder="1" applyAlignment="1">
      <alignment horizontal="left" vertical="center"/>
    </xf>
    <xf numFmtId="0" fontId="134" fillId="49" borderId="123" xfId="0" applyFont="1" applyFill="1" applyBorder="1" applyAlignment="1">
      <alignment horizontal="left" vertical="center"/>
    </xf>
    <xf numFmtId="41" fontId="135" fillId="49" borderId="121" xfId="1" applyFont="1" applyFill="1" applyBorder="1" applyAlignment="1">
      <alignment horizontal="center" vertical="center"/>
    </xf>
    <xf numFmtId="41" fontId="135" fillId="49" borderId="123" xfId="1" applyFont="1" applyFill="1" applyBorder="1" applyAlignment="1">
      <alignment horizontal="center" vertical="center"/>
    </xf>
    <xf numFmtId="0" fontId="70" fillId="65" borderId="117" xfId="0" applyFont="1" applyFill="1" applyBorder="1" applyAlignment="1">
      <alignment horizontal="left" vertical="center" wrapText="1"/>
    </xf>
    <xf numFmtId="0" fontId="70" fillId="65" borderId="117" xfId="0" applyFont="1" applyFill="1" applyBorder="1" applyAlignment="1">
      <alignment horizontal="left" vertical="center"/>
    </xf>
    <xf numFmtId="41" fontId="26" fillId="65" borderId="117" xfId="1" applyFont="1" applyFill="1" applyBorder="1" applyAlignment="1">
      <alignment horizontal="right" vertical="center"/>
    </xf>
    <xf numFmtId="41" fontId="26" fillId="65" borderId="120" xfId="1" applyFont="1" applyFill="1" applyBorder="1" applyAlignment="1">
      <alignment horizontal="center" vertical="center"/>
    </xf>
    <xf numFmtId="41" fontId="26" fillId="65" borderId="119" xfId="1" applyFont="1" applyFill="1" applyBorder="1" applyAlignment="1">
      <alignment horizontal="center" vertical="center"/>
    </xf>
    <xf numFmtId="0" fontId="96" fillId="42" borderId="117" xfId="0" applyFont="1" applyFill="1" applyBorder="1" applyAlignment="1">
      <alignment horizontal="left" vertical="center"/>
    </xf>
    <xf numFmtId="41" fontId="97" fillId="42" borderId="117" xfId="1" applyFont="1" applyFill="1" applyBorder="1" applyAlignment="1">
      <alignment horizontal="right" vertical="center"/>
    </xf>
    <xf numFmtId="41" fontId="26" fillId="65" borderId="124" xfId="1" applyFont="1" applyFill="1" applyBorder="1" applyAlignment="1">
      <alignment horizontal="center" vertical="center"/>
    </xf>
    <xf numFmtId="41" fontId="26" fillId="65" borderId="125" xfId="1" applyFont="1" applyFill="1" applyBorder="1" applyAlignment="1">
      <alignment horizontal="center" vertical="center"/>
    </xf>
    <xf numFmtId="41" fontId="26" fillId="65" borderId="126" xfId="1" applyFont="1" applyFill="1" applyBorder="1" applyAlignment="1">
      <alignment horizontal="center" vertical="center"/>
    </xf>
    <xf numFmtId="41" fontId="26" fillId="65" borderId="127" xfId="1" applyFont="1" applyFill="1" applyBorder="1" applyAlignment="1">
      <alignment horizontal="center" vertical="center"/>
    </xf>
    <xf numFmtId="0" fontId="93" fillId="0" borderId="1" xfId="0" applyFont="1" applyBorder="1" applyAlignment="1">
      <alignment horizontal="center" vertical="center" wrapText="1"/>
    </xf>
    <xf numFmtId="0" fontId="93" fillId="0" borderId="1" xfId="0" applyFont="1" applyBorder="1" applyAlignment="1">
      <alignment horizontal="center" vertical="center"/>
    </xf>
    <xf numFmtId="177" fontId="93" fillId="0" borderId="1" xfId="0" applyNumberFormat="1" applyFont="1" applyBorder="1" applyAlignment="1">
      <alignment horizontal="center" vertical="center"/>
    </xf>
    <xf numFmtId="41" fontId="26" fillId="65" borderId="118" xfId="1" applyFont="1" applyFill="1" applyBorder="1" applyAlignment="1">
      <alignment horizontal="center" vertical="center"/>
    </xf>
    <xf numFmtId="0" fontId="94" fillId="64" borderId="1" xfId="0" applyFont="1" applyFill="1" applyBorder="1" applyAlignment="1">
      <alignment horizontal="center" vertical="center" wrapText="1"/>
    </xf>
    <xf numFmtId="0" fontId="93" fillId="64" borderId="1" xfId="0" applyFont="1" applyFill="1" applyBorder="1" applyAlignment="1">
      <alignment horizontal="center" vertical="center" wrapText="1"/>
    </xf>
    <xf numFmtId="0" fontId="85" fillId="64" borderId="7" xfId="0" applyFont="1" applyFill="1" applyBorder="1" applyAlignment="1">
      <alignment horizontal="center" vertical="center" wrapText="1"/>
    </xf>
    <xf numFmtId="0" fontId="72" fillId="64" borderId="21" xfId="0" applyFont="1" applyFill="1" applyBorder="1" applyAlignment="1">
      <alignment horizontal="center" vertical="center" wrapText="1"/>
    </xf>
    <xf numFmtId="0" fontId="85" fillId="0" borderId="59" xfId="0" applyFont="1" applyBorder="1" applyAlignment="1">
      <alignment horizontal="left" vertical="center"/>
    </xf>
    <xf numFmtId="0" fontId="85" fillId="0" borderId="0" xfId="0" applyFont="1" applyBorder="1" applyAlignment="1">
      <alignment horizontal="left" vertical="center"/>
    </xf>
    <xf numFmtId="0" fontId="85" fillId="0" borderId="60" xfId="0" applyFont="1" applyBorder="1" applyAlignment="1">
      <alignment horizontal="left" vertical="center"/>
    </xf>
    <xf numFmtId="0" fontId="118" fillId="0" borderId="54" xfId="0" applyFont="1" applyBorder="1" applyAlignment="1">
      <alignment horizontal="left" vertical="center"/>
    </xf>
    <xf numFmtId="0" fontId="118" fillId="0" borderId="55" xfId="0" applyFont="1" applyBorder="1" applyAlignment="1">
      <alignment horizontal="left" vertical="center"/>
    </xf>
    <xf numFmtId="0" fontId="118" fillId="0" borderId="56" xfId="0" applyFont="1" applyBorder="1" applyAlignment="1">
      <alignment horizontal="left" vertical="center"/>
    </xf>
    <xf numFmtId="0" fontId="72" fillId="0" borderId="64" xfId="0" applyFont="1" applyBorder="1" applyAlignment="1">
      <alignment horizontal="center" vertical="center"/>
    </xf>
    <xf numFmtId="0" fontId="72" fillId="0" borderId="65" xfId="0" applyFont="1" applyBorder="1" applyAlignment="1">
      <alignment horizontal="center" vertical="center"/>
    </xf>
    <xf numFmtId="0" fontId="72" fillId="0" borderId="66" xfId="0" applyFont="1" applyBorder="1" applyAlignment="1">
      <alignment horizontal="center" vertical="center"/>
    </xf>
    <xf numFmtId="0" fontId="85" fillId="0" borderId="3" xfId="0" applyFont="1" applyBorder="1" applyAlignment="1">
      <alignment horizontal="left" vertical="center"/>
    </xf>
    <xf numFmtId="0" fontId="85" fillId="0" borderId="53" xfId="0" applyFont="1" applyBorder="1" applyAlignment="1">
      <alignment horizontal="left" vertical="center"/>
    </xf>
    <xf numFmtId="0" fontId="85" fillId="0" borderId="4" xfId="0" applyFont="1" applyBorder="1" applyAlignment="1">
      <alignment horizontal="left" vertical="center"/>
    </xf>
    <xf numFmtId="0" fontId="85" fillId="0" borderId="54" xfId="0" applyFont="1" applyBorder="1" applyAlignment="1">
      <alignment horizontal="left" vertical="center"/>
    </xf>
    <xf numFmtId="0" fontId="85" fillId="0" borderId="55" xfId="0" applyFont="1" applyBorder="1" applyAlignment="1">
      <alignment horizontal="left" vertical="center"/>
    </xf>
    <xf numFmtId="0" fontId="85" fillId="0" borderId="56" xfId="0" applyFont="1" applyBorder="1" applyAlignment="1">
      <alignment horizontal="left" vertical="center"/>
    </xf>
    <xf numFmtId="0" fontId="85" fillId="0" borderId="59" xfId="0" applyFont="1" applyBorder="1" applyAlignment="1">
      <alignment horizontal="left" vertical="center" wrapText="1"/>
    </xf>
    <xf numFmtId="0" fontId="85" fillId="0" borderId="0" xfId="0" applyFont="1" applyBorder="1" applyAlignment="1">
      <alignment horizontal="left" vertical="center" wrapText="1"/>
    </xf>
    <xf numFmtId="0" fontId="85" fillId="0" borderId="60" xfId="0" applyFont="1" applyBorder="1" applyAlignment="1">
      <alignment horizontal="left" vertical="center" wrapText="1"/>
    </xf>
    <xf numFmtId="0" fontId="115" fillId="58" borderId="88" xfId="2" applyNumberFormat="1" applyFont="1" applyFill="1" applyBorder="1" applyAlignment="1">
      <alignment horizontal="center" vertical="center"/>
    </xf>
    <xf numFmtId="0" fontId="115" fillId="58" borderId="89" xfId="2" applyNumberFormat="1" applyFont="1" applyFill="1" applyBorder="1" applyAlignment="1">
      <alignment horizontal="center" vertical="center"/>
    </xf>
    <xf numFmtId="0" fontId="115" fillId="58" borderId="87" xfId="2" applyNumberFormat="1" applyFont="1" applyFill="1" applyBorder="1" applyAlignment="1">
      <alignment horizontal="center" vertical="center"/>
    </xf>
    <xf numFmtId="0" fontId="115" fillId="58" borderId="52" xfId="2" applyNumberFormat="1" applyFont="1" applyFill="1" applyBorder="1" applyAlignment="1">
      <alignment horizontal="center" vertical="center"/>
    </xf>
    <xf numFmtId="177" fontId="83" fillId="0" borderId="86" xfId="2" applyNumberFormat="1" applyFont="1" applyFill="1" applyBorder="1" applyAlignment="1">
      <alignment horizontal="center" vertical="center"/>
    </xf>
    <xf numFmtId="177" fontId="83" fillId="0" borderId="85" xfId="2" applyNumberFormat="1" applyFont="1" applyFill="1" applyBorder="1" applyAlignment="1">
      <alignment horizontal="center" vertical="center"/>
    </xf>
    <xf numFmtId="0" fontId="0" fillId="0" borderId="99" xfId="0" applyBorder="1" applyAlignment="1">
      <alignment horizontal="center" vertical="center"/>
    </xf>
    <xf numFmtId="0" fontId="0" fillId="0" borderId="100" xfId="0" applyBorder="1" applyAlignment="1">
      <alignment horizontal="center" vertical="center"/>
    </xf>
    <xf numFmtId="0" fontId="0" fillId="0" borderId="101" xfId="0" applyBorder="1" applyAlignment="1">
      <alignment horizontal="center" vertical="center"/>
    </xf>
    <xf numFmtId="0" fontId="116" fillId="57" borderId="91" xfId="2" applyNumberFormat="1" applyFont="1" applyFill="1" applyBorder="1" applyAlignment="1">
      <alignment horizontal="center" vertical="center" wrapText="1"/>
    </xf>
    <xf numFmtId="0" fontId="116" fillId="57" borderId="92" xfId="2" applyNumberFormat="1" applyFont="1" applyFill="1" applyBorder="1" applyAlignment="1">
      <alignment horizontal="center" vertical="center" wrapText="1"/>
    </xf>
    <xf numFmtId="0" fontId="116" fillId="57" borderId="93" xfId="2" applyNumberFormat="1" applyFont="1" applyFill="1" applyBorder="1" applyAlignment="1">
      <alignment horizontal="center" vertical="center" wrapText="1"/>
    </xf>
    <xf numFmtId="0" fontId="116" fillId="63" borderId="91" xfId="2" applyNumberFormat="1" applyFont="1" applyFill="1" applyBorder="1" applyAlignment="1">
      <alignment horizontal="center" vertical="center" wrapText="1"/>
    </xf>
    <xf numFmtId="0" fontId="116" fillId="63" borderId="92" xfId="2" applyNumberFormat="1" applyFont="1" applyFill="1" applyBorder="1" applyAlignment="1">
      <alignment horizontal="center" vertical="center" wrapText="1"/>
    </xf>
    <xf numFmtId="0" fontId="116" fillId="63" borderId="93" xfId="2" applyNumberFormat="1" applyFont="1" applyFill="1" applyBorder="1" applyAlignment="1">
      <alignment horizontal="center" vertical="center" wrapText="1"/>
    </xf>
    <xf numFmtId="0" fontId="116" fillId="57" borderId="68" xfId="2" applyNumberFormat="1" applyFont="1" applyFill="1" applyBorder="1" applyAlignment="1">
      <alignment horizontal="center" vertical="center" wrapText="1"/>
    </xf>
    <xf numFmtId="0" fontId="116" fillId="57" borderId="58" xfId="2" applyNumberFormat="1" applyFont="1" applyFill="1" applyBorder="1" applyAlignment="1">
      <alignment horizontal="center" vertical="center" wrapText="1"/>
    </xf>
    <xf numFmtId="0" fontId="116" fillId="57" borderId="94" xfId="2" applyNumberFormat="1" applyFont="1" applyFill="1" applyBorder="1" applyAlignment="1">
      <alignment horizontal="center" vertical="center" wrapText="1"/>
    </xf>
    <xf numFmtId="0" fontId="116" fillId="63" borderId="68" xfId="2" applyNumberFormat="1" applyFont="1" applyFill="1" applyBorder="1" applyAlignment="1">
      <alignment horizontal="center" vertical="center" wrapText="1"/>
    </xf>
    <xf numFmtId="0" fontId="116" fillId="63" borderId="58" xfId="2" applyNumberFormat="1" applyFont="1" applyFill="1" applyBorder="1" applyAlignment="1">
      <alignment horizontal="center" vertical="center" wrapText="1"/>
    </xf>
    <xf numFmtId="0" fontId="116" fillId="63" borderId="94" xfId="2" applyNumberFormat="1" applyFont="1" applyFill="1" applyBorder="1" applyAlignment="1">
      <alignment horizontal="center" vertical="center" wrapText="1"/>
    </xf>
    <xf numFmtId="0" fontId="32" fillId="0" borderId="90" xfId="2" applyNumberFormat="1" applyFont="1" applyFill="1" applyBorder="1" applyAlignment="1">
      <alignment horizontal="center" vertical="center" wrapText="1"/>
    </xf>
    <xf numFmtId="0" fontId="32" fillId="0" borderId="102" xfId="2" applyNumberFormat="1" applyFont="1" applyFill="1" applyBorder="1" applyAlignment="1">
      <alignment horizontal="center" vertical="center"/>
    </xf>
    <xf numFmtId="0" fontId="32" fillId="0" borderId="115" xfId="2" applyNumberFormat="1" applyFont="1" applyFill="1" applyBorder="1" applyAlignment="1">
      <alignment horizontal="center" vertical="center"/>
    </xf>
    <xf numFmtId="0" fontId="32" fillId="0" borderId="116" xfId="2" applyNumberFormat="1" applyFont="1" applyFill="1" applyBorder="1" applyAlignment="1">
      <alignment horizontal="center" vertical="center"/>
    </xf>
    <xf numFmtId="0" fontId="97" fillId="54" borderId="99" xfId="0" applyFont="1" applyFill="1" applyBorder="1" applyAlignment="1">
      <alignment horizontal="center" vertical="center" wrapText="1"/>
    </xf>
    <xf numFmtId="0" fontId="97" fillId="54" borderId="100" xfId="0" applyFont="1" applyFill="1" applyBorder="1" applyAlignment="1">
      <alignment horizontal="center" vertical="center" wrapText="1"/>
    </xf>
    <xf numFmtId="0" fontId="97" fillId="54" borderId="101" xfId="0" applyFont="1" applyFill="1" applyBorder="1" applyAlignment="1">
      <alignment horizontal="center" vertical="center" wrapText="1"/>
    </xf>
    <xf numFmtId="0" fontId="89" fillId="0" borderId="15" xfId="2" applyNumberFormat="1" applyFont="1" applyBorder="1" applyAlignment="1">
      <alignment vertical="center"/>
    </xf>
    <xf numFmtId="0" fontId="89" fillId="0" borderId="0" xfId="2" applyNumberFormat="1" applyFont="1" applyBorder="1" applyAlignment="1">
      <alignment vertical="center"/>
    </xf>
    <xf numFmtId="0" fontId="89" fillId="0" borderId="14" xfId="2" applyNumberFormat="1" applyFont="1" applyBorder="1" applyAlignment="1">
      <alignment vertical="center"/>
    </xf>
    <xf numFmtId="0" fontId="77" fillId="0" borderId="15" xfId="2" applyNumberFormat="1" applyFont="1" applyBorder="1" applyAlignment="1">
      <alignment vertical="center"/>
    </xf>
    <xf numFmtId="0" fontId="77" fillId="0" borderId="0" xfId="2" applyNumberFormat="1" applyFont="1" applyBorder="1" applyAlignment="1">
      <alignment vertical="center"/>
    </xf>
    <xf numFmtId="0" fontId="77" fillId="0" borderId="15" xfId="2" applyNumberFormat="1" applyFont="1" applyBorder="1" applyAlignment="1">
      <alignment horizontal="left" vertical="center"/>
    </xf>
    <xf numFmtId="0" fontId="77" fillId="0" borderId="0" xfId="2" applyNumberFormat="1" applyFont="1" applyBorder="1" applyAlignment="1">
      <alignment horizontal="left" vertical="center"/>
    </xf>
    <xf numFmtId="0" fontId="77" fillId="0" borderId="14" xfId="2" applyNumberFormat="1" applyFont="1" applyBorder="1" applyAlignment="1">
      <alignment vertical="center"/>
    </xf>
    <xf numFmtId="0" fontId="73" fillId="0" borderId="39" xfId="0" applyFont="1" applyBorder="1" applyAlignment="1">
      <alignment horizontal="left" vertical="center"/>
    </xf>
    <xf numFmtId="0" fontId="72" fillId="0" borderId="1" xfId="0" applyFont="1" applyBorder="1" applyAlignment="1">
      <alignment horizontal="center" vertical="center" wrapText="1"/>
    </xf>
    <xf numFmtId="0" fontId="90" fillId="50" borderId="39" xfId="0" applyFont="1" applyFill="1" applyBorder="1" applyAlignment="1">
      <alignment horizontal="left" vertical="center"/>
    </xf>
    <xf numFmtId="0" fontId="77" fillId="0" borderId="20" xfId="2" applyNumberFormat="1" applyFont="1" applyBorder="1" applyAlignment="1">
      <alignment vertical="center"/>
    </xf>
    <xf numFmtId="0" fontId="77" fillId="0" borderId="13" xfId="2" applyNumberFormat="1" applyFont="1" applyBorder="1" applyAlignment="1">
      <alignment vertical="center"/>
    </xf>
    <xf numFmtId="0" fontId="77" fillId="0" borderId="16" xfId="2" applyNumberFormat="1" applyFont="1" applyBorder="1" applyAlignment="1">
      <alignment vertical="center"/>
    </xf>
    <xf numFmtId="0" fontId="73" fillId="10" borderId="39" xfId="0" applyFont="1" applyFill="1" applyBorder="1" applyAlignment="1">
      <alignment horizontal="left" vertical="center"/>
    </xf>
    <xf numFmtId="0" fontId="73" fillId="0" borderId="39" xfId="0" applyFont="1" applyBorder="1" applyAlignment="1">
      <alignment horizontal="center" vertical="center" wrapText="1"/>
    </xf>
    <xf numFmtId="0" fontId="68" fillId="47" borderId="0" xfId="0" applyFont="1" applyFill="1" applyBorder="1" applyAlignment="1">
      <alignment horizontal="center" vertical="center"/>
    </xf>
    <xf numFmtId="177" fontId="69" fillId="4" borderId="3" xfId="0" applyNumberFormat="1" applyFont="1" applyFill="1" applyBorder="1" applyAlignment="1">
      <alignment horizontal="center" vertical="center"/>
    </xf>
    <xf numFmtId="0" fontId="69" fillId="4" borderId="53" xfId="0" applyFont="1" applyFill="1" applyBorder="1" applyAlignment="1">
      <alignment horizontal="center" vertical="center"/>
    </xf>
    <xf numFmtId="0" fontId="69" fillId="4" borderId="4" xfId="0" applyFont="1" applyFill="1" applyBorder="1" applyAlignment="1">
      <alignment horizontal="center" vertical="center"/>
    </xf>
    <xf numFmtId="0" fontId="69" fillId="4" borderId="54" xfId="0" applyFont="1" applyFill="1" applyBorder="1" applyAlignment="1">
      <alignment horizontal="center" vertical="center"/>
    </xf>
    <xf numFmtId="0" fontId="69" fillId="4" borderId="55" xfId="0" applyFont="1" applyFill="1" applyBorder="1" applyAlignment="1">
      <alignment horizontal="center" vertical="center"/>
    </xf>
    <xf numFmtId="0" fontId="69" fillId="4" borderId="56" xfId="0" applyFont="1" applyFill="1" applyBorder="1" applyAlignment="1">
      <alignment horizontal="center" vertical="center"/>
    </xf>
    <xf numFmtId="0" fontId="76" fillId="3" borderId="0" xfId="0" applyFont="1" applyFill="1" applyBorder="1" applyAlignment="1">
      <alignment horizontal="center" vertical="center"/>
    </xf>
    <xf numFmtId="0" fontId="74" fillId="48" borderId="7" xfId="0" applyFont="1" applyFill="1" applyBorder="1" applyAlignment="1">
      <alignment horizontal="center" vertical="center"/>
    </xf>
    <xf numFmtId="0" fontId="70" fillId="0" borderId="7" xfId="0" applyFont="1" applyBorder="1" applyAlignment="1">
      <alignment horizontal="center" vertical="center"/>
    </xf>
    <xf numFmtId="0" fontId="70" fillId="0" borderId="46" xfId="0" applyFont="1" applyBorder="1" applyAlignment="1">
      <alignment horizontal="center" vertical="center"/>
    </xf>
    <xf numFmtId="0" fontId="70" fillId="0" borderId="21" xfId="0" applyFont="1" applyBorder="1" applyAlignment="1">
      <alignment horizontal="center" vertical="center"/>
    </xf>
    <xf numFmtId="0" fontId="71" fillId="49" borderId="1" xfId="0" applyFont="1" applyFill="1" applyBorder="1" applyAlignment="1">
      <alignment horizontal="center" vertical="center"/>
    </xf>
    <xf numFmtId="0" fontId="73" fillId="0" borderId="39" xfId="0" applyFont="1" applyBorder="1" applyAlignment="1">
      <alignment horizontal="center" vertical="center"/>
    </xf>
    <xf numFmtId="41" fontId="72" fillId="0" borderId="1" xfId="1" applyFont="1" applyBorder="1" applyAlignment="1">
      <alignment horizontal="center" vertical="center"/>
    </xf>
    <xf numFmtId="0" fontId="72" fillId="0" borderId="1" xfId="0" applyFont="1" applyBorder="1" applyAlignment="1">
      <alignment horizontal="center" vertical="center"/>
    </xf>
    <xf numFmtId="0" fontId="73" fillId="10" borderId="39" xfId="0" applyFont="1" applyFill="1" applyBorder="1" applyAlignment="1">
      <alignment horizontal="center" vertical="center" wrapText="1"/>
    </xf>
    <xf numFmtId="0" fontId="73" fillId="10" borderId="39" xfId="0" applyFont="1" applyFill="1" applyBorder="1" applyAlignment="1">
      <alignment horizontal="center" vertical="center"/>
    </xf>
    <xf numFmtId="176" fontId="66" fillId="0" borderId="1" xfId="56" applyNumberFormat="1" applyFont="1" applyBorder="1" applyAlignment="1">
      <alignment horizontal="center" vertical="center"/>
    </xf>
    <xf numFmtId="176" fontId="66" fillId="0" borderId="1" xfId="56" applyNumberFormat="1" applyFont="1" applyBorder="1" applyAlignment="1">
      <alignment horizontal="left" vertical="center"/>
    </xf>
    <xf numFmtId="0" fontId="65" fillId="0" borderId="3" xfId="0" applyNumberFormat="1" applyFont="1" applyBorder="1" applyAlignment="1">
      <alignment horizontal="center" vertical="center"/>
    </xf>
    <xf numFmtId="0" fontId="65" fillId="0" borderId="4" xfId="0" applyNumberFormat="1" applyFont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12" fillId="4" borderId="39" xfId="0" applyFont="1" applyFill="1" applyBorder="1" applyAlignment="1">
      <alignment horizontal="left" vertical="center"/>
    </xf>
    <xf numFmtId="0" fontId="47" fillId="4" borderId="39" xfId="0" applyFont="1" applyFill="1" applyBorder="1" applyAlignment="1">
      <alignment horizontal="center" vertical="center"/>
    </xf>
    <xf numFmtId="0" fontId="12" fillId="5" borderId="39" xfId="0" applyFont="1" applyFill="1" applyBorder="1" applyAlignment="1">
      <alignment horizontal="left" vertical="center"/>
    </xf>
    <xf numFmtId="0" fontId="17" fillId="5" borderId="39" xfId="0" applyFont="1" applyFill="1" applyBorder="1" applyAlignment="1">
      <alignment horizontal="center" vertical="center"/>
    </xf>
    <xf numFmtId="0" fontId="18" fillId="5" borderId="39" xfId="0" applyFont="1" applyFill="1" applyBorder="1" applyAlignment="1">
      <alignment horizontal="left" vertical="center"/>
    </xf>
    <xf numFmtId="0" fontId="45" fillId="43" borderId="0" xfId="0" applyFont="1" applyFill="1" applyAlignment="1">
      <alignment horizontal="center" vertical="center"/>
    </xf>
    <xf numFmtId="0" fontId="45" fillId="43" borderId="14" xfId="0" applyFont="1" applyFill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91" fillId="3" borderId="41" xfId="0" applyFont="1" applyFill="1" applyBorder="1" applyAlignment="1">
      <alignment horizontal="center" vertical="top" wrapText="1"/>
    </xf>
    <xf numFmtId="0" fontId="91" fillId="3" borderId="42" xfId="0" applyFont="1" applyFill="1" applyBorder="1" applyAlignment="1">
      <alignment horizontal="center" vertical="top" wrapText="1"/>
    </xf>
    <xf numFmtId="0" fontId="91" fillId="3" borderId="43" xfId="0" applyFont="1" applyFill="1" applyBorder="1" applyAlignment="1">
      <alignment horizontal="center" vertical="top" wrapText="1"/>
    </xf>
    <xf numFmtId="0" fontId="91" fillId="3" borderId="44" xfId="0" applyFont="1" applyFill="1" applyBorder="1" applyAlignment="1">
      <alignment horizontal="center" vertical="top" wrapText="1"/>
    </xf>
    <xf numFmtId="0" fontId="67" fillId="46" borderId="13" xfId="0" applyFont="1" applyFill="1" applyBorder="1" applyAlignment="1">
      <alignment horizontal="center" vertical="center"/>
    </xf>
    <xf numFmtId="0" fontId="67" fillId="46" borderId="19" xfId="0" applyFont="1" applyFill="1" applyBorder="1" applyAlignment="1">
      <alignment horizontal="center" vertical="center"/>
    </xf>
    <xf numFmtId="0" fontId="60" fillId="0" borderId="1" xfId="0" applyFont="1" applyBorder="1" applyAlignment="1">
      <alignment horizontal="left" vertical="top" wrapText="1"/>
    </xf>
    <xf numFmtId="0" fontId="5" fillId="42" borderId="39" xfId="0" applyFont="1" applyFill="1" applyBorder="1" applyAlignment="1">
      <alignment horizontal="center" vertical="center"/>
    </xf>
    <xf numFmtId="0" fontId="51" fillId="42" borderId="39" xfId="0" applyFont="1" applyFill="1" applyBorder="1" applyAlignment="1">
      <alignment horizontal="center" vertical="center" wrapText="1"/>
    </xf>
    <xf numFmtId="0" fontId="51" fillId="42" borderId="39" xfId="0" applyFont="1" applyFill="1" applyBorder="1" applyAlignment="1">
      <alignment horizontal="center" vertical="center"/>
    </xf>
    <xf numFmtId="0" fontId="50" fillId="42" borderId="39" xfId="0" applyFont="1" applyFill="1" applyBorder="1" applyAlignment="1">
      <alignment horizontal="center" vertical="center" wrapText="1"/>
    </xf>
    <xf numFmtId="0" fontId="50" fillId="42" borderId="39" xfId="0" applyFont="1" applyFill="1" applyBorder="1" applyAlignment="1">
      <alignment horizontal="center" vertical="center"/>
    </xf>
    <xf numFmtId="0" fontId="11" fillId="4" borderId="39" xfId="0" applyFont="1" applyFill="1" applyBorder="1" applyAlignment="1">
      <alignment horizontal="center" vertical="center" wrapText="1"/>
    </xf>
    <xf numFmtId="0" fontId="8" fillId="42" borderId="39" xfId="0" applyFont="1" applyFill="1" applyBorder="1" applyAlignment="1">
      <alignment horizontal="center" vertical="center"/>
    </xf>
    <xf numFmtId="0" fontId="52" fillId="4" borderId="39" xfId="0" applyFont="1" applyFill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/>
    </xf>
    <xf numFmtId="0" fontId="26" fillId="0" borderId="84" xfId="0" applyFont="1" applyBorder="1" applyAlignment="1">
      <alignment horizontal="center" vertical="center"/>
    </xf>
    <xf numFmtId="0" fontId="26" fillId="0" borderId="80" xfId="0" applyFont="1" applyBorder="1" applyAlignment="1">
      <alignment horizontal="center" vertical="center"/>
    </xf>
    <xf numFmtId="0" fontId="26" fillId="0" borderId="81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6" fillId="0" borderId="82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83" xfId="0" applyFont="1" applyBorder="1" applyAlignment="1">
      <alignment horizontal="center" vertical="center"/>
    </xf>
    <xf numFmtId="0" fontId="79" fillId="51" borderId="20" xfId="2" applyNumberFormat="1" applyFont="1" applyFill="1" applyBorder="1" applyAlignment="1">
      <alignment horizontal="left" vertical="center" wrapText="1"/>
    </xf>
    <xf numFmtId="0" fontId="79" fillId="51" borderId="13" xfId="2" applyNumberFormat="1" applyFont="1" applyFill="1" applyBorder="1" applyAlignment="1">
      <alignment horizontal="left" vertical="center" wrapText="1"/>
    </xf>
    <xf numFmtId="0" fontId="79" fillId="51" borderId="48" xfId="2" applyNumberFormat="1" applyFont="1" applyFill="1" applyBorder="1" applyAlignment="1">
      <alignment horizontal="left" vertical="center" wrapText="1"/>
    </xf>
    <xf numFmtId="0" fontId="79" fillId="51" borderId="49" xfId="2" applyNumberFormat="1" applyFont="1" applyFill="1" applyBorder="1" applyAlignment="1">
      <alignment horizontal="left" vertical="center" wrapText="1"/>
    </xf>
    <xf numFmtId="0" fontId="79" fillId="51" borderId="50" xfId="2" applyNumberFormat="1" applyFont="1" applyFill="1" applyBorder="1" applyAlignment="1">
      <alignment horizontal="left" vertical="center" wrapText="1"/>
    </xf>
    <xf numFmtId="0" fontId="79" fillId="51" borderId="51" xfId="2" applyNumberFormat="1" applyFont="1" applyFill="1" applyBorder="1" applyAlignment="1">
      <alignment horizontal="left" vertical="center" wrapText="1"/>
    </xf>
    <xf numFmtId="177" fontId="80" fillId="0" borderId="110" xfId="2" applyNumberFormat="1" applyFont="1" applyBorder="1" applyAlignment="1">
      <alignment horizontal="center" vertical="center"/>
    </xf>
    <xf numFmtId="177" fontId="80" fillId="0" borderId="111" xfId="2" applyNumberFormat="1" applyFont="1" applyBorder="1" applyAlignment="1">
      <alignment horizontal="center" vertical="center"/>
    </xf>
    <xf numFmtId="0" fontId="24" fillId="54" borderId="29" xfId="0" applyFont="1" applyFill="1" applyBorder="1" applyAlignment="1">
      <alignment horizontal="left" vertical="center"/>
    </xf>
    <xf numFmtId="0" fontId="24" fillId="54" borderId="27" xfId="0" applyFont="1" applyFill="1" applyBorder="1" applyAlignment="1">
      <alignment horizontal="left" vertical="center"/>
    </xf>
    <xf numFmtId="0" fontId="32" fillId="0" borderId="15" xfId="2" applyNumberFormat="1" applyFont="1" applyBorder="1" applyAlignment="1">
      <alignment vertical="top"/>
    </xf>
    <xf numFmtId="0" fontId="32" fillId="0" borderId="0" xfId="2" applyNumberFormat="1" applyFont="1" applyBorder="1" applyAlignment="1">
      <alignment vertical="top"/>
    </xf>
    <xf numFmtId="0" fontId="32" fillId="0" borderId="14" xfId="2" applyNumberFormat="1" applyFont="1" applyBorder="1" applyAlignment="1">
      <alignment vertical="top"/>
    </xf>
    <xf numFmtId="0" fontId="32" fillId="0" borderId="18" xfId="2" applyNumberFormat="1" applyFont="1" applyFill="1" applyBorder="1" applyAlignment="1">
      <alignment vertical="center"/>
    </xf>
    <xf numFmtId="0" fontId="32" fillId="0" borderId="19" xfId="2" applyNumberFormat="1" applyFont="1" applyFill="1" applyBorder="1" applyAlignment="1">
      <alignment vertical="center"/>
    </xf>
    <xf numFmtId="0" fontId="32" fillId="0" borderId="17" xfId="2" applyNumberFormat="1" applyFont="1" applyFill="1" applyBorder="1" applyAlignment="1">
      <alignment vertical="center"/>
    </xf>
    <xf numFmtId="0" fontId="32" fillId="0" borderId="20" xfId="2" applyNumberFormat="1" applyFont="1" applyBorder="1" applyAlignment="1">
      <alignment horizontal="left" vertical="center"/>
    </xf>
    <xf numFmtId="0" fontId="32" fillId="0" borderId="13" xfId="2" applyNumberFormat="1" applyFont="1" applyBorder="1" applyAlignment="1">
      <alignment horizontal="left" vertical="center"/>
    </xf>
    <xf numFmtId="0" fontId="32" fillId="0" borderId="16" xfId="2" applyNumberFormat="1" applyFont="1" applyBorder="1" applyAlignment="1">
      <alignment horizontal="left" vertical="center"/>
    </xf>
    <xf numFmtId="0" fontId="32" fillId="0" borderId="0" xfId="2" applyNumberFormat="1" applyFont="1" applyBorder="1" applyAlignment="1">
      <alignment horizontal="left" vertical="center"/>
    </xf>
    <xf numFmtId="0" fontId="22" fillId="0" borderId="15" xfId="2" applyNumberFormat="1" applyFont="1" applyFill="1" applyBorder="1" applyAlignment="1">
      <alignment vertical="center"/>
    </xf>
    <xf numFmtId="0" fontId="22" fillId="0" borderId="0" xfId="2" applyNumberFormat="1" applyFont="1" applyFill="1" applyBorder="1" applyAlignment="1">
      <alignment vertical="center"/>
    </xf>
    <xf numFmtId="0" fontId="22" fillId="0" borderId="14" xfId="2" applyNumberFormat="1" applyFont="1" applyFill="1" applyBorder="1" applyAlignment="1">
      <alignment vertical="center"/>
    </xf>
    <xf numFmtId="0" fontId="32" fillId="0" borderId="15" xfId="2" applyNumberFormat="1" applyFont="1" applyFill="1" applyBorder="1" applyAlignment="1">
      <alignment vertical="center"/>
    </xf>
    <xf numFmtId="0" fontId="32" fillId="0" borderId="0" xfId="2" applyNumberFormat="1" applyFont="1" applyFill="1" applyBorder="1" applyAlignment="1">
      <alignment vertical="center"/>
    </xf>
    <xf numFmtId="0" fontId="32" fillId="0" borderId="14" xfId="2" applyNumberFormat="1" applyFont="1" applyFill="1" applyBorder="1" applyAlignment="1">
      <alignment vertical="center"/>
    </xf>
    <xf numFmtId="0" fontId="32" fillId="0" borderId="15" xfId="2" applyNumberFormat="1" applyFont="1" applyBorder="1" applyAlignment="1">
      <alignment horizontal="left" vertical="center"/>
    </xf>
    <xf numFmtId="0" fontId="32" fillId="0" borderId="14" xfId="2" applyNumberFormat="1" applyFont="1" applyBorder="1" applyAlignment="1">
      <alignment horizontal="left" vertical="center"/>
    </xf>
    <xf numFmtId="0" fontId="28" fillId="54" borderId="20" xfId="0" applyFont="1" applyFill="1" applyBorder="1" applyAlignment="1">
      <alignment horizontal="center" vertical="center"/>
    </xf>
    <xf numFmtId="0" fontId="28" fillId="54" borderId="16" xfId="0" applyFont="1" applyFill="1" applyBorder="1" applyAlignment="1">
      <alignment horizontal="center" vertical="center"/>
    </xf>
    <xf numFmtId="0" fontId="28" fillId="54" borderId="15" xfId="0" applyFont="1" applyFill="1" applyBorder="1" applyAlignment="1">
      <alignment horizontal="center" vertical="center"/>
    </xf>
    <xf numFmtId="0" fontId="28" fillId="54" borderId="14" xfId="0" applyFont="1" applyFill="1" applyBorder="1" applyAlignment="1">
      <alignment horizontal="center" vertical="center"/>
    </xf>
    <xf numFmtId="0" fontId="24" fillId="54" borderId="61" xfId="0" applyFont="1" applyFill="1" applyBorder="1" applyAlignment="1">
      <alignment horizontal="left" vertical="center"/>
    </xf>
    <xf numFmtId="0" fontId="24" fillId="54" borderId="109" xfId="0" applyFont="1" applyFill="1" applyBorder="1" applyAlignment="1">
      <alignment horizontal="left" vertical="center"/>
    </xf>
    <xf numFmtId="0" fontId="73" fillId="0" borderId="15" xfId="2" applyFont="1" applyBorder="1" applyAlignment="1">
      <alignment horizontal="left" vertical="center"/>
    </xf>
    <xf numFmtId="0" fontId="73" fillId="0" borderId="0" xfId="2" applyFont="1" applyAlignment="1">
      <alignment horizontal="left" vertical="center"/>
    </xf>
    <xf numFmtId="0" fontId="73" fillId="0" borderId="14" xfId="2" applyFont="1" applyBorder="1" applyAlignment="1">
      <alignment horizontal="left" vertical="center"/>
    </xf>
    <xf numFmtId="0" fontId="111" fillId="0" borderId="18" xfId="2" applyFont="1" applyBorder="1" applyAlignment="1">
      <alignment horizontal="left" vertical="center"/>
    </xf>
    <xf numFmtId="0" fontId="111" fillId="0" borderId="19" xfId="2" applyFont="1" applyBorder="1" applyAlignment="1">
      <alignment horizontal="left" vertical="center"/>
    </xf>
    <xf numFmtId="0" fontId="111" fillId="0" borderId="17" xfId="2" applyFont="1" applyBorder="1" applyAlignment="1">
      <alignment horizontal="left" vertical="center"/>
    </xf>
    <xf numFmtId="0" fontId="111" fillId="0" borderId="15" xfId="2" applyFont="1" applyBorder="1" applyAlignment="1">
      <alignment horizontal="left" vertical="center"/>
    </xf>
    <xf numFmtId="0" fontId="111" fillId="0" borderId="0" xfId="2" applyFont="1" applyAlignment="1">
      <alignment horizontal="left" vertical="center"/>
    </xf>
    <xf numFmtId="0" fontId="111" fillId="0" borderId="14" xfId="2" applyFont="1" applyBorder="1" applyAlignment="1">
      <alignment horizontal="left" vertical="center"/>
    </xf>
    <xf numFmtId="0" fontId="112" fillId="0" borderId="18" xfId="2" applyFont="1" applyBorder="1" applyAlignment="1">
      <alignment horizontal="left" vertical="center"/>
    </xf>
    <xf numFmtId="0" fontId="112" fillId="0" borderId="19" xfId="2" applyFont="1" applyBorder="1" applyAlignment="1">
      <alignment horizontal="left" vertical="center"/>
    </xf>
    <xf numFmtId="0" fontId="112" fillId="0" borderId="17" xfId="2" applyFont="1" applyBorder="1" applyAlignment="1">
      <alignment horizontal="left" vertical="center"/>
    </xf>
    <xf numFmtId="0" fontId="114" fillId="0" borderId="7" xfId="0" applyFont="1" applyBorder="1" applyAlignment="1">
      <alignment horizontal="center" vertical="center"/>
    </xf>
    <xf numFmtId="0" fontId="114" fillId="0" borderId="46" xfId="0" applyFont="1" applyBorder="1" applyAlignment="1">
      <alignment horizontal="center" vertical="center"/>
    </xf>
    <xf numFmtId="0" fontId="114" fillId="0" borderId="21" xfId="0" applyFont="1" applyBorder="1" applyAlignment="1">
      <alignment horizontal="center" vertical="center"/>
    </xf>
    <xf numFmtId="0" fontId="73" fillId="5" borderId="20" xfId="2" applyFont="1" applyFill="1" applyBorder="1" applyAlignment="1">
      <alignment horizontal="left" vertical="center"/>
    </xf>
    <xf numFmtId="0" fontId="73" fillId="5" borderId="13" xfId="2" applyFont="1" applyFill="1" applyBorder="1" applyAlignment="1">
      <alignment horizontal="left" vertical="center"/>
    </xf>
    <xf numFmtId="0" fontId="73" fillId="5" borderId="16" xfId="2" applyFont="1" applyFill="1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12" fillId="0" borderId="15" xfId="2" applyFont="1" applyBorder="1" applyAlignment="1">
      <alignment horizontal="left" vertical="center"/>
    </xf>
    <xf numFmtId="0" fontId="112" fillId="0" borderId="0" xfId="2" applyFont="1" applyAlignment="1">
      <alignment horizontal="left" vertical="center"/>
    </xf>
    <xf numFmtId="0" fontId="112" fillId="0" borderId="14" xfId="2" applyFont="1" applyBorder="1" applyAlignment="1">
      <alignment horizontal="left" vertical="center"/>
    </xf>
    <xf numFmtId="0" fontId="96" fillId="0" borderId="15" xfId="2" applyFont="1" applyBorder="1" applyAlignment="1">
      <alignment horizontal="left" vertical="center" wrapText="1"/>
    </xf>
    <xf numFmtId="0" fontId="96" fillId="0" borderId="0" xfId="2" applyFont="1" applyAlignment="1">
      <alignment horizontal="left" vertical="center"/>
    </xf>
    <xf numFmtId="0" fontId="96" fillId="0" borderId="14" xfId="2" applyFont="1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3" fillId="0" borderId="57" xfId="2" applyFont="1" applyBorder="1" applyAlignment="1">
      <alignment horizontal="center" vertical="center"/>
    </xf>
    <xf numFmtId="0" fontId="113" fillId="0" borderId="58" xfId="2" applyFont="1" applyBorder="1" applyAlignment="1">
      <alignment horizontal="center" vertical="center"/>
    </xf>
    <xf numFmtId="0" fontId="113" fillId="0" borderId="45" xfId="2" applyFont="1" applyBorder="1" applyAlignment="1">
      <alignment horizontal="center" vertical="center"/>
    </xf>
    <xf numFmtId="0" fontId="110" fillId="0" borderId="57" xfId="2" applyFont="1" applyBorder="1" applyAlignment="1">
      <alignment horizontal="center" vertical="center"/>
    </xf>
    <xf numFmtId="0" fontId="110" fillId="0" borderId="58" xfId="2" applyFont="1" applyBorder="1" applyAlignment="1">
      <alignment horizontal="center" vertical="center"/>
    </xf>
    <xf numFmtId="0" fontId="110" fillId="0" borderId="45" xfId="2" applyFont="1" applyBorder="1" applyAlignment="1">
      <alignment horizontal="center" vertical="center"/>
    </xf>
    <xf numFmtId="0" fontId="13" fillId="0" borderId="57" xfId="2" applyBorder="1" applyAlignment="1">
      <alignment horizontal="center" vertical="center"/>
    </xf>
    <xf numFmtId="0" fontId="13" fillId="0" borderId="58" xfId="2" applyBorder="1" applyAlignment="1">
      <alignment horizontal="center" vertical="center"/>
    </xf>
    <xf numFmtId="0" fontId="13" fillId="0" borderId="45" xfId="2" applyBorder="1" applyAlignment="1">
      <alignment horizontal="center" vertical="center"/>
    </xf>
    <xf numFmtId="0" fontId="114" fillId="55" borderId="57" xfId="0" applyFont="1" applyFill="1" applyBorder="1" applyAlignment="1">
      <alignment horizontal="center" vertical="center"/>
    </xf>
    <xf numFmtId="0" fontId="114" fillId="55" borderId="45" xfId="0" applyFont="1" applyFill="1" applyBorder="1" applyAlignment="1">
      <alignment horizontal="center" vertical="center"/>
    </xf>
    <xf numFmtId="0" fontId="114" fillId="55" borderId="58" xfId="0" applyFont="1" applyFill="1" applyBorder="1" applyAlignment="1">
      <alignment horizontal="center" vertical="center"/>
    </xf>
    <xf numFmtId="0" fontId="62" fillId="0" borderId="15" xfId="2" applyFont="1" applyBorder="1" applyAlignment="1">
      <alignment horizontal="left" vertical="center"/>
    </xf>
    <xf numFmtId="0" fontId="62" fillId="0" borderId="0" xfId="2" applyFont="1" applyAlignment="1">
      <alignment horizontal="left" vertical="center"/>
    </xf>
    <xf numFmtId="0" fontId="62" fillId="0" borderId="14" xfId="2" applyFont="1" applyBorder="1" applyAlignment="1">
      <alignment horizontal="left" vertical="center"/>
    </xf>
    <xf numFmtId="0" fontId="73" fillId="5" borderId="57" xfId="2" applyFont="1" applyFill="1" applyBorder="1" applyAlignment="1">
      <alignment horizontal="left" vertical="center"/>
    </xf>
    <xf numFmtId="0" fontId="73" fillId="5" borderId="58" xfId="2" applyFont="1" applyFill="1" applyBorder="1" applyAlignment="1">
      <alignment horizontal="left" vertical="center"/>
    </xf>
    <xf numFmtId="0" fontId="73" fillId="5" borderId="45" xfId="2" applyFont="1" applyFill="1" applyBorder="1" applyAlignment="1">
      <alignment horizontal="left" vertical="center"/>
    </xf>
    <xf numFmtId="0" fontId="109" fillId="0" borderId="1" xfId="0" applyFont="1" applyBorder="1" applyAlignment="1">
      <alignment horizontal="left" vertical="top" wrapText="1"/>
    </xf>
    <xf numFmtId="0" fontId="88" fillId="54" borderId="1" xfId="0" applyFont="1" applyFill="1" applyBorder="1" applyAlignment="1">
      <alignment horizontal="center" vertical="center" wrapText="1"/>
    </xf>
    <xf numFmtId="0" fontId="88" fillId="0" borderId="16" xfId="0" applyFont="1" applyBorder="1" applyAlignment="1">
      <alignment horizontal="left" vertical="center" wrapText="1"/>
    </xf>
    <xf numFmtId="0" fontId="88" fillId="0" borderId="14" xfId="0" applyFont="1" applyBorder="1" applyAlignment="1">
      <alignment horizontal="left" vertical="center" wrapText="1"/>
    </xf>
    <xf numFmtId="0" fontId="88" fillId="0" borderId="17" xfId="0" applyFont="1" applyBorder="1" applyAlignment="1">
      <alignment horizontal="left" vertical="center" wrapText="1"/>
    </xf>
    <xf numFmtId="0" fontId="88" fillId="0" borderId="1" xfId="0" applyFont="1" applyBorder="1" applyAlignment="1">
      <alignment horizontal="center" vertical="center" wrapText="1"/>
    </xf>
    <xf numFmtId="0" fontId="88" fillId="0" borderId="20" xfId="0" applyFont="1" applyBorder="1" applyAlignment="1">
      <alignment horizontal="center" vertical="center" wrapText="1"/>
    </xf>
    <xf numFmtId="0" fontId="88" fillId="0" borderId="13" xfId="0" applyFont="1" applyBorder="1" applyAlignment="1">
      <alignment horizontal="center" vertical="center" wrapText="1"/>
    </xf>
    <xf numFmtId="0" fontId="88" fillId="0" borderId="16" xfId="0" applyFont="1" applyBorder="1" applyAlignment="1">
      <alignment horizontal="center" vertical="center" wrapText="1"/>
    </xf>
    <xf numFmtId="0" fontId="88" fillId="0" borderId="18" xfId="0" applyFont="1" applyBorder="1" applyAlignment="1">
      <alignment horizontal="center" vertical="center" wrapText="1"/>
    </xf>
    <xf numFmtId="0" fontId="88" fillId="0" borderId="19" xfId="0" applyFont="1" applyBorder="1" applyAlignment="1">
      <alignment horizontal="center" vertical="center" wrapText="1"/>
    </xf>
    <xf numFmtId="0" fontId="88" fillId="0" borderId="17" xfId="0" applyFont="1" applyBorder="1" applyAlignment="1">
      <alignment horizontal="center" vertical="center" wrapText="1"/>
    </xf>
    <xf numFmtId="0" fontId="27" fillId="4" borderId="1" xfId="0" applyFont="1" applyFill="1" applyBorder="1" applyAlignment="1">
      <alignment horizontal="left" vertical="center"/>
    </xf>
    <xf numFmtId="41" fontId="12" fillId="4" borderId="1" xfId="1" applyFont="1" applyFill="1" applyBorder="1" applyAlignment="1">
      <alignment horizontal="right" vertical="center"/>
    </xf>
    <xf numFmtId="41" fontId="105" fillId="4" borderId="1" xfId="1" applyFont="1" applyFill="1" applyBorder="1" applyAlignment="1">
      <alignment horizontal="right" vertical="center"/>
    </xf>
    <xf numFmtId="0" fontId="106" fillId="52" borderId="1" xfId="0" applyFont="1" applyFill="1" applyBorder="1" applyAlignment="1">
      <alignment horizontal="left" vertical="center"/>
    </xf>
    <xf numFmtId="41" fontId="107" fillId="52" borderId="1" xfId="1" applyFont="1" applyFill="1" applyBorder="1" applyAlignment="1">
      <alignment horizontal="right" vertical="center"/>
    </xf>
    <xf numFmtId="41" fontId="108" fillId="4" borderId="1" xfId="1" applyFont="1" applyFill="1" applyBorder="1" applyAlignment="1">
      <alignment horizontal="right" vertical="center"/>
    </xf>
    <xf numFmtId="0" fontId="103" fillId="42" borderId="1" xfId="0" applyFont="1" applyFill="1" applyBorder="1" applyAlignment="1">
      <alignment horizontal="left" vertical="center"/>
    </xf>
    <xf numFmtId="41" fontId="104" fillId="42" borderId="1" xfId="1" applyFont="1" applyFill="1" applyBorder="1" applyAlignment="1">
      <alignment horizontal="right" vertical="center"/>
    </xf>
    <xf numFmtId="41" fontId="102" fillId="42" borderId="1" xfId="1" applyFont="1" applyFill="1" applyBorder="1" applyAlignment="1">
      <alignment horizontal="right" vertical="center"/>
    </xf>
    <xf numFmtId="41" fontId="12" fillId="44" borderId="1" xfId="1" applyFont="1" applyFill="1" applyBorder="1" applyAlignment="1">
      <alignment horizontal="right" vertical="center"/>
    </xf>
    <xf numFmtId="41" fontId="26" fillId="4" borderId="1" xfId="1" applyFont="1" applyFill="1" applyBorder="1" applyAlignment="1">
      <alignment horizontal="right" vertical="center"/>
    </xf>
    <xf numFmtId="0" fontId="27" fillId="53" borderId="1" xfId="0" applyFont="1" applyFill="1" applyBorder="1" applyAlignment="1">
      <alignment horizontal="left" vertical="center" wrapText="1"/>
    </xf>
    <xf numFmtId="0" fontId="7" fillId="53" borderId="1" xfId="0" applyFont="1" applyFill="1" applyBorder="1" applyAlignment="1">
      <alignment horizontal="left" vertical="center"/>
    </xf>
    <xf numFmtId="41" fontId="12" fillId="53" borderId="1" xfId="1" applyFont="1" applyFill="1" applyBorder="1" applyAlignment="1">
      <alignment horizontal="right" vertical="center"/>
    </xf>
    <xf numFmtId="0" fontId="12" fillId="44" borderId="1" xfId="0" applyFont="1" applyFill="1" applyBorder="1" applyAlignment="1">
      <alignment horizontal="left" vertical="center" wrapText="1"/>
    </xf>
    <xf numFmtId="0" fontId="101" fillId="44" borderId="1" xfId="0" applyFont="1" applyFill="1" applyBorder="1" applyAlignment="1">
      <alignment horizontal="left" vertical="center"/>
    </xf>
    <xf numFmtId="0" fontId="102" fillId="42" borderId="1" xfId="0" applyFont="1" applyFill="1" applyBorder="1" applyAlignment="1">
      <alignment horizontal="center" vertical="center"/>
    </xf>
    <xf numFmtId="0" fontId="75" fillId="53" borderId="1" xfId="0" applyFont="1" applyFill="1" applyBorder="1" applyAlignment="1">
      <alignment horizontal="center" vertical="center" wrapText="1"/>
    </xf>
    <xf numFmtId="0" fontId="75" fillId="53" borderId="1" xfId="0" applyFont="1" applyFill="1" applyBorder="1" applyAlignment="1">
      <alignment horizontal="center" vertical="center"/>
    </xf>
    <xf numFmtId="177" fontId="94" fillId="0" borderId="20" xfId="0" applyNumberFormat="1" applyFont="1" applyBorder="1" applyAlignment="1">
      <alignment horizontal="center" vertical="center"/>
    </xf>
    <xf numFmtId="177" fontId="94" fillId="0" borderId="13" xfId="0" applyNumberFormat="1" applyFont="1" applyBorder="1" applyAlignment="1">
      <alignment horizontal="center" vertical="center"/>
    </xf>
    <xf numFmtId="177" fontId="94" fillId="0" borderId="16" xfId="0" applyNumberFormat="1" applyFont="1" applyBorder="1" applyAlignment="1">
      <alignment horizontal="center" vertical="center"/>
    </xf>
    <xf numFmtId="177" fontId="94" fillId="0" borderId="15" xfId="0" applyNumberFormat="1" applyFont="1" applyBorder="1" applyAlignment="1">
      <alignment horizontal="center" vertical="center"/>
    </xf>
    <xf numFmtId="177" fontId="94" fillId="0" borderId="0" xfId="0" applyNumberFormat="1" applyFont="1" applyBorder="1" applyAlignment="1">
      <alignment horizontal="center" vertical="center"/>
    </xf>
    <xf numFmtId="177" fontId="94" fillId="0" borderId="14" xfId="0" applyNumberFormat="1" applyFont="1" applyBorder="1" applyAlignment="1">
      <alignment horizontal="center" vertical="center"/>
    </xf>
    <xf numFmtId="177" fontId="94" fillId="0" borderId="18" xfId="0" applyNumberFormat="1" applyFont="1" applyBorder="1" applyAlignment="1">
      <alignment horizontal="center" vertical="center"/>
    </xf>
    <xf numFmtId="177" fontId="94" fillId="0" borderId="19" xfId="0" applyNumberFormat="1" applyFont="1" applyBorder="1" applyAlignment="1">
      <alignment horizontal="center" vertical="center"/>
    </xf>
    <xf numFmtId="177" fontId="94" fillId="0" borderId="17" xfId="0" applyNumberFormat="1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98" fillId="44" borderId="1" xfId="0" applyFont="1" applyFill="1" applyBorder="1" applyAlignment="1">
      <alignment horizontal="center" vertical="center" wrapText="1"/>
    </xf>
    <xf numFmtId="0" fontId="98" fillId="44" borderId="1" xfId="0" applyFont="1" applyFill="1" applyBorder="1" applyAlignment="1">
      <alignment horizontal="center" vertical="center"/>
    </xf>
    <xf numFmtId="177" fontId="94" fillId="0" borderId="1" xfId="0" applyNumberFormat="1" applyFont="1" applyBorder="1" applyAlignment="1">
      <alignment horizontal="center" vertical="center"/>
    </xf>
    <xf numFmtId="0" fontId="94" fillId="54" borderId="1" xfId="0" applyFont="1" applyFill="1" applyBorder="1" applyAlignment="1">
      <alignment horizontal="center" vertical="center" wrapText="1"/>
    </xf>
    <xf numFmtId="0" fontId="98" fillId="54" borderId="1" xfId="0" applyFont="1" applyFill="1" applyBorder="1" applyAlignment="1">
      <alignment horizontal="center" vertical="center" wrapText="1"/>
    </xf>
    <xf numFmtId="0" fontId="93" fillId="54" borderId="1" xfId="0" applyFont="1" applyFill="1" applyBorder="1" applyAlignment="1">
      <alignment horizontal="center" vertical="center" wrapText="1"/>
    </xf>
    <xf numFmtId="0" fontId="88" fillId="54" borderId="7" xfId="0" applyFont="1" applyFill="1" applyBorder="1" applyAlignment="1">
      <alignment horizontal="center" vertical="center" wrapText="1"/>
    </xf>
    <xf numFmtId="0" fontId="98" fillId="54" borderId="21" xfId="0" applyFont="1" applyFill="1" applyBorder="1" applyAlignment="1">
      <alignment horizontal="center" vertical="center" wrapText="1"/>
    </xf>
    <xf numFmtId="0" fontId="26" fillId="53" borderId="1" xfId="0" applyFont="1" applyFill="1" applyBorder="1" applyAlignment="1">
      <alignment horizontal="center" vertical="center"/>
    </xf>
    <xf numFmtId="0" fontId="26" fillId="44" borderId="1" xfId="0" applyFont="1" applyFill="1" applyBorder="1" applyAlignment="1">
      <alignment horizontal="center" vertical="center"/>
    </xf>
    <xf numFmtId="0" fontId="3" fillId="59" borderId="3" xfId="0" applyFont="1" applyFill="1" applyBorder="1" applyAlignment="1">
      <alignment horizontal="center" vertical="center"/>
    </xf>
    <xf numFmtId="0" fontId="3" fillId="59" borderId="53" xfId="0" applyFont="1" applyFill="1" applyBorder="1" applyAlignment="1">
      <alignment horizontal="center" vertical="center"/>
    </xf>
    <xf numFmtId="0" fontId="3" fillId="59" borderId="4" xfId="0" applyFont="1" applyFill="1" applyBorder="1" applyAlignment="1">
      <alignment horizontal="center" vertical="center"/>
    </xf>
    <xf numFmtId="0" fontId="3" fillId="59" borderId="59" xfId="0" applyFont="1" applyFill="1" applyBorder="1" applyAlignment="1">
      <alignment horizontal="center" vertical="center"/>
    </xf>
    <xf numFmtId="0" fontId="3" fillId="59" borderId="0" xfId="0" applyFont="1" applyFill="1" applyBorder="1" applyAlignment="1">
      <alignment horizontal="center" vertical="center"/>
    </xf>
    <xf numFmtId="0" fontId="3" fillId="59" borderId="60" xfId="0" applyFont="1" applyFill="1" applyBorder="1" applyAlignment="1">
      <alignment horizontal="center" vertical="center"/>
    </xf>
    <xf numFmtId="177" fontId="45" fillId="59" borderId="90" xfId="0" applyNumberFormat="1" applyFont="1" applyFill="1" applyBorder="1" applyAlignment="1">
      <alignment horizontal="center" vertical="center"/>
    </xf>
    <xf numFmtId="0" fontId="45" fillId="59" borderId="102" xfId="0" applyFont="1" applyFill="1" applyBorder="1" applyAlignment="1">
      <alignment horizontal="center" vertical="center"/>
    </xf>
    <xf numFmtId="0" fontId="97" fillId="3" borderId="3" xfId="0" applyFont="1" applyFill="1" applyBorder="1" applyAlignment="1">
      <alignment horizontal="center" vertical="top" wrapText="1"/>
    </xf>
    <xf numFmtId="0" fontId="23" fillId="3" borderId="53" xfId="0" applyFont="1" applyFill="1" applyBorder="1" applyAlignment="1">
      <alignment horizontal="center" vertical="top" wrapText="1"/>
    </xf>
    <xf numFmtId="0" fontId="23" fillId="3" borderId="4" xfId="0" applyFont="1" applyFill="1" applyBorder="1" applyAlignment="1">
      <alignment horizontal="center" vertical="top" wrapText="1"/>
    </xf>
    <xf numFmtId="0" fontId="23" fillId="3" borderId="54" xfId="0" applyFont="1" applyFill="1" applyBorder="1" applyAlignment="1">
      <alignment horizontal="center" vertical="top" wrapText="1"/>
    </xf>
    <xf numFmtId="0" fontId="23" fillId="3" borderId="55" xfId="0" applyFont="1" applyFill="1" applyBorder="1" applyAlignment="1">
      <alignment horizontal="center" vertical="top" wrapText="1"/>
    </xf>
    <xf numFmtId="0" fontId="23" fillId="3" borderId="56" xfId="0" applyFont="1" applyFill="1" applyBorder="1" applyAlignment="1">
      <alignment horizontal="center" vertical="top" wrapText="1"/>
    </xf>
    <xf numFmtId="0" fontId="26" fillId="10" borderId="21" xfId="0" applyFont="1" applyFill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12" fillId="4" borderId="29" xfId="0" applyFont="1" applyFill="1" applyBorder="1" applyAlignment="1">
      <alignment horizontal="left" vertical="center"/>
    </xf>
    <xf numFmtId="0" fontId="26" fillId="0" borderId="16" xfId="0" applyFont="1" applyBorder="1" applyAlignment="1">
      <alignment horizontal="center" vertical="center"/>
    </xf>
    <xf numFmtId="0" fontId="12" fillId="4" borderId="28" xfId="0" applyFont="1" applyFill="1" applyBorder="1" applyAlignment="1">
      <alignment horizontal="left" vertical="center"/>
    </xf>
    <xf numFmtId="0" fontId="27" fillId="4" borderId="29" xfId="0" applyFont="1" applyFill="1" applyBorder="1" applyAlignment="1">
      <alignment horizontal="left" vertical="center"/>
    </xf>
    <xf numFmtId="0" fontId="28" fillId="42" borderId="103" xfId="0" applyFont="1" applyFill="1" applyBorder="1" applyAlignment="1">
      <alignment horizontal="center" vertical="center"/>
    </xf>
    <xf numFmtId="0" fontId="28" fillId="42" borderId="36" xfId="0" applyFont="1" applyFill="1" applyBorder="1" applyAlignment="1">
      <alignment horizontal="center" vertical="center"/>
    </xf>
    <xf numFmtId="0" fontId="28" fillId="42" borderId="0" xfId="0" applyFont="1" applyFill="1" applyBorder="1" applyAlignment="1">
      <alignment horizontal="center" vertical="center"/>
    </xf>
    <xf numFmtId="0" fontId="28" fillId="42" borderId="82" xfId="0" applyFont="1" applyFill="1" applyBorder="1" applyAlignment="1">
      <alignment horizontal="center" vertical="center"/>
    </xf>
    <xf numFmtId="0" fontId="28" fillId="42" borderId="19" xfId="0" applyFont="1" applyFill="1" applyBorder="1" applyAlignment="1">
      <alignment horizontal="center" vertical="center"/>
    </xf>
    <xf numFmtId="0" fontId="28" fillId="42" borderId="83" xfId="0" applyFont="1" applyFill="1" applyBorder="1" applyAlignment="1">
      <alignment horizontal="center" vertical="center"/>
    </xf>
    <xf numFmtId="0" fontId="24" fillId="42" borderId="27" xfId="0" applyFont="1" applyFill="1" applyBorder="1" applyAlignment="1">
      <alignment horizontal="left" vertical="center"/>
    </xf>
    <xf numFmtId="0" fontId="98" fillId="60" borderId="104" xfId="51" applyFont="1" applyFill="1" applyBorder="1" applyAlignment="1">
      <alignment horizontal="center" vertical="center"/>
    </xf>
    <xf numFmtId="0" fontId="98" fillId="60" borderId="20" xfId="51" applyFont="1" applyFill="1" applyBorder="1" applyAlignment="1">
      <alignment horizontal="center" vertical="center" wrapText="1"/>
    </xf>
    <xf numFmtId="0" fontId="121" fillId="60" borderId="13" xfId="51" applyFont="1" applyFill="1" applyBorder="1" applyAlignment="1">
      <alignment horizontal="center" vertical="center" wrapText="1"/>
    </xf>
    <xf numFmtId="0" fontId="121" fillId="60" borderId="16" xfId="51" applyFont="1" applyFill="1" applyBorder="1" applyAlignment="1">
      <alignment horizontal="center" vertical="center" wrapText="1"/>
    </xf>
    <xf numFmtId="0" fontId="121" fillId="60" borderId="15" xfId="51" applyFont="1" applyFill="1" applyBorder="1" applyAlignment="1">
      <alignment horizontal="center" vertical="center" wrapText="1"/>
    </xf>
    <xf numFmtId="0" fontId="121" fillId="60" borderId="0" xfId="51" applyFont="1" applyFill="1" applyBorder="1" applyAlignment="1">
      <alignment horizontal="center" vertical="center" wrapText="1"/>
    </xf>
    <xf numFmtId="0" fontId="121" fillId="60" borderId="14" xfId="51" applyFont="1" applyFill="1" applyBorder="1" applyAlignment="1">
      <alignment horizontal="center" vertical="center" wrapText="1"/>
    </xf>
    <xf numFmtId="0" fontId="121" fillId="60" borderId="18" xfId="51" applyFont="1" applyFill="1" applyBorder="1" applyAlignment="1">
      <alignment horizontal="center" vertical="center" wrapText="1"/>
    </xf>
    <xf numFmtId="0" fontId="121" fillId="60" borderId="19" xfId="51" applyFont="1" applyFill="1" applyBorder="1" applyAlignment="1">
      <alignment horizontal="center" vertical="center" wrapText="1"/>
    </xf>
    <xf numFmtId="0" fontId="121" fillId="60" borderId="17" xfId="51" applyFont="1" applyFill="1" applyBorder="1" applyAlignment="1">
      <alignment horizontal="center" vertical="center" wrapText="1"/>
    </xf>
    <xf numFmtId="0" fontId="95" fillId="60" borderId="20" xfId="51" applyFont="1" applyFill="1" applyBorder="1" applyAlignment="1">
      <alignment horizontal="center" vertical="center" wrapText="1"/>
    </xf>
    <xf numFmtId="0" fontId="95" fillId="60" borderId="13" xfId="51" applyFont="1" applyFill="1" applyBorder="1" applyAlignment="1">
      <alignment horizontal="center" vertical="center" wrapText="1"/>
    </xf>
    <xf numFmtId="0" fontId="95" fillId="60" borderId="16" xfId="51" applyFont="1" applyFill="1" applyBorder="1" applyAlignment="1">
      <alignment horizontal="center" vertical="center" wrapText="1"/>
    </xf>
    <xf numFmtId="0" fontId="95" fillId="60" borderId="15" xfId="51" applyFont="1" applyFill="1" applyBorder="1" applyAlignment="1">
      <alignment horizontal="center" vertical="center" wrapText="1"/>
    </xf>
    <xf numFmtId="0" fontId="95" fillId="60" borderId="0" xfId="51" applyFont="1" applyFill="1" applyBorder="1" applyAlignment="1">
      <alignment horizontal="center" vertical="center" wrapText="1"/>
    </xf>
    <xf numFmtId="0" fontId="95" fillId="60" borderId="14" xfId="51" applyFont="1" applyFill="1" applyBorder="1" applyAlignment="1">
      <alignment horizontal="center" vertical="center" wrapText="1"/>
    </xf>
    <xf numFmtId="0" fontId="95" fillId="60" borderId="18" xfId="51" applyFont="1" applyFill="1" applyBorder="1" applyAlignment="1">
      <alignment horizontal="center" vertical="center" wrapText="1"/>
    </xf>
    <xf numFmtId="0" fontId="95" fillId="60" borderId="19" xfId="51" applyFont="1" applyFill="1" applyBorder="1" applyAlignment="1">
      <alignment horizontal="center" vertical="center" wrapText="1"/>
    </xf>
    <xf numFmtId="0" fontId="95" fillId="60" borderId="17" xfId="51" applyFont="1" applyFill="1" applyBorder="1" applyAlignment="1">
      <alignment horizontal="center" vertical="center" wrapText="1"/>
    </xf>
    <xf numFmtId="0" fontId="98" fillId="60" borderId="13" xfId="51" applyFont="1" applyFill="1" applyBorder="1" applyAlignment="1">
      <alignment horizontal="center" vertical="center" wrapText="1"/>
    </xf>
    <xf numFmtId="0" fontId="98" fillId="60" borderId="16" xfId="51" applyFont="1" applyFill="1" applyBorder="1" applyAlignment="1">
      <alignment horizontal="center" vertical="center" wrapText="1"/>
    </xf>
    <xf numFmtId="0" fontId="98" fillId="60" borderId="18" xfId="51" applyFont="1" applyFill="1" applyBorder="1" applyAlignment="1">
      <alignment horizontal="center" vertical="center" wrapText="1"/>
    </xf>
    <xf numFmtId="0" fontId="98" fillId="60" borderId="19" xfId="51" applyFont="1" applyFill="1" applyBorder="1" applyAlignment="1">
      <alignment horizontal="center" vertical="center" wrapText="1"/>
    </xf>
    <xf numFmtId="0" fontId="98" fillId="60" borderId="17" xfId="51" applyFont="1" applyFill="1" applyBorder="1" applyAlignment="1">
      <alignment horizontal="center" vertical="center" wrapText="1"/>
    </xf>
    <xf numFmtId="0" fontId="98" fillId="60" borderId="104" xfId="51" applyFont="1" applyFill="1" applyBorder="1" applyAlignment="1">
      <alignment horizontal="center" vertical="center" wrapText="1"/>
    </xf>
    <xf numFmtId="0" fontId="98" fillId="60" borderId="15" xfId="51" applyFont="1" applyFill="1" applyBorder="1" applyAlignment="1">
      <alignment horizontal="center" vertical="center" wrapText="1"/>
    </xf>
    <xf numFmtId="0" fontId="98" fillId="60" borderId="0" xfId="51" applyFont="1" applyFill="1" applyBorder="1" applyAlignment="1">
      <alignment horizontal="center" vertical="center" wrapText="1"/>
    </xf>
    <xf numFmtId="0" fontId="98" fillId="60" borderId="14" xfId="51" applyFont="1" applyFill="1" applyBorder="1" applyAlignment="1">
      <alignment horizontal="center" vertical="center" wrapText="1"/>
    </xf>
    <xf numFmtId="0" fontId="98" fillId="60" borderId="105" xfId="51" applyFont="1" applyFill="1" applyBorder="1" applyAlignment="1">
      <alignment horizontal="center" vertical="center"/>
    </xf>
    <xf numFmtId="0" fontId="100" fillId="60" borderId="20" xfId="51" applyFont="1" applyFill="1" applyBorder="1" applyAlignment="1">
      <alignment horizontal="center" vertical="center" wrapText="1"/>
    </xf>
    <xf numFmtId="0" fontId="100" fillId="60" borderId="13" xfId="51" applyFont="1" applyFill="1" applyBorder="1" applyAlignment="1">
      <alignment horizontal="center" vertical="center" wrapText="1"/>
    </xf>
    <xf numFmtId="0" fontId="100" fillId="60" borderId="16" xfId="51" applyFont="1" applyFill="1" applyBorder="1" applyAlignment="1">
      <alignment horizontal="center" vertical="center" wrapText="1"/>
    </xf>
    <xf numFmtId="0" fontId="100" fillId="60" borderId="15" xfId="51" applyFont="1" applyFill="1" applyBorder="1" applyAlignment="1">
      <alignment horizontal="center" vertical="center" wrapText="1"/>
    </xf>
    <xf numFmtId="0" fontId="100" fillId="60" borderId="0" xfId="51" applyFont="1" applyFill="1" applyBorder="1" applyAlignment="1">
      <alignment horizontal="center" vertical="center" wrapText="1"/>
    </xf>
    <xf numFmtId="0" fontId="100" fillId="60" borderId="14" xfId="51" applyFont="1" applyFill="1" applyBorder="1" applyAlignment="1">
      <alignment horizontal="center" vertical="center" wrapText="1"/>
    </xf>
    <xf numFmtId="0" fontId="100" fillId="60" borderId="18" xfId="51" applyFont="1" applyFill="1" applyBorder="1" applyAlignment="1">
      <alignment horizontal="center" vertical="center" wrapText="1"/>
    </xf>
    <xf numFmtId="0" fontId="100" fillId="60" borderId="19" xfId="51" applyFont="1" applyFill="1" applyBorder="1" applyAlignment="1">
      <alignment horizontal="center" vertical="center" wrapText="1"/>
    </xf>
    <xf numFmtId="0" fontId="100" fillId="60" borderId="17" xfId="51" applyFont="1" applyFill="1" applyBorder="1" applyAlignment="1">
      <alignment horizontal="center" vertical="center" wrapText="1"/>
    </xf>
    <xf numFmtId="0" fontId="98" fillId="4" borderId="20" xfId="51" applyFont="1" applyFill="1" applyBorder="1" applyAlignment="1">
      <alignment horizontal="center" vertical="center"/>
    </xf>
    <xf numFmtId="0" fontId="98" fillId="4" borderId="13" xfId="51" applyFont="1" applyFill="1" applyBorder="1" applyAlignment="1">
      <alignment horizontal="center" vertical="center"/>
    </xf>
    <xf numFmtId="0" fontId="98" fillId="4" borderId="16" xfId="51" applyFont="1" applyFill="1" applyBorder="1" applyAlignment="1">
      <alignment horizontal="center" vertical="center"/>
    </xf>
    <xf numFmtId="0" fontId="98" fillId="4" borderId="18" xfId="51" applyFont="1" applyFill="1" applyBorder="1" applyAlignment="1">
      <alignment horizontal="center" vertical="center"/>
    </xf>
    <xf numFmtId="0" fontId="98" fillId="4" borderId="19" xfId="51" applyFont="1" applyFill="1" applyBorder="1" applyAlignment="1">
      <alignment horizontal="center" vertical="center"/>
    </xf>
    <xf numFmtId="0" fontId="98" fillId="4" borderId="17" xfId="51" applyFont="1" applyFill="1" applyBorder="1" applyAlignment="1">
      <alignment horizontal="center" vertical="center"/>
    </xf>
    <xf numFmtId="0" fontId="71" fillId="65" borderId="128" xfId="0" applyFont="1" applyFill="1" applyBorder="1" applyAlignment="1">
      <alignment horizontal="center" vertical="center"/>
    </xf>
    <xf numFmtId="41" fontId="26" fillId="65" borderId="129" xfId="1" applyFont="1" applyFill="1" applyBorder="1" applyAlignment="1">
      <alignment horizontal="center" vertical="center"/>
    </xf>
    <xf numFmtId="41" fontId="26" fillId="65" borderId="130" xfId="1" applyFont="1" applyFill="1" applyBorder="1" applyAlignment="1">
      <alignment horizontal="center" vertical="center"/>
    </xf>
    <xf numFmtId="41" fontId="26" fillId="65" borderId="131" xfId="1" applyFont="1" applyFill="1" applyBorder="1" applyAlignment="1">
      <alignment horizontal="center" vertical="center"/>
    </xf>
    <xf numFmtId="0" fontId="19" fillId="42" borderId="128" xfId="0" applyFont="1" applyFill="1" applyBorder="1" applyAlignment="1">
      <alignment horizontal="center" vertical="center"/>
    </xf>
    <xf numFmtId="41" fontId="97" fillId="42" borderId="132" xfId="1" applyFont="1" applyFill="1" applyBorder="1" applyAlignment="1">
      <alignment horizontal="right" vertical="center"/>
    </xf>
    <xf numFmtId="0" fontId="133" fillId="49" borderId="128" xfId="0" applyFont="1" applyFill="1" applyBorder="1" applyAlignment="1">
      <alignment horizontal="center" vertical="center"/>
    </xf>
    <xf numFmtId="41" fontId="135" fillId="49" borderId="132" xfId="1" applyFont="1" applyFill="1" applyBorder="1" applyAlignment="1">
      <alignment horizontal="right" vertical="center"/>
    </xf>
    <xf numFmtId="0" fontId="75" fillId="0" borderId="15" xfId="0" applyFont="1" applyBorder="1" applyAlignment="1">
      <alignment horizontal="center" vertical="center"/>
    </xf>
    <xf numFmtId="0" fontId="75" fillId="0" borderId="0" xfId="0" applyFont="1" applyBorder="1" applyAlignment="1">
      <alignment horizontal="center" vertical="center"/>
    </xf>
    <xf numFmtId="0" fontId="75" fillId="0" borderId="14" xfId="0" applyFont="1" applyBorder="1" applyAlignment="1">
      <alignment horizontal="center" vertical="center"/>
    </xf>
  </cellXfs>
  <cellStyles count="60">
    <cellStyle name="20% - 강조색1 2" xfId="7"/>
    <cellStyle name="20% - 강조색2 2" xfId="8"/>
    <cellStyle name="20% - 강조색3 2" xfId="9"/>
    <cellStyle name="20% - 강조색4 2" xfId="10"/>
    <cellStyle name="20% - 강조색5 2" xfId="11"/>
    <cellStyle name="20% - 강조색6 2" xfId="12"/>
    <cellStyle name="40% - 강조색1 2" xfId="13"/>
    <cellStyle name="40% - 강조색2 2" xfId="14"/>
    <cellStyle name="40% - 강조색3 2" xfId="15"/>
    <cellStyle name="40% - 강조색4 2" xfId="16"/>
    <cellStyle name="40% - 강조색5 2" xfId="17"/>
    <cellStyle name="40% - 강조색6 2" xfId="18"/>
    <cellStyle name="60% - 강조색1 2" xfId="19"/>
    <cellStyle name="60% - 강조색2 2" xfId="20"/>
    <cellStyle name="60% - 강조색3 2" xfId="21"/>
    <cellStyle name="60% - 강조색4 2" xfId="22"/>
    <cellStyle name="60% - 강조색5 2" xfId="23"/>
    <cellStyle name="60% - 강조색6 2" xfId="24"/>
    <cellStyle name="Followed Hyperlink" xfId="4"/>
    <cellStyle name="Hyperlink" xfId="5"/>
    <cellStyle name="강조색1 2" xfId="25"/>
    <cellStyle name="강조색2 2" xfId="26"/>
    <cellStyle name="강조색3 2" xfId="27"/>
    <cellStyle name="강조색4 2" xfId="28"/>
    <cellStyle name="강조색5 2" xfId="29"/>
    <cellStyle name="강조색6 2" xfId="30"/>
    <cellStyle name="경고문 2" xfId="31"/>
    <cellStyle name="계산 2" xfId="32"/>
    <cellStyle name="나쁨 2" xfId="33"/>
    <cellStyle name="메모 2" xfId="34"/>
    <cellStyle name="보통 2" xfId="35"/>
    <cellStyle name="설명 텍스트 2" xfId="36"/>
    <cellStyle name="셀 확인 2" xfId="37"/>
    <cellStyle name="쉼표 [0]" xfId="1" builtinId="6"/>
    <cellStyle name="쉼표 [0] 10 5" xfId="6"/>
    <cellStyle name="쉼표 [0] 2" xfId="3"/>
    <cellStyle name="쉼표 [0] 2 2" xfId="48"/>
    <cellStyle name="쉼표 [0] 3" xfId="58"/>
    <cellStyle name="쉼표 [0] 4" xfId="49"/>
    <cellStyle name="연결된 셀 2" xfId="38"/>
    <cellStyle name="요약 2" xfId="39"/>
    <cellStyle name="입력 2" xfId="40"/>
    <cellStyle name="제목 1 2" xfId="42"/>
    <cellStyle name="제목 2 2" xfId="43"/>
    <cellStyle name="제목 3 2" xfId="44"/>
    <cellStyle name="제목 4 2" xfId="45"/>
    <cellStyle name="제목 5" xfId="41"/>
    <cellStyle name="좋음 2" xfId="46"/>
    <cellStyle name="출력 2" xfId="47"/>
    <cellStyle name="통화 [0] 2" xfId="50"/>
    <cellStyle name="표준" xfId="0" builtinId="0"/>
    <cellStyle name="표준 12" xfId="55"/>
    <cellStyle name="표준 2" xfId="2"/>
    <cellStyle name="표준 2 2" xfId="52"/>
    <cellStyle name="표준 2 3" xfId="53"/>
    <cellStyle name="표준 2 4" xfId="56"/>
    <cellStyle name="표준 2 5" xfId="51"/>
    <cellStyle name="표준 3" xfId="54"/>
    <cellStyle name="표준_LG소매" xfId="59"/>
    <cellStyle name="하이퍼링크 2" xfId="57"/>
  </cellStyles>
  <dxfs count="0"/>
  <tableStyles count="0" defaultTableStyle="TableStyleMedium9" defaultPivotStyle="PivotStyleLight16"/>
  <colors>
    <mruColors>
      <color rgb="FFFFFFCC"/>
      <color rgb="FFFE9250"/>
      <color rgb="FFEC6265"/>
      <color rgb="FFEE8936"/>
      <color rgb="FFA422CC"/>
      <color rgb="FF150DB3"/>
      <color rgb="FFCC0000"/>
      <color rgb="FFCC66FF"/>
      <color rgb="FFCC00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247652</xdr:colOff>
      <xdr:row>0</xdr:row>
      <xdr:rowOff>76200</xdr:rowOff>
    </xdr:from>
    <xdr:to>
      <xdr:col>4</xdr:col>
      <xdr:colOff>333376</xdr:colOff>
      <xdr:row>2</xdr:row>
      <xdr:rowOff>192135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452" y="52882800"/>
          <a:ext cx="2143124" cy="5350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495299</xdr:colOff>
      <xdr:row>0</xdr:row>
      <xdr:rowOff>47625</xdr:rowOff>
    </xdr:from>
    <xdr:to>
      <xdr:col>4</xdr:col>
      <xdr:colOff>390525</xdr:colOff>
      <xdr:row>2</xdr:row>
      <xdr:rowOff>150019</xdr:rowOff>
    </xdr:to>
    <xdr:pic>
      <xdr:nvPicPr>
        <xdr:cNvPr id="32" name="그림 31" descr="LG%C0%AF%C7÷%AF%BD%BA_%B7ΰ%ED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49" y="173402625"/>
          <a:ext cx="1619251" cy="5214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0</xdr:row>
      <xdr:rowOff>47625</xdr:rowOff>
    </xdr:from>
    <xdr:to>
      <xdr:col>3</xdr:col>
      <xdr:colOff>428625</xdr:colOff>
      <xdr:row>2</xdr:row>
      <xdr:rowOff>101242</xdr:rowOff>
    </xdr:to>
    <xdr:pic>
      <xdr:nvPicPr>
        <xdr:cNvPr id="23" name="그림 1" descr="2016-09-28 12;49;35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177974625"/>
          <a:ext cx="1724025" cy="4727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C6265"/>
  </sheetPr>
  <dimension ref="A1:M22"/>
  <sheetViews>
    <sheetView showGridLines="0" tabSelected="1" zoomScaleNormal="100" workbookViewId="0">
      <selection activeCell="C27" sqref="C27"/>
    </sheetView>
  </sheetViews>
  <sheetFormatPr defaultRowHeight="19.5"/>
  <cols>
    <col min="1" max="5" width="9" style="1"/>
    <col min="6" max="6" width="15.375" style="4" bestFit="1" customWidth="1"/>
    <col min="7" max="7" width="4.875" style="1" customWidth="1"/>
    <col min="8" max="16384" width="9" style="1"/>
  </cols>
  <sheetData>
    <row r="1" spans="1:13" s="20" customFormat="1" ht="16.5">
      <c r="A1" s="129"/>
      <c r="B1" s="130"/>
      <c r="C1" s="130"/>
      <c r="D1" s="130"/>
      <c r="E1" s="130"/>
      <c r="F1" s="131"/>
      <c r="G1" s="93"/>
      <c r="H1" s="93"/>
      <c r="I1" s="93"/>
      <c r="J1" s="93"/>
      <c r="K1" s="93"/>
      <c r="L1" s="93"/>
      <c r="M1" s="93"/>
    </row>
    <row r="2" spans="1:13" s="20" customFormat="1" ht="16.5">
      <c r="A2" s="132"/>
      <c r="B2" s="133"/>
      <c r="C2" s="133"/>
      <c r="D2" s="133"/>
      <c r="E2" s="133"/>
      <c r="F2" s="134"/>
      <c r="G2" s="93"/>
      <c r="H2" s="93"/>
      <c r="I2" s="93"/>
      <c r="J2" s="93"/>
      <c r="K2" s="93"/>
      <c r="L2" s="93"/>
      <c r="M2" s="93"/>
    </row>
    <row r="3" spans="1:13" s="20" customFormat="1" ht="16.5" customHeight="1">
      <c r="A3" s="135"/>
      <c r="B3" s="136"/>
      <c r="C3" s="136"/>
      <c r="D3" s="136"/>
      <c r="E3" s="136"/>
      <c r="F3" s="137"/>
      <c r="G3" s="93"/>
      <c r="H3" s="93"/>
      <c r="I3" s="93"/>
      <c r="J3" s="93"/>
      <c r="K3" s="93"/>
      <c r="L3" s="93"/>
      <c r="M3" s="93"/>
    </row>
    <row r="4" spans="1:13" s="20" customFormat="1" ht="16.5" customHeight="1">
      <c r="A4" s="138" t="s">
        <v>76</v>
      </c>
      <c r="B4" s="139"/>
      <c r="C4" s="140">
        <v>44563</v>
      </c>
      <c r="D4" s="141"/>
      <c r="E4" s="144"/>
      <c r="F4" s="146"/>
      <c r="G4" s="93"/>
      <c r="H4" s="148" t="s">
        <v>260</v>
      </c>
      <c r="I4" s="149"/>
      <c r="J4" s="149"/>
      <c r="K4" s="149"/>
      <c r="L4" s="149"/>
      <c r="M4" s="150"/>
    </row>
    <row r="5" spans="1:13" s="20" customFormat="1" ht="16.5" customHeight="1">
      <c r="A5" s="138"/>
      <c r="B5" s="139"/>
      <c r="C5" s="142"/>
      <c r="D5" s="143"/>
      <c r="E5" s="145"/>
      <c r="F5" s="147"/>
      <c r="G5" s="93"/>
      <c r="H5" s="151"/>
      <c r="I5" s="152"/>
      <c r="J5" s="152"/>
      <c r="K5" s="152"/>
      <c r="L5" s="152"/>
      <c r="M5" s="153"/>
    </row>
    <row r="6" spans="1:13" s="20" customFormat="1" ht="16.5">
      <c r="A6" s="157" t="s">
        <v>261</v>
      </c>
      <c r="B6" s="158"/>
      <c r="C6" s="158"/>
      <c r="D6" s="158"/>
      <c r="E6" s="158"/>
      <c r="F6" s="161" t="s">
        <v>77</v>
      </c>
      <c r="G6" s="93"/>
      <c r="H6" s="151"/>
      <c r="I6" s="152"/>
      <c r="J6" s="152"/>
      <c r="K6" s="152"/>
      <c r="L6" s="152"/>
      <c r="M6" s="153"/>
    </row>
    <row r="7" spans="1:13" s="20" customFormat="1" ht="16.5" customHeight="1">
      <c r="A7" s="159"/>
      <c r="B7" s="160"/>
      <c r="C7" s="160"/>
      <c r="D7" s="160"/>
      <c r="E7" s="160"/>
      <c r="F7" s="162"/>
      <c r="G7" s="93"/>
      <c r="H7" s="151"/>
      <c r="I7" s="152"/>
      <c r="J7" s="152"/>
      <c r="K7" s="152"/>
      <c r="L7" s="152"/>
      <c r="M7" s="153"/>
    </row>
    <row r="8" spans="1:13" s="20" customFormat="1" ht="16.5" customHeight="1">
      <c r="A8" s="163" t="s">
        <v>78</v>
      </c>
      <c r="B8" s="163"/>
      <c r="C8" s="163" t="s">
        <v>79</v>
      </c>
      <c r="D8" s="163"/>
      <c r="E8" s="163"/>
      <c r="F8" s="163" t="s">
        <v>80</v>
      </c>
      <c r="G8" s="93"/>
      <c r="H8" s="151"/>
      <c r="I8" s="152"/>
      <c r="J8" s="152"/>
      <c r="K8" s="152"/>
      <c r="L8" s="152"/>
      <c r="M8" s="153"/>
    </row>
    <row r="9" spans="1:13" s="20" customFormat="1" ht="16.5">
      <c r="A9" s="163"/>
      <c r="B9" s="163"/>
      <c r="C9" s="163"/>
      <c r="D9" s="163"/>
      <c r="E9" s="163"/>
      <c r="F9" s="163"/>
      <c r="G9" s="93"/>
      <c r="H9" s="151"/>
      <c r="I9" s="152"/>
      <c r="J9" s="152"/>
      <c r="K9" s="152"/>
      <c r="L9" s="152"/>
      <c r="M9" s="153"/>
    </row>
    <row r="10" spans="1:13" s="20" customFormat="1">
      <c r="A10" s="164" t="s">
        <v>81</v>
      </c>
      <c r="B10" s="165"/>
      <c r="C10" s="166" t="s">
        <v>82</v>
      </c>
      <c r="D10" s="166"/>
      <c r="E10" s="166"/>
      <c r="F10" s="8">
        <v>400000</v>
      </c>
      <c r="G10" s="93"/>
      <c r="H10" s="151"/>
      <c r="I10" s="152"/>
      <c r="J10" s="152"/>
      <c r="K10" s="152"/>
      <c r="L10" s="152"/>
      <c r="M10" s="153"/>
    </row>
    <row r="11" spans="1:13" s="20" customFormat="1">
      <c r="A11" s="167" t="s">
        <v>83</v>
      </c>
      <c r="B11" s="168"/>
      <c r="C11" s="169" t="s">
        <v>84</v>
      </c>
      <c r="D11" s="169"/>
      <c r="E11" s="169"/>
      <c r="F11" s="9">
        <v>410000</v>
      </c>
      <c r="G11" s="93"/>
      <c r="H11" s="151"/>
      <c r="I11" s="152"/>
      <c r="J11" s="152"/>
      <c r="K11" s="152"/>
      <c r="L11" s="152"/>
      <c r="M11" s="153"/>
    </row>
    <row r="12" spans="1:13" s="20" customFormat="1">
      <c r="A12" s="167"/>
      <c r="B12" s="168"/>
      <c r="C12" s="170" t="s">
        <v>201</v>
      </c>
      <c r="D12" s="170"/>
      <c r="E12" s="170"/>
      <c r="F12" s="9">
        <v>600000</v>
      </c>
      <c r="G12" s="93"/>
      <c r="H12" s="151"/>
      <c r="I12" s="152"/>
      <c r="J12" s="152"/>
      <c r="K12" s="152"/>
      <c r="L12" s="152"/>
      <c r="M12" s="153"/>
    </row>
    <row r="13" spans="1:13" s="20" customFormat="1">
      <c r="A13" s="171" t="s">
        <v>85</v>
      </c>
      <c r="B13" s="172"/>
      <c r="C13" s="170" t="s">
        <v>364</v>
      </c>
      <c r="D13" s="170"/>
      <c r="E13" s="170"/>
      <c r="F13" s="9">
        <v>600000</v>
      </c>
      <c r="G13" s="93"/>
      <c r="H13" s="151"/>
      <c r="I13" s="152"/>
      <c r="J13" s="152"/>
      <c r="K13" s="152"/>
      <c r="L13" s="152"/>
      <c r="M13" s="153"/>
    </row>
    <row r="14" spans="1:13" s="20" customFormat="1">
      <c r="A14" s="173" t="s">
        <v>86</v>
      </c>
      <c r="B14" s="174"/>
      <c r="C14" s="177" t="s">
        <v>274</v>
      </c>
      <c r="D14" s="178"/>
      <c r="E14" s="178"/>
      <c r="F14" s="92">
        <v>30000</v>
      </c>
      <c r="G14" s="93"/>
      <c r="H14" s="151"/>
      <c r="I14" s="152"/>
      <c r="J14" s="152"/>
      <c r="K14" s="152"/>
      <c r="L14" s="152"/>
      <c r="M14" s="153"/>
    </row>
    <row r="15" spans="1:13" s="20" customFormat="1">
      <c r="A15" s="175"/>
      <c r="B15" s="176"/>
      <c r="C15" s="177" t="s">
        <v>365</v>
      </c>
      <c r="D15" s="178"/>
      <c r="E15" s="178"/>
      <c r="F15" s="92">
        <v>40000</v>
      </c>
      <c r="G15" s="93"/>
      <c r="H15" s="151"/>
      <c r="I15" s="152"/>
      <c r="J15" s="152"/>
      <c r="K15" s="152"/>
      <c r="L15" s="152"/>
      <c r="M15" s="153"/>
    </row>
    <row r="16" spans="1:13" s="20" customFormat="1">
      <c r="A16" s="175"/>
      <c r="B16" s="176"/>
      <c r="C16" s="177" t="s">
        <v>87</v>
      </c>
      <c r="D16" s="178"/>
      <c r="E16" s="178"/>
      <c r="F16" s="92">
        <v>10000</v>
      </c>
      <c r="G16" s="93"/>
      <c r="H16" s="151"/>
      <c r="I16" s="152"/>
      <c r="J16" s="152"/>
      <c r="K16" s="152"/>
      <c r="L16" s="152"/>
      <c r="M16" s="153"/>
    </row>
    <row r="17" spans="1:13" s="20" customFormat="1">
      <c r="A17" s="175"/>
      <c r="B17" s="176"/>
      <c r="C17" s="177" t="s">
        <v>88</v>
      </c>
      <c r="D17" s="178"/>
      <c r="E17" s="178"/>
      <c r="F17" s="92">
        <v>30000</v>
      </c>
      <c r="G17" s="93"/>
      <c r="H17" s="151"/>
      <c r="I17" s="152"/>
      <c r="J17" s="152"/>
      <c r="K17" s="152"/>
      <c r="L17" s="152"/>
      <c r="M17" s="153"/>
    </row>
    <row r="18" spans="1:13" s="20" customFormat="1">
      <c r="A18" s="175"/>
      <c r="B18" s="176"/>
      <c r="C18" s="179" t="s">
        <v>373</v>
      </c>
      <c r="D18" s="180"/>
      <c r="E18" s="177"/>
      <c r="F18" s="92">
        <v>50000</v>
      </c>
      <c r="G18" s="93"/>
      <c r="H18" s="151"/>
      <c r="I18" s="152"/>
      <c r="J18" s="152"/>
      <c r="K18" s="152"/>
      <c r="L18" s="152"/>
      <c r="M18" s="153"/>
    </row>
    <row r="19" spans="1:13" s="20" customFormat="1">
      <c r="A19" s="175"/>
      <c r="B19" s="176"/>
      <c r="C19" s="177" t="s">
        <v>89</v>
      </c>
      <c r="D19" s="178"/>
      <c r="E19" s="178"/>
      <c r="F19" s="92">
        <v>140000</v>
      </c>
      <c r="G19" s="93"/>
      <c r="H19" s="151"/>
      <c r="I19" s="152"/>
      <c r="J19" s="152"/>
      <c r="K19" s="152"/>
      <c r="L19" s="152"/>
      <c r="M19" s="153"/>
    </row>
    <row r="20" spans="1:13" s="20" customFormat="1">
      <c r="A20" s="175"/>
      <c r="B20" s="176"/>
      <c r="C20" s="177" t="s">
        <v>200</v>
      </c>
      <c r="D20" s="178"/>
      <c r="E20" s="178"/>
      <c r="F20" s="92">
        <v>100000</v>
      </c>
      <c r="G20" s="93"/>
      <c r="H20" s="151"/>
      <c r="I20" s="152"/>
      <c r="J20" s="152"/>
      <c r="K20" s="152"/>
      <c r="L20" s="152"/>
      <c r="M20" s="153"/>
    </row>
    <row r="21" spans="1:13" s="20" customFormat="1">
      <c r="A21" s="175"/>
      <c r="B21" s="176"/>
      <c r="C21" s="177" t="s">
        <v>420</v>
      </c>
      <c r="D21" s="178"/>
      <c r="E21" s="178"/>
      <c r="F21" s="92">
        <v>100000</v>
      </c>
      <c r="G21" s="93"/>
      <c r="H21" s="151"/>
      <c r="I21" s="152"/>
      <c r="J21" s="152"/>
      <c r="K21" s="152"/>
      <c r="L21" s="152"/>
      <c r="M21" s="153"/>
    </row>
    <row r="22" spans="1:13" s="20" customFormat="1" ht="21">
      <c r="A22" s="182" t="s">
        <v>90</v>
      </c>
      <c r="B22" s="182"/>
      <c r="C22" s="126" t="s">
        <v>91</v>
      </c>
      <c r="D22" s="127"/>
      <c r="E22" s="128"/>
      <c r="F22" s="46">
        <v>-10000</v>
      </c>
      <c r="G22" s="93"/>
      <c r="H22" s="154"/>
      <c r="I22" s="155"/>
      <c r="J22" s="155"/>
      <c r="K22" s="155"/>
      <c r="L22" s="155"/>
      <c r="M22" s="156"/>
    </row>
  </sheetData>
  <mergeCells count="29">
    <mergeCell ref="C22:E22"/>
    <mergeCell ref="A1:F3"/>
    <mergeCell ref="A4:B5"/>
    <mergeCell ref="C4:D5"/>
    <mergeCell ref="E4:E5"/>
    <mergeCell ref="F4:F5"/>
    <mergeCell ref="H4:M22"/>
    <mergeCell ref="A6:E7"/>
    <mergeCell ref="F6:F7"/>
    <mergeCell ref="A8:B9"/>
    <mergeCell ref="C8:E9"/>
    <mergeCell ref="F8:F9"/>
    <mergeCell ref="A10:B10"/>
    <mergeCell ref="C10:E10"/>
    <mergeCell ref="A11:B12"/>
    <mergeCell ref="C11:E11"/>
    <mergeCell ref="C12:E12"/>
    <mergeCell ref="A13:B13"/>
    <mergeCell ref="C13:E13"/>
    <mergeCell ref="A14:B21"/>
    <mergeCell ref="C14:E14"/>
    <mergeCell ref="C15:E15"/>
    <mergeCell ref="C16:E16"/>
    <mergeCell ref="C17:E17"/>
    <mergeCell ref="C18:E18"/>
    <mergeCell ref="C19:E19"/>
    <mergeCell ref="C20:E20"/>
    <mergeCell ref="C21:E21"/>
    <mergeCell ref="A22:B22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S37"/>
  <sheetViews>
    <sheetView zoomScaleNormal="100" workbookViewId="0">
      <selection activeCell="E4" sqref="E4:F5"/>
    </sheetView>
  </sheetViews>
  <sheetFormatPr defaultRowHeight="16.5"/>
  <cols>
    <col min="1" max="1" width="13" style="47" customWidth="1"/>
    <col min="2" max="2" width="12.875" style="47" customWidth="1"/>
    <col min="3" max="3" width="10.125" style="47" bestFit="1" customWidth="1"/>
    <col min="4" max="4" width="7.375" style="47" bestFit="1" customWidth="1"/>
    <col min="5" max="5" width="9.625" style="47" customWidth="1"/>
    <col min="6" max="6" width="5.5" style="47" customWidth="1"/>
    <col min="7" max="7" width="12.875" style="47" customWidth="1"/>
    <col min="8" max="8" width="5.25" style="47" customWidth="1"/>
    <col min="9" max="9" width="5.75" customWidth="1"/>
    <col min="10" max="10" width="9.25" style="47" customWidth="1"/>
    <col min="11" max="11" width="9" style="47"/>
    <col min="12" max="12" width="6.375" style="47" customWidth="1"/>
    <col min="13" max="13" width="18.5" style="47" customWidth="1"/>
    <col min="14" max="14" width="7.375" style="47" bestFit="1" customWidth="1"/>
    <col min="15" max="15" width="5.375" style="47" customWidth="1"/>
    <col min="16" max="16" width="9.75" style="47" customWidth="1"/>
    <col min="17" max="17" width="10.25" style="47" customWidth="1"/>
    <col min="18" max="18" width="5.75" customWidth="1"/>
    <col min="19" max="19" width="4.625" customWidth="1"/>
    <col min="20" max="20" width="3.875" customWidth="1"/>
    <col min="21" max="21" width="2" customWidth="1"/>
  </cols>
  <sheetData>
    <row r="1" spans="1:18" s="107" customFormat="1" ht="16.5" customHeight="1">
      <c r="A1" s="563" t="s">
        <v>277</v>
      </c>
      <c r="B1" s="564"/>
      <c r="C1" s="564"/>
      <c r="D1" s="564"/>
      <c r="E1" s="565">
        <v>44563</v>
      </c>
      <c r="F1" s="566"/>
      <c r="G1" s="566"/>
      <c r="H1" s="567"/>
      <c r="I1" s="574"/>
      <c r="J1" s="575" t="s">
        <v>372</v>
      </c>
      <c r="K1" s="576"/>
      <c r="L1" s="576"/>
      <c r="M1" s="576"/>
      <c r="N1" s="577">
        <f>E1</f>
        <v>44563</v>
      </c>
      <c r="O1" s="577"/>
      <c r="P1" s="577"/>
      <c r="Q1" s="577"/>
      <c r="R1" s="577"/>
    </row>
    <row r="2" spans="1:18" s="107" customFormat="1" ht="16.5" customHeight="1">
      <c r="A2" s="564"/>
      <c r="B2" s="564"/>
      <c r="C2" s="564"/>
      <c r="D2" s="564"/>
      <c r="E2" s="568"/>
      <c r="F2" s="569"/>
      <c r="G2" s="569"/>
      <c r="H2" s="570"/>
      <c r="I2" s="574"/>
      <c r="J2" s="576"/>
      <c r="K2" s="576"/>
      <c r="L2" s="576"/>
      <c r="M2" s="576"/>
      <c r="N2" s="577"/>
      <c r="O2" s="577"/>
      <c r="P2" s="577"/>
      <c r="Q2" s="577"/>
      <c r="R2" s="577"/>
    </row>
    <row r="3" spans="1:18" s="107" customFormat="1" ht="16.5" customHeight="1">
      <c r="A3" s="564"/>
      <c r="B3" s="564"/>
      <c r="C3" s="564"/>
      <c r="D3" s="564"/>
      <c r="E3" s="571"/>
      <c r="F3" s="572"/>
      <c r="G3" s="572"/>
      <c r="H3" s="573"/>
      <c r="I3" s="574"/>
      <c r="J3" s="576"/>
      <c r="K3" s="576"/>
      <c r="L3" s="576"/>
      <c r="M3" s="576"/>
      <c r="N3" s="577"/>
      <c r="O3" s="577"/>
      <c r="P3" s="577"/>
      <c r="Q3" s="577"/>
      <c r="R3" s="577"/>
    </row>
    <row r="4" spans="1:18" s="107" customFormat="1">
      <c r="A4" s="578" t="s">
        <v>77</v>
      </c>
      <c r="B4" s="578"/>
      <c r="C4" s="578"/>
      <c r="D4" s="578"/>
      <c r="E4" s="579" t="s">
        <v>278</v>
      </c>
      <c r="F4" s="579"/>
      <c r="G4" s="580" t="s">
        <v>272</v>
      </c>
      <c r="H4" s="580"/>
      <c r="I4" s="574"/>
      <c r="J4" s="578" t="s">
        <v>77</v>
      </c>
      <c r="K4" s="578"/>
      <c r="L4" s="578"/>
      <c r="M4" s="578"/>
      <c r="N4" s="579" t="s">
        <v>279</v>
      </c>
      <c r="O4" s="579"/>
      <c r="P4" s="581" t="s">
        <v>280</v>
      </c>
      <c r="Q4" s="580" t="s">
        <v>80</v>
      </c>
      <c r="R4" s="580"/>
    </row>
    <row r="5" spans="1:18" s="107" customFormat="1">
      <c r="A5" s="578"/>
      <c r="B5" s="578"/>
      <c r="C5" s="578"/>
      <c r="D5" s="578"/>
      <c r="E5" s="579"/>
      <c r="F5" s="579"/>
      <c r="G5" s="580"/>
      <c r="H5" s="580"/>
      <c r="I5" s="574"/>
      <c r="J5" s="578"/>
      <c r="K5" s="578"/>
      <c r="L5" s="578"/>
      <c r="M5" s="578"/>
      <c r="N5" s="579"/>
      <c r="O5" s="579"/>
      <c r="P5" s="582"/>
      <c r="Q5" s="580"/>
      <c r="R5" s="580"/>
    </row>
    <row r="6" spans="1:18" s="107" customFormat="1" ht="19.5">
      <c r="A6" s="583" t="s">
        <v>83</v>
      </c>
      <c r="B6" s="557" t="s">
        <v>281</v>
      </c>
      <c r="C6" s="558"/>
      <c r="D6" s="558"/>
      <c r="E6" s="559">
        <v>20900</v>
      </c>
      <c r="F6" s="559"/>
      <c r="G6" s="556">
        <v>340000</v>
      </c>
      <c r="H6" s="556"/>
      <c r="I6" s="574"/>
      <c r="J6" s="584" t="s">
        <v>83</v>
      </c>
      <c r="K6" s="560" t="s">
        <v>282</v>
      </c>
      <c r="L6" s="561"/>
      <c r="M6" s="561"/>
      <c r="N6" s="555">
        <v>25850</v>
      </c>
      <c r="O6" s="555"/>
      <c r="P6" s="122">
        <v>23650</v>
      </c>
      <c r="Q6" s="556">
        <v>390000</v>
      </c>
      <c r="R6" s="556"/>
    </row>
    <row r="7" spans="1:18" s="107" customFormat="1" ht="19.5">
      <c r="A7" s="583"/>
      <c r="B7" s="557" t="s">
        <v>283</v>
      </c>
      <c r="C7" s="558"/>
      <c r="D7" s="558"/>
      <c r="E7" s="559">
        <v>24200</v>
      </c>
      <c r="F7" s="559"/>
      <c r="G7" s="556">
        <v>370000</v>
      </c>
      <c r="H7" s="556"/>
      <c r="I7" s="574"/>
      <c r="J7" s="584"/>
      <c r="K7" s="560" t="s">
        <v>284</v>
      </c>
      <c r="L7" s="561"/>
      <c r="M7" s="561"/>
      <c r="N7" s="555">
        <v>32450</v>
      </c>
      <c r="O7" s="555"/>
      <c r="P7" s="122">
        <v>30250</v>
      </c>
      <c r="Q7" s="556">
        <v>500000</v>
      </c>
      <c r="R7" s="556"/>
    </row>
    <row r="8" spans="1:18" s="107" customFormat="1" ht="19.5">
      <c r="A8" s="583"/>
      <c r="B8" s="557"/>
      <c r="C8" s="558"/>
      <c r="D8" s="558"/>
      <c r="E8" s="559"/>
      <c r="F8" s="559"/>
      <c r="G8" s="556"/>
      <c r="H8" s="556"/>
      <c r="I8" s="574"/>
      <c r="J8" s="584"/>
      <c r="K8" s="560"/>
      <c r="L8" s="561"/>
      <c r="M8" s="561"/>
      <c r="N8" s="555"/>
      <c r="O8" s="555"/>
      <c r="P8" s="122"/>
      <c r="Q8" s="556"/>
      <c r="R8" s="556"/>
    </row>
    <row r="9" spans="1:18" s="107" customFormat="1" ht="19.5">
      <c r="A9" s="562" t="s">
        <v>285</v>
      </c>
      <c r="B9" s="552" t="s">
        <v>286</v>
      </c>
      <c r="C9" s="552"/>
      <c r="D9" s="552"/>
      <c r="E9" s="553">
        <v>7150</v>
      </c>
      <c r="F9" s="553"/>
      <c r="G9" s="554">
        <v>50000</v>
      </c>
      <c r="H9" s="554"/>
      <c r="I9" s="574"/>
      <c r="J9" s="562" t="s">
        <v>285</v>
      </c>
      <c r="K9" s="552" t="s">
        <v>286</v>
      </c>
      <c r="L9" s="552"/>
      <c r="M9" s="552"/>
      <c r="N9" s="553">
        <v>7150</v>
      </c>
      <c r="O9" s="553"/>
      <c r="P9" s="121">
        <v>7150</v>
      </c>
      <c r="Q9" s="554">
        <v>50000</v>
      </c>
      <c r="R9" s="554"/>
    </row>
    <row r="10" spans="1:18" s="107" customFormat="1" ht="19.5">
      <c r="A10" s="562"/>
      <c r="B10" s="552" t="s">
        <v>287</v>
      </c>
      <c r="C10" s="552"/>
      <c r="D10" s="552"/>
      <c r="E10" s="553">
        <v>2200</v>
      </c>
      <c r="F10" s="553"/>
      <c r="G10" s="554">
        <v>20000</v>
      </c>
      <c r="H10" s="554"/>
      <c r="I10" s="574"/>
      <c r="J10" s="562"/>
      <c r="K10" s="552" t="s">
        <v>287</v>
      </c>
      <c r="L10" s="552"/>
      <c r="M10" s="552"/>
      <c r="N10" s="553">
        <v>2200</v>
      </c>
      <c r="O10" s="553"/>
      <c r="P10" s="121">
        <v>2200</v>
      </c>
      <c r="Q10" s="554">
        <v>30000</v>
      </c>
      <c r="R10" s="554"/>
    </row>
    <row r="11" spans="1:18" s="107" customFormat="1" ht="19.5">
      <c r="A11" s="48" t="s">
        <v>107</v>
      </c>
      <c r="B11" s="546" t="s">
        <v>288</v>
      </c>
      <c r="C11" s="546"/>
      <c r="D11" s="546"/>
      <c r="E11" s="547">
        <v>22000</v>
      </c>
      <c r="F11" s="547"/>
      <c r="G11" s="548" t="s">
        <v>289</v>
      </c>
      <c r="H11" s="548"/>
      <c r="I11" s="574"/>
      <c r="J11" s="562"/>
      <c r="K11" s="552" t="s">
        <v>290</v>
      </c>
      <c r="L11" s="552"/>
      <c r="M11" s="552"/>
      <c r="N11" s="553"/>
      <c r="O11" s="553"/>
      <c r="P11" s="121"/>
      <c r="Q11" s="554"/>
      <c r="R11" s="554"/>
    </row>
    <row r="12" spans="1:18" s="107" customFormat="1" ht="17.25">
      <c r="A12" s="48" t="s">
        <v>291</v>
      </c>
      <c r="B12" s="546" t="s">
        <v>292</v>
      </c>
      <c r="C12" s="546"/>
      <c r="D12" s="546"/>
      <c r="E12" s="547">
        <v>11000</v>
      </c>
      <c r="F12" s="547"/>
      <c r="G12" s="548" t="s">
        <v>289</v>
      </c>
      <c r="H12" s="548"/>
      <c r="I12" s="574"/>
      <c r="J12" s="49" t="s">
        <v>107</v>
      </c>
      <c r="K12" s="546" t="s">
        <v>293</v>
      </c>
      <c r="L12" s="546"/>
      <c r="M12" s="546"/>
      <c r="N12" s="547">
        <v>36300</v>
      </c>
      <c r="O12" s="547"/>
      <c r="P12" s="120">
        <v>36300</v>
      </c>
      <c r="Q12" s="548" t="s">
        <v>289</v>
      </c>
      <c r="R12" s="548"/>
    </row>
    <row r="13" spans="1:18" s="107" customFormat="1" ht="17.25">
      <c r="A13" s="48" t="s">
        <v>294</v>
      </c>
      <c r="B13" s="546" t="s">
        <v>295</v>
      </c>
      <c r="C13" s="546"/>
      <c r="D13" s="546"/>
      <c r="E13" s="547">
        <v>1100</v>
      </c>
      <c r="F13" s="547"/>
      <c r="G13" s="548" t="s">
        <v>289</v>
      </c>
      <c r="H13" s="548"/>
      <c r="I13" s="574"/>
      <c r="J13" s="49" t="s">
        <v>291</v>
      </c>
      <c r="K13" s="546" t="s">
        <v>292</v>
      </c>
      <c r="L13" s="546"/>
      <c r="M13" s="546"/>
      <c r="N13" s="547">
        <v>11000</v>
      </c>
      <c r="O13" s="547"/>
      <c r="P13" s="120">
        <v>11000</v>
      </c>
      <c r="Q13" s="548" t="s">
        <v>289</v>
      </c>
      <c r="R13" s="548"/>
    </row>
    <row r="14" spans="1:18" s="107" customFormat="1" ht="17.25">
      <c r="A14" s="540"/>
      <c r="B14" s="541"/>
      <c r="C14" s="541"/>
      <c r="D14" s="541"/>
      <c r="E14" s="541"/>
      <c r="F14" s="541"/>
      <c r="G14" s="541"/>
      <c r="H14" s="542"/>
      <c r="I14" s="574"/>
      <c r="J14" s="50" t="s">
        <v>296</v>
      </c>
      <c r="K14" s="549" t="s">
        <v>297</v>
      </c>
      <c r="L14" s="549"/>
      <c r="M14" s="549"/>
      <c r="N14" s="550"/>
      <c r="O14" s="550"/>
      <c r="P14" s="51">
        <v>-3300</v>
      </c>
      <c r="Q14" s="551"/>
      <c r="R14" s="551"/>
    </row>
    <row r="15" spans="1:18" s="107" customFormat="1">
      <c r="A15" s="534" t="s">
        <v>298</v>
      </c>
      <c r="B15" s="534"/>
      <c r="C15" s="534"/>
      <c r="D15" s="534"/>
      <c r="E15" s="535" t="s">
        <v>299</v>
      </c>
      <c r="F15" s="535"/>
      <c r="G15" s="535"/>
      <c r="H15" s="535"/>
      <c r="I15" s="574"/>
      <c r="J15" s="295" t="s">
        <v>363</v>
      </c>
      <c r="K15" s="296"/>
      <c r="L15" s="296"/>
      <c r="M15" s="536"/>
      <c r="N15" s="535" t="s">
        <v>300</v>
      </c>
      <c r="O15" s="535"/>
      <c r="P15" s="535"/>
      <c r="Q15" s="535"/>
      <c r="R15" s="535"/>
    </row>
    <row r="16" spans="1:18" s="107" customFormat="1">
      <c r="A16" s="534"/>
      <c r="B16" s="534"/>
      <c r="C16" s="534"/>
      <c r="D16" s="534"/>
      <c r="E16" s="535"/>
      <c r="F16" s="535"/>
      <c r="G16" s="535"/>
      <c r="H16" s="535"/>
      <c r="I16" s="574"/>
      <c r="J16" s="297"/>
      <c r="K16" s="298"/>
      <c r="L16" s="298"/>
      <c r="M16" s="537"/>
      <c r="N16" s="535"/>
      <c r="O16" s="535"/>
      <c r="P16" s="535"/>
      <c r="Q16" s="535"/>
      <c r="R16" s="535"/>
    </row>
    <row r="17" spans="1:19" s="107" customFormat="1">
      <c r="A17" s="534"/>
      <c r="B17" s="534"/>
      <c r="C17" s="534"/>
      <c r="D17" s="534"/>
      <c r="E17" s="539" t="s">
        <v>301</v>
      </c>
      <c r="F17" s="539"/>
      <c r="G17" s="539" t="s">
        <v>302</v>
      </c>
      <c r="H17" s="539"/>
      <c r="I17" s="574"/>
      <c r="J17" s="297"/>
      <c r="K17" s="298"/>
      <c r="L17" s="298"/>
      <c r="M17" s="537"/>
      <c r="N17" s="540" t="s">
        <v>301</v>
      </c>
      <c r="O17" s="541"/>
      <c r="P17" s="542"/>
      <c r="Q17" s="539" t="s">
        <v>374</v>
      </c>
      <c r="R17" s="539"/>
    </row>
    <row r="18" spans="1:19" s="107" customFormat="1">
      <c r="A18" s="534"/>
      <c r="B18" s="534"/>
      <c r="C18" s="534"/>
      <c r="D18" s="534"/>
      <c r="E18" s="539"/>
      <c r="F18" s="539"/>
      <c r="G18" s="539"/>
      <c r="H18" s="539"/>
      <c r="I18" s="574"/>
      <c r="J18" s="297"/>
      <c r="K18" s="298"/>
      <c r="L18" s="298"/>
      <c r="M18" s="537"/>
      <c r="N18" s="543"/>
      <c r="O18" s="544"/>
      <c r="P18" s="545"/>
      <c r="Q18" s="539"/>
      <c r="R18" s="539"/>
    </row>
    <row r="19" spans="1:19" s="107" customFormat="1">
      <c r="A19" s="534"/>
      <c r="B19" s="534"/>
      <c r="C19" s="534"/>
      <c r="D19" s="534"/>
      <c r="E19" s="539" t="s">
        <v>303</v>
      </c>
      <c r="F19" s="539"/>
      <c r="G19" s="539" t="s">
        <v>304</v>
      </c>
      <c r="H19" s="539"/>
      <c r="I19" s="574"/>
      <c r="J19" s="297"/>
      <c r="K19" s="298"/>
      <c r="L19" s="298"/>
      <c r="M19" s="537"/>
      <c r="N19" s="540" t="s">
        <v>305</v>
      </c>
      <c r="O19" s="541"/>
      <c r="P19" s="542"/>
      <c r="Q19" s="539" t="s">
        <v>375</v>
      </c>
      <c r="R19" s="539"/>
    </row>
    <row r="20" spans="1:19" s="107" customFormat="1">
      <c r="A20" s="534"/>
      <c r="B20" s="534"/>
      <c r="C20" s="534"/>
      <c r="D20" s="534"/>
      <c r="E20" s="539"/>
      <c r="F20" s="539"/>
      <c r="G20" s="539"/>
      <c r="H20" s="539"/>
      <c r="I20" s="574"/>
      <c r="J20" s="299"/>
      <c r="K20" s="300"/>
      <c r="L20" s="300"/>
      <c r="M20" s="538"/>
      <c r="N20" s="543"/>
      <c r="O20" s="544"/>
      <c r="P20" s="545"/>
      <c r="Q20" s="539"/>
      <c r="R20" s="539"/>
    </row>
    <row r="21" spans="1:19" s="515" customFormat="1"/>
    <row r="22" spans="1:19" s="107" customFormat="1" ht="20.25">
      <c r="A22" s="516" t="s">
        <v>359</v>
      </c>
      <c r="B22" s="517"/>
      <c r="C22" s="517"/>
      <c r="D22" s="518"/>
      <c r="E22" s="516" t="s">
        <v>358</v>
      </c>
      <c r="F22" s="517"/>
      <c r="G22" s="518"/>
      <c r="H22" s="47"/>
      <c r="I22" s="519" t="s">
        <v>306</v>
      </c>
      <c r="J22" s="520"/>
      <c r="K22" s="521"/>
      <c r="L22" s="522"/>
      <c r="M22" s="523"/>
      <c r="N22" s="523"/>
      <c r="O22" s="523"/>
      <c r="P22" s="523"/>
      <c r="Q22" s="523"/>
      <c r="R22" s="523"/>
      <c r="S22" s="524"/>
    </row>
    <row r="23" spans="1:19" s="107" customFormat="1">
      <c r="A23" s="95" t="s">
        <v>357</v>
      </c>
      <c r="B23" s="96" t="s">
        <v>356</v>
      </c>
      <c r="C23" s="525" t="s">
        <v>355</v>
      </c>
      <c r="D23" s="526"/>
      <c r="E23" s="525" t="s">
        <v>354</v>
      </c>
      <c r="F23" s="527"/>
      <c r="G23" s="526"/>
      <c r="H23" s="47"/>
      <c r="I23" s="528" t="s">
        <v>307</v>
      </c>
      <c r="J23" s="529"/>
      <c r="K23" s="529"/>
      <c r="L23" s="529"/>
      <c r="M23" s="529"/>
      <c r="N23" s="529"/>
      <c r="O23" s="529"/>
      <c r="P23" s="529"/>
      <c r="Q23" s="529"/>
      <c r="R23" s="529"/>
      <c r="S23" s="530"/>
    </row>
    <row r="24" spans="1:19" s="107" customFormat="1">
      <c r="A24" s="52" t="s">
        <v>185</v>
      </c>
      <c r="B24" s="53" t="s">
        <v>353</v>
      </c>
      <c r="C24" s="52" t="s">
        <v>352</v>
      </c>
      <c r="D24" s="52" t="s">
        <v>351</v>
      </c>
      <c r="E24" s="52" t="s">
        <v>350</v>
      </c>
      <c r="F24" s="496" t="s">
        <v>349</v>
      </c>
      <c r="G24" s="53" t="s">
        <v>338</v>
      </c>
      <c r="H24" s="47"/>
      <c r="I24" s="528" t="s">
        <v>184</v>
      </c>
      <c r="J24" s="529"/>
      <c r="K24" s="529"/>
      <c r="L24" s="529"/>
      <c r="M24" s="529"/>
      <c r="N24" s="529"/>
      <c r="O24" s="529"/>
      <c r="P24" s="529"/>
      <c r="Q24" s="529"/>
      <c r="R24" s="529"/>
      <c r="S24" s="530"/>
    </row>
    <row r="25" spans="1:19" s="107" customFormat="1">
      <c r="A25" s="52" t="s">
        <v>186</v>
      </c>
      <c r="B25" s="53" t="s">
        <v>348</v>
      </c>
      <c r="C25" s="52" t="s">
        <v>347</v>
      </c>
      <c r="D25" s="52" t="s">
        <v>346</v>
      </c>
      <c r="E25" s="52" t="s">
        <v>345</v>
      </c>
      <c r="F25" s="497"/>
      <c r="G25" s="53" t="s">
        <v>344</v>
      </c>
      <c r="H25" s="47"/>
      <c r="I25" s="528" t="s">
        <v>308</v>
      </c>
      <c r="J25" s="529"/>
      <c r="K25" s="529"/>
      <c r="L25" s="529"/>
      <c r="M25" s="529"/>
      <c r="N25" s="529"/>
      <c r="O25" s="529"/>
      <c r="P25" s="529"/>
      <c r="Q25" s="529"/>
      <c r="R25" s="529"/>
      <c r="S25" s="530"/>
    </row>
    <row r="26" spans="1:19" s="107" customFormat="1">
      <c r="A26" s="52" t="s">
        <v>188</v>
      </c>
      <c r="B26" s="53" t="s">
        <v>343</v>
      </c>
      <c r="C26" s="52" t="s">
        <v>342</v>
      </c>
      <c r="D26" s="52" t="s">
        <v>341</v>
      </c>
      <c r="E26" s="52" t="s">
        <v>340</v>
      </c>
      <c r="F26" s="498"/>
      <c r="G26" s="53" t="s">
        <v>339</v>
      </c>
      <c r="H26" s="47"/>
      <c r="I26" s="531" t="s">
        <v>309</v>
      </c>
      <c r="J26" s="532"/>
      <c r="K26" s="532"/>
      <c r="L26" s="532"/>
      <c r="M26" s="532"/>
      <c r="N26" s="532"/>
      <c r="O26" s="532"/>
      <c r="P26" s="532"/>
      <c r="Q26" s="532"/>
      <c r="R26" s="532"/>
      <c r="S26" s="533"/>
    </row>
    <row r="27" spans="1:19" s="107" customFormat="1">
      <c r="A27" s="52" t="s">
        <v>189</v>
      </c>
      <c r="B27" s="53" t="s">
        <v>338</v>
      </c>
      <c r="C27" s="52" t="s">
        <v>337</v>
      </c>
      <c r="D27" s="53" t="s">
        <v>336</v>
      </c>
      <c r="E27" s="496" t="s">
        <v>335</v>
      </c>
      <c r="F27" s="496" t="s">
        <v>334</v>
      </c>
      <c r="G27" s="53" t="s">
        <v>333</v>
      </c>
      <c r="H27" s="47"/>
      <c r="I27" s="499"/>
      <c r="J27" s="500"/>
      <c r="K27" s="500"/>
      <c r="L27" s="500"/>
      <c r="M27" s="500"/>
      <c r="N27" s="500"/>
      <c r="O27" s="500"/>
      <c r="P27" s="500"/>
      <c r="Q27" s="500"/>
      <c r="R27" s="500"/>
      <c r="S27" s="501"/>
    </row>
    <row r="28" spans="1:19" s="107" customFormat="1">
      <c r="A28" s="52" t="s">
        <v>190</v>
      </c>
      <c r="B28" s="53" t="s">
        <v>332</v>
      </c>
      <c r="C28" s="52" t="s">
        <v>331</v>
      </c>
      <c r="D28" s="496"/>
      <c r="E28" s="497"/>
      <c r="F28" s="497"/>
      <c r="G28" s="97" t="s">
        <v>330</v>
      </c>
      <c r="H28" s="47"/>
      <c r="I28" s="490" t="s">
        <v>310</v>
      </c>
      <c r="J28" s="491"/>
      <c r="K28" s="491"/>
      <c r="L28" s="491"/>
      <c r="M28" s="491"/>
      <c r="N28" s="491"/>
      <c r="O28" s="491"/>
      <c r="P28" s="491"/>
      <c r="Q28" s="491"/>
      <c r="R28" s="491"/>
      <c r="S28" s="492"/>
    </row>
    <row r="29" spans="1:19" s="107" customFormat="1">
      <c r="A29" s="52" t="s">
        <v>191</v>
      </c>
      <c r="B29" s="496"/>
      <c r="C29" s="53" t="s">
        <v>329</v>
      </c>
      <c r="D29" s="497"/>
      <c r="E29" s="498"/>
      <c r="F29" s="497"/>
      <c r="G29" s="53" t="s">
        <v>328</v>
      </c>
      <c r="H29" s="47"/>
      <c r="I29" s="490" t="s">
        <v>311</v>
      </c>
      <c r="J29" s="491"/>
      <c r="K29" s="491"/>
      <c r="L29" s="491"/>
      <c r="M29" s="491"/>
      <c r="N29" s="491"/>
      <c r="O29" s="491"/>
      <c r="P29" s="491"/>
      <c r="Q29" s="491"/>
      <c r="R29" s="491"/>
      <c r="S29" s="492"/>
    </row>
    <row r="30" spans="1:19" s="107" customFormat="1">
      <c r="A30" s="52" t="s">
        <v>187</v>
      </c>
      <c r="B30" s="497"/>
      <c r="C30" s="53" t="s">
        <v>327</v>
      </c>
      <c r="D30" s="497"/>
      <c r="E30" s="52" t="s">
        <v>326</v>
      </c>
      <c r="F30" s="498"/>
      <c r="G30" s="53" t="s">
        <v>325</v>
      </c>
      <c r="H30" s="47"/>
      <c r="I30" s="484" t="s">
        <v>312</v>
      </c>
      <c r="J30" s="485"/>
      <c r="K30" s="485"/>
      <c r="L30" s="485"/>
      <c r="M30" s="485"/>
      <c r="N30" s="485"/>
      <c r="O30" s="485"/>
      <c r="P30" s="485"/>
      <c r="Q30" s="485"/>
      <c r="R30" s="485"/>
      <c r="S30" s="486"/>
    </row>
    <row r="31" spans="1:19" s="107" customFormat="1">
      <c r="A31" s="52" t="s">
        <v>192</v>
      </c>
      <c r="B31" s="497"/>
      <c r="C31" s="52" t="s">
        <v>324</v>
      </c>
      <c r="D31" s="497"/>
      <c r="E31" s="52" t="s">
        <v>323</v>
      </c>
      <c r="F31" s="502"/>
      <c r="G31" s="503"/>
      <c r="H31" s="47"/>
      <c r="I31" s="506" t="s">
        <v>313</v>
      </c>
      <c r="J31" s="507"/>
      <c r="K31" s="507"/>
      <c r="L31" s="507"/>
      <c r="M31" s="507"/>
      <c r="N31" s="507"/>
      <c r="O31" s="507"/>
      <c r="P31" s="507"/>
      <c r="Q31" s="507"/>
      <c r="R31" s="507"/>
      <c r="S31" s="508"/>
    </row>
    <row r="32" spans="1:19" s="107" customFormat="1" ht="16.5" customHeight="1">
      <c r="A32" s="52" t="s">
        <v>193</v>
      </c>
      <c r="B32" s="497"/>
      <c r="C32" s="52" t="s">
        <v>322</v>
      </c>
      <c r="D32" s="497"/>
      <c r="E32" s="52" t="s">
        <v>321</v>
      </c>
      <c r="F32" s="504"/>
      <c r="G32" s="505"/>
      <c r="H32" s="47"/>
      <c r="I32" s="509" t="s">
        <v>314</v>
      </c>
      <c r="J32" s="510"/>
      <c r="K32" s="510"/>
      <c r="L32" s="510"/>
      <c r="M32" s="510"/>
      <c r="N32" s="510"/>
      <c r="O32" s="510"/>
      <c r="P32" s="510"/>
      <c r="Q32" s="510"/>
      <c r="R32" s="510"/>
      <c r="S32" s="511"/>
    </row>
    <row r="33" spans="1:19" s="107" customFormat="1">
      <c r="A33" s="52" t="s">
        <v>194</v>
      </c>
      <c r="B33" s="498"/>
      <c r="C33" s="53" t="s">
        <v>320</v>
      </c>
      <c r="D33" s="498"/>
      <c r="E33" s="512"/>
      <c r="F33" s="513"/>
      <c r="G33" s="514"/>
      <c r="H33" s="47"/>
      <c r="I33" s="484" t="s">
        <v>315</v>
      </c>
      <c r="J33" s="485"/>
      <c r="K33" s="485"/>
      <c r="L33" s="485"/>
      <c r="M33" s="485"/>
      <c r="N33" s="485"/>
      <c r="O33" s="485"/>
      <c r="P33" s="485"/>
      <c r="Q33" s="485"/>
      <c r="R33" s="485"/>
      <c r="S33" s="486"/>
    </row>
    <row r="34" spans="1:19" s="107" customFormat="1">
      <c r="I34" s="484" t="s">
        <v>316</v>
      </c>
      <c r="J34" s="485"/>
      <c r="K34" s="485"/>
      <c r="L34" s="485"/>
      <c r="M34" s="485"/>
      <c r="N34" s="485"/>
      <c r="O34" s="485"/>
      <c r="P34" s="485"/>
      <c r="Q34" s="485"/>
      <c r="R34" s="485"/>
      <c r="S34" s="486"/>
    </row>
    <row r="35" spans="1:19" s="107" customFormat="1">
      <c r="I35" s="487" t="s">
        <v>317</v>
      </c>
      <c r="J35" s="488"/>
      <c r="K35" s="488"/>
      <c r="L35" s="488"/>
      <c r="M35" s="488"/>
      <c r="N35" s="488"/>
      <c r="O35" s="488"/>
      <c r="P35" s="488"/>
      <c r="Q35" s="488"/>
      <c r="R35" s="488"/>
      <c r="S35" s="489"/>
    </row>
    <row r="36" spans="1:19" s="107" customFormat="1">
      <c r="I36" s="490" t="s">
        <v>318</v>
      </c>
      <c r="J36" s="491"/>
      <c r="K36" s="491"/>
      <c r="L36" s="491"/>
      <c r="M36" s="491"/>
      <c r="N36" s="491"/>
      <c r="O36" s="491"/>
      <c r="P36" s="491"/>
      <c r="Q36" s="491"/>
      <c r="R36" s="491"/>
      <c r="S36" s="492"/>
    </row>
    <row r="37" spans="1:19" s="107" customFormat="1">
      <c r="I37" s="493" t="s">
        <v>319</v>
      </c>
      <c r="J37" s="494"/>
      <c r="K37" s="494"/>
      <c r="L37" s="494"/>
      <c r="M37" s="494"/>
      <c r="N37" s="494"/>
      <c r="O37" s="494"/>
      <c r="P37" s="494"/>
      <c r="Q37" s="494"/>
      <c r="R37" s="494"/>
      <c r="S37" s="495"/>
    </row>
  </sheetData>
  <mergeCells count="109">
    <mergeCell ref="I34:S34"/>
    <mergeCell ref="I35:S35"/>
    <mergeCell ref="I36:S36"/>
    <mergeCell ref="I37:S37"/>
    <mergeCell ref="E27:E29"/>
    <mergeCell ref="F27:F30"/>
    <mergeCell ref="I27:S27"/>
    <mergeCell ref="D28:D33"/>
    <mergeCell ref="I28:S28"/>
    <mergeCell ref="B29:B33"/>
    <mergeCell ref="I29:S29"/>
    <mergeCell ref="I30:S30"/>
    <mergeCell ref="F31:G32"/>
    <mergeCell ref="I31:S31"/>
    <mergeCell ref="I32:S32"/>
    <mergeCell ref="E33:G33"/>
    <mergeCell ref="I33:S33"/>
    <mergeCell ref="A21:XFD21"/>
    <mergeCell ref="A22:D22"/>
    <mergeCell ref="E22:G22"/>
    <mergeCell ref="I22:K22"/>
    <mergeCell ref="L22:S22"/>
    <mergeCell ref="C23:D23"/>
    <mergeCell ref="E23:G23"/>
    <mergeCell ref="I23:S23"/>
    <mergeCell ref="F24:F26"/>
    <mergeCell ref="I24:S24"/>
    <mergeCell ref="I25:S25"/>
    <mergeCell ref="I26:S26"/>
    <mergeCell ref="A15:D20"/>
    <mergeCell ref="E15:H16"/>
    <mergeCell ref="J15:M20"/>
    <mergeCell ref="N15:R16"/>
    <mergeCell ref="E17:F18"/>
    <mergeCell ref="G17:H18"/>
    <mergeCell ref="N17:P18"/>
    <mergeCell ref="Q17:R18"/>
    <mergeCell ref="E19:F20"/>
    <mergeCell ref="G19:H20"/>
    <mergeCell ref="N19:P20"/>
    <mergeCell ref="Q19:R20"/>
    <mergeCell ref="B13:D13"/>
    <mergeCell ref="E13:F13"/>
    <mergeCell ref="G13:H13"/>
    <mergeCell ref="K13:M13"/>
    <mergeCell ref="N13:O13"/>
    <mergeCell ref="Q13:R13"/>
    <mergeCell ref="A14:H14"/>
    <mergeCell ref="K14:M14"/>
    <mergeCell ref="N14:O14"/>
    <mergeCell ref="Q14:R14"/>
    <mergeCell ref="G11:H11"/>
    <mergeCell ref="K11:M11"/>
    <mergeCell ref="N11:O11"/>
    <mergeCell ref="Q11:R11"/>
    <mergeCell ref="B12:D12"/>
    <mergeCell ref="E12:F12"/>
    <mergeCell ref="G12:H12"/>
    <mergeCell ref="K12:M12"/>
    <mergeCell ref="N12:O12"/>
    <mergeCell ref="Q12:R12"/>
    <mergeCell ref="N7:O7"/>
    <mergeCell ref="Q7:R7"/>
    <mergeCell ref="B8:D8"/>
    <mergeCell ref="E8:F8"/>
    <mergeCell ref="G8:H8"/>
    <mergeCell ref="K8:M8"/>
    <mergeCell ref="N8:O8"/>
    <mergeCell ref="Q8:R8"/>
    <mergeCell ref="A9:A10"/>
    <mergeCell ref="B9:D9"/>
    <mergeCell ref="E9:F9"/>
    <mergeCell ref="G9:H9"/>
    <mergeCell ref="J9:J11"/>
    <mergeCell ref="K9:M9"/>
    <mergeCell ref="N9:O9"/>
    <mergeCell ref="Q9:R9"/>
    <mergeCell ref="B10:D10"/>
    <mergeCell ref="E10:F10"/>
    <mergeCell ref="G10:H10"/>
    <mergeCell ref="K10:M10"/>
    <mergeCell ref="N10:O10"/>
    <mergeCell ref="Q10:R10"/>
    <mergeCell ref="B11:D11"/>
    <mergeCell ref="E11:F11"/>
    <mergeCell ref="A1:D3"/>
    <mergeCell ref="E1:H3"/>
    <mergeCell ref="I1:I20"/>
    <mergeCell ref="J1:M3"/>
    <mergeCell ref="N1:R3"/>
    <mergeCell ref="A4:D5"/>
    <mergeCell ref="E4:F5"/>
    <mergeCell ref="G4:H5"/>
    <mergeCell ref="J4:M5"/>
    <mergeCell ref="N4:O5"/>
    <mergeCell ref="P4:P5"/>
    <mergeCell ref="Q4:R5"/>
    <mergeCell ref="A6:A8"/>
    <mergeCell ref="B6:D6"/>
    <mergeCell ref="E6:F6"/>
    <mergeCell ref="G6:H6"/>
    <mergeCell ref="J6:J8"/>
    <mergeCell ref="K6:M6"/>
    <mergeCell ref="N6:O6"/>
    <mergeCell ref="Q6:R6"/>
    <mergeCell ref="B7:D7"/>
    <mergeCell ref="E7:F7"/>
    <mergeCell ref="G7:H7"/>
    <mergeCell ref="K7:M7"/>
  </mergeCells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N45"/>
  <sheetViews>
    <sheetView showGridLines="0" zoomScaleNormal="100" workbookViewId="0">
      <selection activeCell="A3" sqref="A3:F4"/>
    </sheetView>
  </sheetViews>
  <sheetFormatPr defaultRowHeight="19.5"/>
  <cols>
    <col min="1" max="1" width="10.625" style="20" customWidth="1"/>
    <col min="2" max="4" width="9" style="20"/>
    <col min="5" max="5" width="10.625" style="20" customWidth="1"/>
    <col min="6" max="6" width="34.25" style="4" customWidth="1"/>
    <col min="7" max="16384" width="9" style="20"/>
  </cols>
  <sheetData>
    <row r="1" spans="1:14" ht="16.5" customHeight="1">
      <c r="A1" s="585" t="s">
        <v>222</v>
      </c>
      <c r="B1" s="586"/>
      <c r="C1" s="586"/>
      <c r="D1" s="586"/>
      <c r="E1" s="587"/>
      <c r="F1" s="591">
        <v>44563</v>
      </c>
      <c r="H1" s="84" t="s">
        <v>225</v>
      </c>
      <c r="I1" s="85"/>
      <c r="J1" s="86"/>
      <c r="K1" s="86"/>
      <c r="L1" s="86"/>
      <c r="M1" s="86"/>
      <c r="N1" s="87"/>
    </row>
    <row r="2" spans="1:14" ht="16.5" customHeight="1" thickBot="1">
      <c r="A2" s="588"/>
      <c r="B2" s="589"/>
      <c r="C2" s="589"/>
      <c r="D2" s="589"/>
      <c r="E2" s="590"/>
      <c r="F2" s="592"/>
      <c r="H2" s="88" t="s">
        <v>226</v>
      </c>
      <c r="I2" s="71"/>
      <c r="J2" s="71"/>
      <c r="K2" s="71"/>
      <c r="L2" s="71"/>
      <c r="M2" s="71"/>
      <c r="N2" s="89"/>
    </row>
    <row r="3" spans="1:14" ht="16.5" customHeight="1">
      <c r="A3" s="593" t="s">
        <v>223</v>
      </c>
      <c r="B3" s="594"/>
      <c r="C3" s="594"/>
      <c r="D3" s="594"/>
      <c r="E3" s="594"/>
      <c r="F3" s="595"/>
      <c r="G3" s="6"/>
      <c r="H3" s="88" t="s">
        <v>227</v>
      </c>
      <c r="I3" s="71"/>
      <c r="J3" s="71"/>
      <c r="K3" s="71"/>
      <c r="L3" s="71"/>
      <c r="M3" s="71"/>
      <c r="N3" s="89"/>
    </row>
    <row r="4" spans="1:14" ht="17.25" thickBot="1">
      <c r="A4" s="596"/>
      <c r="B4" s="597"/>
      <c r="C4" s="597"/>
      <c r="D4" s="597"/>
      <c r="E4" s="597"/>
      <c r="F4" s="598"/>
      <c r="G4" s="6"/>
      <c r="H4" s="88" t="s">
        <v>228</v>
      </c>
      <c r="I4" s="71"/>
      <c r="J4" s="71"/>
      <c r="K4" s="71"/>
      <c r="L4" s="71"/>
      <c r="M4" s="71"/>
      <c r="N4" s="89"/>
    </row>
    <row r="5" spans="1:14" ht="16.5">
      <c r="A5" s="599" t="s">
        <v>78</v>
      </c>
      <c r="B5" s="599"/>
      <c r="C5" s="599" t="s">
        <v>79</v>
      </c>
      <c r="D5" s="599"/>
      <c r="E5" s="599"/>
      <c r="F5" s="599" t="s">
        <v>80</v>
      </c>
      <c r="G5" s="6"/>
      <c r="H5" s="90"/>
      <c r="I5" s="71"/>
      <c r="J5" s="71"/>
      <c r="K5" s="71"/>
      <c r="L5" s="71"/>
      <c r="M5" s="71"/>
      <c r="N5" s="89"/>
    </row>
    <row r="6" spans="1:14" ht="16.5">
      <c r="A6" s="163"/>
      <c r="B6" s="163"/>
      <c r="C6" s="163"/>
      <c r="D6" s="163"/>
      <c r="E6" s="163"/>
      <c r="F6" s="163"/>
      <c r="G6" s="6"/>
      <c r="H6" s="88" t="s">
        <v>229</v>
      </c>
      <c r="I6" s="71"/>
      <c r="J6" s="71"/>
      <c r="K6" s="71"/>
      <c r="L6" s="71"/>
      <c r="M6" s="71"/>
      <c r="N6" s="89"/>
    </row>
    <row r="7" spans="1:14">
      <c r="A7" s="448" t="s">
        <v>81</v>
      </c>
      <c r="B7" s="600"/>
      <c r="C7" s="601" t="s">
        <v>224</v>
      </c>
      <c r="D7" s="169"/>
      <c r="E7" s="169"/>
      <c r="F7" s="7">
        <v>210000</v>
      </c>
      <c r="G7" s="6"/>
      <c r="H7" s="88" t="s">
        <v>230</v>
      </c>
      <c r="I7" s="71"/>
      <c r="J7" s="71"/>
      <c r="K7" s="71"/>
      <c r="L7" s="71"/>
      <c r="M7" s="71"/>
      <c r="N7" s="89"/>
    </row>
    <row r="8" spans="1:14">
      <c r="A8" s="442" t="s">
        <v>83</v>
      </c>
      <c r="B8" s="602"/>
      <c r="C8" s="603"/>
      <c r="D8" s="603"/>
      <c r="E8" s="601"/>
      <c r="F8" s="7"/>
      <c r="G8" s="6"/>
      <c r="H8" s="88" t="s">
        <v>231</v>
      </c>
      <c r="I8" s="71"/>
      <c r="J8" s="71"/>
      <c r="K8" s="71"/>
      <c r="L8" s="71"/>
      <c r="M8" s="71"/>
      <c r="N8" s="89"/>
    </row>
    <row r="9" spans="1:14">
      <c r="A9" s="448"/>
      <c r="B9" s="600"/>
      <c r="C9" s="604" t="s">
        <v>92</v>
      </c>
      <c r="D9" s="170"/>
      <c r="E9" s="170"/>
      <c r="F9" s="7">
        <v>480000</v>
      </c>
      <c r="G9" s="6"/>
      <c r="H9" s="88" t="s">
        <v>232</v>
      </c>
      <c r="I9" s="71"/>
      <c r="J9" s="71"/>
      <c r="K9" s="71"/>
      <c r="L9" s="71"/>
      <c r="M9" s="71"/>
      <c r="N9" s="89"/>
    </row>
    <row r="10" spans="1:14">
      <c r="A10" s="165"/>
      <c r="B10" s="165"/>
      <c r="C10" s="170"/>
      <c r="D10" s="170"/>
      <c r="E10" s="170"/>
      <c r="F10" s="7"/>
      <c r="G10" s="6"/>
      <c r="H10" s="72"/>
      <c r="I10" s="54"/>
      <c r="J10" s="54"/>
      <c r="K10" s="54"/>
      <c r="L10" s="54"/>
      <c r="M10" s="54"/>
      <c r="N10" s="73"/>
    </row>
    <row r="11" spans="1:14">
      <c r="A11" s="605" t="s">
        <v>86</v>
      </c>
      <c r="B11" s="606"/>
      <c r="C11" s="611" t="s">
        <v>94</v>
      </c>
      <c r="D11" s="611"/>
      <c r="E11" s="611"/>
      <c r="F11" s="68">
        <v>70000</v>
      </c>
      <c r="G11" s="6"/>
      <c r="H11" s="76" t="s">
        <v>245</v>
      </c>
      <c r="I11" s="77"/>
      <c r="J11" s="77"/>
      <c r="K11" s="77"/>
      <c r="L11" s="78"/>
      <c r="M11" s="54"/>
      <c r="N11" s="73"/>
    </row>
    <row r="12" spans="1:14">
      <c r="A12" s="607"/>
      <c r="B12" s="608"/>
      <c r="C12" s="611" t="s">
        <v>95</v>
      </c>
      <c r="D12" s="611"/>
      <c r="E12" s="611"/>
      <c r="F12" s="68">
        <v>90000</v>
      </c>
      <c r="G12" s="6"/>
      <c r="H12" s="79" t="s">
        <v>246</v>
      </c>
      <c r="I12" s="80"/>
      <c r="J12" s="80"/>
      <c r="K12" s="80"/>
      <c r="L12" s="81"/>
      <c r="M12" s="54"/>
      <c r="N12" s="73"/>
    </row>
    <row r="13" spans="1:14">
      <c r="A13" s="609"/>
      <c r="B13" s="610"/>
      <c r="C13" s="611" t="s">
        <v>248</v>
      </c>
      <c r="D13" s="611"/>
      <c r="E13" s="611"/>
      <c r="F13" s="68">
        <v>30000</v>
      </c>
      <c r="H13" s="91" t="s">
        <v>247</v>
      </c>
      <c r="I13" s="82"/>
      <c r="J13" s="82"/>
      <c r="K13" s="82"/>
      <c r="L13" s="83"/>
      <c r="M13" s="74"/>
      <c r="N13" s="75"/>
    </row>
    <row r="15" spans="1:14" ht="20.25">
      <c r="A15" s="69" t="s">
        <v>233</v>
      </c>
      <c r="B15" s="70"/>
      <c r="C15" s="70"/>
      <c r="D15" s="70"/>
    </row>
    <row r="16" spans="1:14" ht="19.5" customHeight="1">
      <c r="A16" s="612" t="s">
        <v>234</v>
      </c>
      <c r="B16" s="613" t="s">
        <v>242</v>
      </c>
      <c r="C16" s="614"/>
      <c r="D16" s="614"/>
      <c r="E16" s="614"/>
      <c r="F16" s="614"/>
      <c r="G16" s="614"/>
      <c r="H16" s="614"/>
      <c r="I16" s="615"/>
    </row>
    <row r="17" spans="1:9" ht="20.25" customHeight="1">
      <c r="A17" s="612"/>
      <c r="B17" s="616"/>
      <c r="C17" s="617"/>
      <c r="D17" s="617"/>
      <c r="E17" s="617"/>
      <c r="F17" s="617"/>
      <c r="G17" s="617"/>
      <c r="H17" s="617"/>
      <c r="I17" s="618"/>
    </row>
    <row r="18" spans="1:9" ht="19.5" customHeight="1">
      <c r="A18" s="612"/>
      <c r="B18" s="616"/>
      <c r="C18" s="617"/>
      <c r="D18" s="617"/>
      <c r="E18" s="617"/>
      <c r="F18" s="617"/>
      <c r="G18" s="617"/>
      <c r="H18" s="617"/>
      <c r="I18" s="618"/>
    </row>
    <row r="19" spans="1:9" ht="19.5" customHeight="1">
      <c r="A19" s="612"/>
      <c r="B19" s="616"/>
      <c r="C19" s="617"/>
      <c r="D19" s="617"/>
      <c r="E19" s="617"/>
      <c r="F19" s="617"/>
      <c r="G19" s="617"/>
      <c r="H19" s="617"/>
      <c r="I19" s="618"/>
    </row>
    <row r="20" spans="1:9" ht="19.5" customHeight="1">
      <c r="A20" s="612"/>
      <c r="B20" s="616"/>
      <c r="C20" s="617"/>
      <c r="D20" s="617"/>
      <c r="E20" s="617"/>
      <c r="F20" s="617"/>
      <c r="G20" s="617"/>
      <c r="H20" s="617"/>
      <c r="I20" s="618"/>
    </row>
    <row r="21" spans="1:9" ht="19.5" customHeight="1">
      <c r="A21" s="612"/>
      <c r="B21" s="616"/>
      <c r="C21" s="617"/>
      <c r="D21" s="617"/>
      <c r="E21" s="617"/>
      <c r="F21" s="617"/>
      <c r="G21" s="617"/>
      <c r="H21" s="617"/>
      <c r="I21" s="618"/>
    </row>
    <row r="22" spans="1:9" ht="19.5" customHeight="1">
      <c r="A22" s="612"/>
      <c r="B22" s="619"/>
      <c r="C22" s="620"/>
      <c r="D22" s="620"/>
      <c r="E22" s="620"/>
      <c r="F22" s="620"/>
      <c r="G22" s="620"/>
      <c r="H22" s="620"/>
      <c r="I22" s="621"/>
    </row>
    <row r="23" spans="1:9" ht="19.5" customHeight="1">
      <c r="A23" s="612" t="s">
        <v>235</v>
      </c>
      <c r="B23" s="622" t="s">
        <v>243</v>
      </c>
      <c r="C23" s="623"/>
      <c r="D23" s="623"/>
      <c r="E23" s="623"/>
      <c r="F23" s="623"/>
      <c r="G23" s="623"/>
      <c r="H23" s="623"/>
      <c r="I23" s="624"/>
    </row>
    <row r="24" spans="1:9" ht="19.5" customHeight="1">
      <c r="A24" s="612"/>
      <c r="B24" s="625"/>
      <c r="C24" s="626"/>
      <c r="D24" s="626"/>
      <c r="E24" s="626"/>
      <c r="F24" s="626"/>
      <c r="G24" s="626"/>
      <c r="H24" s="626"/>
      <c r="I24" s="627"/>
    </row>
    <row r="25" spans="1:9" ht="19.5" customHeight="1">
      <c r="A25" s="612"/>
      <c r="B25" s="625"/>
      <c r="C25" s="626"/>
      <c r="D25" s="626"/>
      <c r="E25" s="626"/>
      <c r="F25" s="626"/>
      <c r="G25" s="626"/>
      <c r="H25" s="626"/>
      <c r="I25" s="627"/>
    </row>
    <row r="26" spans="1:9" ht="19.5" customHeight="1">
      <c r="A26" s="612"/>
      <c r="B26" s="625"/>
      <c r="C26" s="626"/>
      <c r="D26" s="626"/>
      <c r="E26" s="626"/>
      <c r="F26" s="626"/>
      <c r="G26" s="626"/>
      <c r="H26" s="626"/>
      <c r="I26" s="627"/>
    </row>
    <row r="27" spans="1:9" ht="19.5" customHeight="1">
      <c r="A27" s="612"/>
      <c r="B27" s="625"/>
      <c r="C27" s="626"/>
      <c r="D27" s="626"/>
      <c r="E27" s="626"/>
      <c r="F27" s="626"/>
      <c r="G27" s="626"/>
      <c r="H27" s="626"/>
      <c r="I27" s="627"/>
    </row>
    <row r="28" spans="1:9" ht="19.5" customHeight="1">
      <c r="A28" s="612"/>
      <c r="B28" s="625"/>
      <c r="C28" s="626"/>
      <c r="D28" s="626"/>
      <c r="E28" s="626"/>
      <c r="F28" s="626"/>
      <c r="G28" s="626"/>
      <c r="H28" s="626"/>
      <c r="I28" s="627"/>
    </row>
    <row r="29" spans="1:9" ht="19.5" customHeight="1">
      <c r="A29" s="612"/>
      <c r="B29" s="625"/>
      <c r="C29" s="626"/>
      <c r="D29" s="626"/>
      <c r="E29" s="626"/>
      <c r="F29" s="626"/>
      <c r="G29" s="626"/>
      <c r="H29" s="626"/>
      <c r="I29" s="627"/>
    </row>
    <row r="30" spans="1:9" ht="19.5" customHeight="1">
      <c r="A30" s="612"/>
      <c r="B30" s="625"/>
      <c r="C30" s="626"/>
      <c r="D30" s="626"/>
      <c r="E30" s="626"/>
      <c r="F30" s="626"/>
      <c r="G30" s="626"/>
      <c r="H30" s="626"/>
      <c r="I30" s="627"/>
    </row>
    <row r="31" spans="1:9" ht="19.5" customHeight="1">
      <c r="A31" s="612"/>
      <c r="B31" s="625"/>
      <c r="C31" s="626"/>
      <c r="D31" s="626"/>
      <c r="E31" s="626"/>
      <c r="F31" s="626"/>
      <c r="G31" s="626"/>
      <c r="H31" s="626"/>
      <c r="I31" s="627"/>
    </row>
    <row r="32" spans="1:9" ht="19.5" customHeight="1">
      <c r="A32" s="612"/>
      <c r="B32" s="628"/>
      <c r="C32" s="629"/>
      <c r="D32" s="629"/>
      <c r="E32" s="629"/>
      <c r="F32" s="629"/>
      <c r="G32" s="629"/>
      <c r="H32" s="629"/>
      <c r="I32" s="630"/>
    </row>
    <row r="33" spans="1:9" ht="19.5" customHeight="1">
      <c r="A33" s="612" t="s">
        <v>236</v>
      </c>
      <c r="B33" s="613" t="s">
        <v>237</v>
      </c>
      <c r="C33" s="631"/>
      <c r="D33" s="631"/>
      <c r="E33" s="631"/>
      <c r="F33" s="631"/>
      <c r="G33" s="631"/>
      <c r="H33" s="631"/>
      <c r="I33" s="632"/>
    </row>
    <row r="34" spans="1:9" ht="19.5" customHeight="1">
      <c r="A34" s="612"/>
      <c r="B34" s="633"/>
      <c r="C34" s="634"/>
      <c r="D34" s="634"/>
      <c r="E34" s="634"/>
      <c r="F34" s="634"/>
      <c r="G34" s="634"/>
      <c r="H34" s="634"/>
      <c r="I34" s="635"/>
    </row>
    <row r="35" spans="1:9" ht="19.5" customHeight="1">
      <c r="A35" s="636" t="s">
        <v>238</v>
      </c>
      <c r="B35" s="613" t="s">
        <v>239</v>
      </c>
      <c r="C35" s="631"/>
      <c r="D35" s="631"/>
      <c r="E35" s="631"/>
      <c r="F35" s="631"/>
      <c r="G35" s="631"/>
      <c r="H35" s="631"/>
      <c r="I35" s="632"/>
    </row>
    <row r="36" spans="1:9" ht="19.5" customHeight="1">
      <c r="A36" s="636"/>
      <c r="B36" s="637"/>
      <c r="C36" s="638"/>
      <c r="D36" s="638"/>
      <c r="E36" s="638"/>
      <c r="F36" s="638"/>
      <c r="G36" s="638"/>
      <c r="H36" s="638"/>
      <c r="I36" s="639"/>
    </row>
    <row r="37" spans="1:9" ht="19.5" customHeight="1">
      <c r="A37" s="636"/>
      <c r="B37" s="633"/>
      <c r="C37" s="634"/>
      <c r="D37" s="634"/>
      <c r="E37" s="634"/>
      <c r="F37" s="634"/>
      <c r="G37" s="634"/>
      <c r="H37" s="634"/>
      <c r="I37" s="635"/>
    </row>
    <row r="38" spans="1:9" ht="19.5" customHeight="1">
      <c r="A38" s="636" t="s">
        <v>244</v>
      </c>
      <c r="B38" s="641" t="s">
        <v>240</v>
      </c>
      <c r="C38" s="642"/>
      <c r="D38" s="642"/>
      <c r="E38" s="642"/>
      <c r="F38" s="642"/>
      <c r="G38" s="642"/>
      <c r="H38" s="642"/>
      <c r="I38" s="643"/>
    </row>
    <row r="39" spans="1:9" ht="19.5" customHeight="1">
      <c r="A39" s="612"/>
      <c r="B39" s="644"/>
      <c r="C39" s="645"/>
      <c r="D39" s="645"/>
      <c r="E39" s="645"/>
      <c r="F39" s="645"/>
      <c r="G39" s="645"/>
      <c r="H39" s="645"/>
      <c r="I39" s="646"/>
    </row>
    <row r="40" spans="1:9" ht="19.5" customHeight="1">
      <c r="A40" s="612"/>
      <c r="B40" s="644"/>
      <c r="C40" s="645"/>
      <c r="D40" s="645"/>
      <c r="E40" s="645"/>
      <c r="F40" s="645"/>
      <c r="G40" s="645"/>
      <c r="H40" s="645"/>
      <c r="I40" s="646"/>
    </row>
    <row r="41" spans="1:9" ht="19.5" customHeight="1">
      <c r="A41" s="612"/>
      <c r="B41" s="644"/>
      <c r="C41" s="645"/>
      <c r="D41" s="645"/>
      <c r="E41" s="645"/>
      <c r="F41" s="645"/>
      <c r="G41" s="645"/>
      <c r="H41" s="645"/>
      <c r="I41" s="646"/>
    </row>
    <row r="42" spans="1:9" ht="19.5" customHeight="1">
      <c r="A42" s="612"/>
      <c r="B42" s="644"/>
      <c r="C42" s="645"/>
      <c r="D42" s="645"/>
      <c r="E42" s="645"/>
      <c r="F42" s="645"/>
      <c r="G42" s="645"/>
      <c r="H42" s="645"/>
      <c r="I42" s="646"/>
    </row>
    <row r="43" spans="1:9" ht="19.5" customHeight="1">
      <c r="A43" s="640"/>
      <c r="B43" s="647"/>
      <c r="C43" s="648"/>
      <c r="D43" s="648"/>
      <c r="E43" s="648"/>
      <c r="F43" s="648"/>
      <c r="G43" s="648"/>
      <c r="H43" s="648"/>
      <c r="I43" s="649"/>
    </row>
    <row r="44" spans="1:9" ht="19.5" customHeight="1">
      <c r="A44" s="650" t="s">
        <v>241</v>
      </c>
      <c r="B44" s="651"/>
      <c r="C44" s="651"/>
      <c r="D44" s="651"/>
      <c r="E44" s="651"/>
      <c r="F44" s="651"/>
      <c r="G44" s="651"/>
      <c r="H44" s="651"/>
      <c r="I44" s="652"/>
    </row>
    <row r="45" spans="1:9" ht="19.5" customHeight="1">
      <c r="A45" s="653"/>
      <c r="B45" s="654"/>
      <c r="C45" s="654"/>
      <c r="D45" s="654"/>
      <c r="E45" s="654"/>
      <c r="F45" s="654"/>
      <c r="G45" s="654"/>
      <c r="H45" s="654"/>
      <c r="I45" s="655"/>
    </row>
  </sheetData>
  <mergeCells count="28">
    <mergeCell ref="A35:A37"/>
    <mergeCell ref="B35:I37"/>
    <mergeCell ref="A38:A43"/>
    <mergeCell ref="B38:I43"/>
    <mergeCell ref="A44:I45"/>
    <mergeCell ref="A16:A22"/>
    <mergeCell ref="B16:I22"/>
    <mergeCell ref="A23:A32"/>
    <mergeCell ref="B23:I32"/>
    <mergeCell ref="A33:A34"/>
    <mergeCell ref="B33:I34"/>
    <mergeCell ref="A10:B10"/>
    <mergeCell ref="C10:E10"/>
    <mergeCell ref="A11:B13"/>
    <mergeCell ref="C11:E11"/>
    <mergeCell ref="C12:E12"/>
    <mergeCell ref="C13:E13"/>
    <mergeCell ref="A7:B7"/>
    <mergeCell ref="C7:E7"/>
    <mergeCell ref="A8:B9"/>
    <mergeCell ref="C8:E8"/>
    <mergeCell ref="C9:E9"/>
    <mergeCell ref="A1:E2"/>
    <mergeCell ref="F1:F2"/>
    <mergeCell ref="A3:F4"/>
    <mergeCell ref="A5:B6"/>
    <mergeCell ref="C5:E6"/>
    <mergeCell ref="F5:F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FF"/>
  </sheetPr>
  <dimension ref="A1:L24"/>
  <sheetViews>
    <sheetView showGridLines="0" zoomScaleNormal="100" workbookViewId="0">
      <selection activeCell="A23" sqref="A23:B24"/>
    </sheetView>
  </sheetViews>
  <sheetFormatPr defaultRowHeight="19.5"/>
  <cols>
    <col min="1" max="1" width="6.75" style="1" customWidth="1"/>
    <col min="2" max="2" width="7.25" style="1" customWidth="1"/>
    <col min="3" max="3" width="9" style="1"/>
    <col min="4" max="4" width="6.375" style="1" customWidth="1"/>
    <col min="5" max="5" width="7.875" style="1" customWidth="1"/>
    <col min="6" max="6" width="14.5" style="4" customWidth="1"/>
    <col min="7" max="16384" width="9" style="1"/>
  </cols>
  <sheetData>
    <row r="1" spans="1:12" s="20" customFormat="1" ht="16.5">
      <c r="A1" s="129"/>
      <c r="B1" s="130"/>
      <c r="C1" s="130"/>
      <c r="D1" s="130"/>
      <c r="E1" s="130"/>
      <c r="F1" s="131"/>
      <c r="G1" s="93"/>
      <c r="H1" s="93"/>
      <c r="I1" s="93"/>
      <c r="J1" s="93"/>
      <c r="K1" s="93"/>
      <c r="L1" s="93"/>
    </row>
    <row r="2" spans="1:12" s="20" customFormat="1" ht="16.5">
      <c r="A2" s="132"/>
      <c r="B2" s="133"/>
      <c r="C2" s="133"/>
      <c r="D2" s="133"/>
      <c r="E2" s="133"/>
      <c r="F2" s="134"/>
      <c r="G2" s="93"/>
      <c r="H2" s="93"/>
      <c r="I2" s="93"/>
      <c r="J2" s="93"/>
      <c r="K2" s="93"/>
      <c r="L2" s="93"/>
    </row>
    <row r="3" spans="1:12" s="20" customFormat="1" ht="16.5">
      <c r="A3" s="135"/>
      <c r="B3" s="136"/>
      <c r="C3" s="136"/>
      <c r="D3" s="136"/>
      <c r="E3" s="136"/>
      <c r="F3" s="137"/>
      <c r="G3" s="93"/>
      <c r="H3" s="93"/>
      <c r="I3" s="93"/>
      <c r="J3" s="93"/>
      <c r="K3" s="93"/>
      <c r="L3" s="93"/>
    </row>
    <row r="4" spans="1:12" s="20" customFormat="1" ht="16.5">
      <c r="A4" s="190" t="s">
        <v>0</v>
      </c>
      <c r="B4" s="191"/>
      <c r="C4" s="140">
        <v>44563</v>
      </c>
      <c r="D4" s="141"/>
      <c r="E4" s="144"/>
      <c r="F4" s="146"/>
      <c r="G4" s="133"/>
      <c r="H4" s="148" t="s">
        <v>402</v>
      </c>
      <c r="I4" s="149"/>
      <c r="J4" s="149"/>
      <c r="K4" s="149"/>
      <c r="L4" s="150"/>
    </row>
    <row r="5" spans="1:12" s="20" customFormat="1" ht="16.5">
      <c r="A5" s="192"/>
      <c r="B5" s="193"/>
      <c r="C5" s="142"/>
      <c r="D5" s="143"/>
      <c r="E5" s="145"/>
      <c r="F5" s="147"/>
      <c r="G5" s="133"/>
      <c r="H5" s="151"/>
      <c r="I5" s="152"/>
      <c r="J5" s="152"/>
      <c r="K5" s="152"/>
      <c r="L5" s="153"/>
    </row>
    <row r="6" spans="1:12" s="20" customFormat="1" ht="16.5">
      <c r="A6" s="157" t="s">
        <v>276</v>
      </c>
      <c r="B6" s="158"/>
      <c r="C6" s="158"/>
      <c r="D6" s="158"/>
      <c r="E6" s="158"/>
      <c r="F6" s="194" t="s">
        <v>77</v>
      </c>
      <c r="G6" s="133"/>
      <c r="H6" s="151"/>
      <c r="I6" s="152"/>
      <c r="J6" s="152"/>
      <c r="K6" s="152"/>
      <c r="L6" s="153"/>
    </row>
    <row r="7" spans="1:12" s="20" customFormat="1" ht="16.5">
      <c r="A7" s="159"/>
      <c r="B7" s="160"/>
      <c r="C7" s="160"/>
      <c r="D7" s="160"/>
      <c r="E7" s="160"/>
      <c r="F7" s="195"/>
      <c r="G7" s="133"/>
      <c r="H7" s="151"/>
      <c r="I7" s="152"/>
      <c r="J7" s="152"/>
      <c r="K7" s="152"/>
      <c r="L7" s="153"/>
    </row>
    <row r="8" spans="1:12" s="20" customFormat="1" ht="16.5">
      <c r="A8" s="163" t="s">
        <v>78</v>
      </c>
      <c r="B8" s="163"/>
      <c r="C8" s="163" t="s">
        <v>79</v>
      </c>
      <c r="D8" s="163"/>
      <c r="E8" s="163"/>
      <c r="F8" s="163" t="s">
        <v>80</v>
      </c>
      <c r="G8" s="133"/>
      <c r="H8" s="151"/>
      <c r="I8" s="152"/>
      <c r="J8" s="152"/>
      <c r="K8" s="152"/>
      <c r="L8" s="153"/>
    </row>
    <row r="9" spans="1:12" s="20" customFormat="1" ht="16.5">
      <c r="A9" s="163"/>
      <c r="B9" s="163"/>
      <c r="C9" s="163"/>
      <c r="D9" s="163"/>
      <c r="E9" s="163"/>
      <c r="F9" s="163"/>
      <c r="G9" s="133"/>
      <c r="H9" s="151"/>
      <c r="I9" s="152"/>
      <c r="J9" s="152"/>
      <c r="K9" s="152"/>
      <c r="L9" s="153"/>
    </row>
    <row r="10" spans="1:12" s="20" customFormat="1">
      <c r="A10" s="164" t="s">
        <v>81</v>
      </c>
      <c r="B10" s="165"/>
      <c r="C10" s="166" t="s">
        <v>82</v>
      </c>
      <c r="D10" s="166"/>
      <c r="E10" s="166"/>
      <c r="F10" s="8">
        <v>370000</v>
      </c>
      <c r="G10" s="133"/>
      <c r="H10" s="151"/>
      <c r="I10" s="152"/>
      <c r="J10" s="152"/>
      <c r="K10" s="152"/>
      <c r="L10" s="153"/>
    </row>
    <row r="11" spans="1:12" s="20" customFormat="1">
      <c r="A11" s="167" t="s">
        <v>83</v>
      </c>
      <c r="B11" s="168"/>
      <c r="C11" s="169" t="s">
        <v>84</v>
      </c>
      <c r="D11" s="169"/>
      <c r="E11" s="169"/>
      <c r="F11" s="9" t="s">
        <v>178</v>
      </c>
      <c r="G11" s="133"/>
      <c r="H11" s="151"/>
      <c r="I11" s="152"/>
      <c r="J11" s="152"/>
      <c r="K11" s="152"/>
      <c r="L11" s="153"/>
    </row>
    <row r="12" spans="1:12" s="20" customFormat="1">
      <c r="A12" s="167"/>
      <c r="B12" s="168"/>
      <c r="C12" s="170" t="s">
        <v>92</v>
      </c>
      <c r="D12" s="170"/>
      <c r="E12" s="170"/>
      <c r="F12" s="9">
        <v>600000</v>
      </c>
      <c r="G12" s="133"/>
      <c r="H12" s="151"/>
      <c r="I12" s="152"/>
      <c r="J12" s="152"/>
      <c r="K12" s="152"/>
      <c r="L12" s="153"/>
    </row>
    <row r="13" spans="1:12" s="20" customFormat="1">
      <c r="A13" s="167" t="s">
        <v>85</v>
      </c>
      <c r="B13" s="168"/>
      <c r="C13" s="170" t="s">
        <v>93</v>
      </c>
      <c r="D13" s="170"/>
      <c r="E13" s="170"/>
      <c r="F13" s="9">
        <v>600000</v>
      </c>
      <c r="G13" s="133"/>
      <c r="H13" s="151"/>
      <c r="I13" s="152"/>
      <c r="J13" s="152"/>
      <c r="K13" s="152"/>
      <c r="L13" s="153"/>
    </row>
    <row r="14" spans="1:12" s="20" customFormat="1">
      <c r="A14" s="196" t="s">
        <v>421</v>
      </c>
      <c r="B14" s="197"/>
      <c r="C14" s="178" t="s">
        <v>262</v>
      </c>
      <c r="D14" s="178"/>
      <c r="E14" s="178"/>
      <c r="F14" s="92">
        <v>90000</v>
      </c>
      <c r="G14" s="133"/>
      <c r="H14" s="151"/>
      <c r="I14" s="152"/>
      <c r="J14" s="152"/>
      <c r="K14" s="152"/>
      <c r="L14" s="153"/>
    </row>
    <row r="15" spans="1:12" s="20" customFormat="1">
      <c r="A15" s="196"/>
      <c r="B15" s="197"/>
      <c r="C15" s="178" t="s">
        <v>263</v>
      </c>
      <c r="D15" s="178"/>
      <c r="E15" s="178"/>
      <c r="F15" s="92">
        <v>100000</v>
      </c>
      <c r="G15" s="133"/>
      <c r="H15" s="151"/>
      <c r="I15" s="152"/>
      <c r="J15" s="152"/>
      <c r="K15" s="152"/>
      <c r="L15" s="153"/>
    </row>
    <row r="16" spans="1:12" s="20" customFormat="1">
      <c r="A16" s="196"/>
      <c r="B16" s="197"/>
      <c r="C16" s="178" t="s">
        <v>96</v>
      </c>
      <c r="D16" s="178"/>
      <c r="E16" s="178"/>
      <c r="F16" s="92">
        <v>100000</v>
      </c>
      <c r="G16" s="133"/>
      <c r="H16" s="151"/>
      <c r="I16" s="152"/>
      <c r="J16" s="152"/>
      <c r="K16" s="152"/>
      <c r="L16" s="153"/>
    </row>
    <row r="17" spans="1:12" s="20" customFormat="1">
      <c r="A17" s="196"/>
      <c r="B17" s="197"/>
      <c r="C17" s="178" t="s">
        <v>97</v>
      </c>
      <c r="D17" s="178"/>
      <c r="E17" s="178"/>
      <c r="F17" s="92">
        <v>40000</v>
      </c>
      <c r="G17" s="133"/>
      <c r="H17" s="151"/>
      <c r="I17" s="152"/>
      <c r="J17" s="152"/>
      <c r="K17" s="152"/>
      <c r="L17" s="153"/>
    </row>
    <row r="18" spans="1:12" s="20" customFormat="1" ht="16.5">
      <c r="A18" s="196"/>
      <c r="B18" s="197"/>
      <c r="C18" s="183" t="s">
        <v>98</v>
      </c>
      <c r="D18" s="180"/>
      <c r="E18" s="177"/>
      <c r="F18" s="184">
        <v>50000</v>
      </c>
      <c r="G18" s="133"/>
      <c r="H18" s="151"/>
      <c r="I18" s="152"/>
      <c r="J18" s="152"/>
      <c r="K18" s="152"/>
      <c r="L18" s="153"/>
    </row>
    <row r="19" spans="1:12" s="20" customFormat="1" ht="16.5">
      <c r="A19" s="196"/>
      <c r="B19" s="197"/>
      <c r="C19" s="183" t="s">
        <v>99</v>
      </c>
      <c r="D19" s="180"/>
      <c r="E19" s="177"/>
      <c r="F19" s="185"/>
      <c r="G19" s="133"/>
      <c r="H19" s="151"/>
      <c r="I19" s="152"/>
      <c r="J19" s="152"/>
      <c r="K19" s="152"/>
      <c r="L19" s="153"/>
    </row>
    <row r="20" spans="1:12" s="20" customFormat="1" ht="16.5">
      <c r="A20" s="196"/>
      <c r="B20" s="197"/>
      <c r="C20" s="183" t="s">
        <v>100</v>
      </c>
      <c r="D20" s="180"/>
      <c r="E20" s="177"/>
      <c r="F20" s="186"/>
      <c r="G20" s="133"/>
      <c r="H20" s="151"/>
      <c r="I20" s="152"/>
      <c r="J20" s="152"/>
      <c r="K20" s="152"/>
      <c r="L20" s="153"/>
    </row>
    <row r="21" spans="1:12" s="20" customFormat="1">
      <c r="A21" s="196"/>
      <c r="B21" s="197"/>
      <c r="C21" s="178" t="s">
        <v>101</v>
      </c>
      <c r="D21" s="178"/>
      <c r="E21" s="178"/>
      <c r="F21" s="92">
        <v>50000</v>
      </c>
      <c r="G21" s="133"/>
      <c r="H21" s="151"/>
      <c r="I21" s="152"/>
      <c r="J21" s="152"/>
      <c r="K21" s="152"/>
      <c r="L21" s="153"/>
    </row>
    <row r="22" spans="1:12" s="20" customFormat="1">
      <c r="A22" s="198"/>
      <c r="B22" s="199"/>
      <c r="C22" s="181" t="s">
        <v>102</v>
      </c>
      <c r="D22" s="181"/>
      <c r="E22" s="181"/>
      <c r="F22" s="123">
        <v>50000</v>
      </c>
      <c r="G22" s="133"/>
      <c r="H22" s="151"/>
      <c r="I22" s="152"/>
      <c r="J22" s="152"/>
      <c r="K22" s="152"/>
      <c r="L22" s="153"/>
    </row>
    <row r="23" spans="1:12" s="20" customFormat="1" ht="18">
      <c r="A23" s="187" t="s">
        <v>90</v>
      </c>
      <c r="B23" s="187"/>
      <c r="C23" s="188" t="s">
        <v>264</v>
      </c>
      <c r="D23" s="189"/>
      <c r="E23" s="189"/>
      <c r="F23" s="32">
        <v>-10000</v>
      </c>
      <c r="G23" s="133"/>
      <c r="H23" s="151"/>
      <c r="I23" s="152"/>
      <c r="J23" s="152"/>
      <c r="K23" s="152"/>
      <c r="L23" s="153"/>
    </row>
    <row r="24" spans="1:12" s="20" customFormat="1" ht="18">
      <c r="A24" s="187"/>
      <c r="B24" s="187"/>
      <c r="C24" s="188" t="s">
        <v>103</v>
      </c>
      <c r="D24" s="189"/>
      <c r="E24" s="189"/>
      <c r="F24" s="32">
        <v>-10000</v>
      </c>
      <c r="G24" s="133"/>
      <c r="H24" s="154"/>
      <c r="I24" s="155"/>
      <c r="J24" s="155"/>
      <c r="K24" s="155"/>
      <c r="L24" s="156"/>
    </row>
  </sheetData>
  <mergeCells count="33">
    <mergeCell ref="C15:E15"/>
    <mergeCell ref="C16:E16"/>
    <mergeCell ref="C17:E17"/>
    <mergeCell ref="C18:E18"/>
    <mergeCell ref="F18:F20"/>
    <mergeCell ref="C19:E19"/>
    <mergeCell ref="C20:E20"/>
    <mergeCell ref="C21:E21"/>
    <mergeCell ref="C22:E22"/>
    <mergeCell ref="A23:B24"/>
    <mergeCell ref="C23:E23"/>
    <mergeCell ref="C24:E24"/>
    <mergeCell ref="A1:F3"/>
    <mergeCell ref="A4:B5"/>
    <mergeCell ref="C4:D5"/>
    <mergeCell ref="E4:E5"/>
    <mergeCell ref="F4:F5"/>
    <mergeCell ref="G4:G24"/>
    <mergeCell ref="H4:L24"/>
    <mergeCell ref="A6:E7"/>
    <mergeCell ref="F6:F7"/>
    <mergeCell ref="A8:B9"/>
    <mergeCell ref="C8:E9"/>
    <mergeCell ref="F8:F9"/>
    <mergeCell ref="A10:B10"/>
    <mergeCell ref="C10:E10"/>
    <mergeCell ref="A11:B12"/>
    <mergeCell ref="C11:E11"/>
    <mergeCell ref="C12:E12"/>
    <mergeCell ref="A13:B13"/>
    <mergeCell ref="C13:E13"/>
    <mergeCell ref="A14:B22"/>
    <mergeCell ref="C14:E14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37"/>
  <sheetViews>
    <sheetView showGridLines="0" zoomScaleNormal="100" workbookViewId="0">
      <selection activeCell="A6" sqref="A6:E6"/>
    </sheetView>
  </sheetViews>
  <sheetFormatPr defaultRowHeight="16.5"/>
  <cols>
    <col min="1" max="3" width="9" style="1"/>
    <col min="4" max="4" width="9" style="1" customWidth="1"/>
    <col min="5" max="5" width="7.25" style="1" customWidth="1"/>
    <col min="6" max="6" width="14.625" style="1" customWidth="1"/>
    <col min="7" max="7" width="5.75" style="1" customWidth="1"/>
    <col min="8" max="16384" width="9" style="1"/>
  </cols>
  <sheetData>
    <row r="1" spans="1:13" s="20" customFormat="1">
      <c r="A1" s="129"/>
      <c r="B1" s="130"/>
      <c r="C1" s="130"/>
      <c r="D1" s="130"/>
      <c r="E1" s="131"/>
    </row>
    <row r="2" spans="1:13" s="20" customFormat="1">
      <c r="A2" s="132"/>
      <c r="B2" s="133"/>
      <c r="C2" s="133"/>
      <c r="D2" s="133"/>
      <c r="E2" s="134"/>
    </row>
    <row r="3" spans="1:13" s="20" customFormat="1">
      <c r="A3" s="135"/>
      <c r="B3" s="136"/>
      <c r="C3" s="136"/>
      <c r="D3" s="136"/>
      <c r="E3" s="137"/>
    </row>
    <row r="4" spans="1:13" s="20" customFormat="1">
      <c r="A4" s="207" t="s">
        <v>157</v>
      </c>
      <c r="B4" s="207"/>
      <c r="C4" s="208">
        <v>44563</v>
      </c>
      <c r="D4" s="209"/>
      <c r="E4" s="210"/>
      <c r="F4" s="211"/>
    </row>
    <row r="5" spans="1:13" s="20" customFormat="1" ht="17.25" thickBot="1">
      <c r="A5" s="207"/>
      <c r="B5" s="207"/>
      <c r="C5" s="140"/>
      <c r="D5" s="141"/>
      <c r="E5" s="144"/>
      <c r="F5" s="147"/>
    </row>
    <row r="6" spans="1:13" s="20" customFormat="1" ht="17.25">
      <c r="A6" s="212" t="s">
        <v>158</v>
      </c>
      <c r="B6" s="213"/>
      <c r="C6" s="213"/>
      <c r="D6" s="213"/>
      <c r="E6" s="214"/>
      <c r="F6" s="35" t="s">
        <v>159</v>
      </c>
      <c r="H6" s="215" t="s">
        <v>160</v>
      </c>
      <c r="I6" s="216"/>
      <c r="J6" s="216"/>
      <c r="K6" s="216"/>
      <c r="L6" s="216"/>
      <c r="M6" s="217"/>
    </row>
    <row r="7" spans="1:13" s="20" customFormat="1">
      <c r="A7" s="224" t="s">
        <v>78</v>
      </c>
      <c r="B7" s="224"/>
      <c r="C7" s="224" t="s">
        <v>79</v>
      </c>
      <c r="D7" s="224"/>
      <c r="E7" s="224"/>
      <c r="F7" s="224" t="s">
        <v>80</v>
      </c>
      <c r="H7" s="218"/>
      <c r="I7" s="219"/>
      <c r="J7" s="219"/>
      <c r="K7" s="219"/>
      <c r="L7" s="219"/>
      <c r="M7" s="220"/>
    </row>
    <row r="8" spans="1:13" s="20" customFormat="1">
      <c r="A8" s="225"/>
      <c r="B8" s="225"/>
      <c r="C8" s="225"/>
      <c r="D8" s="225"/>
      <c r="E8" s="225"/>
      <c r="F8" s="225"/>
      <c r="H8" s="218"/>
      <c r="I8" s="219"/>
      <c r="J8" s="219"/>
      <c r="K8" s="219"/>
      <c r="L8" s="219"/>
      <c r="M8" s="220"/>
    </row>
    <row r="9" spans="1:13" s="20" customFormat="1" ht="20.25">
      <c r="A9" s="226" t="s">
        <v>161</v>
      </c>
      <c r="B9" s="227"/>
      <c r="C9" s="228" t="s">
        <v>195</v>
      </c>
      <c r="D9" s="228"/>
      <c r="E9" s="228"/>
      <c r="F9" s="16">
        <f>SUM(F18+F21+F24)</f>
        <v>530000</v>
      </c>
      <c r="G9" s="3"/>
      <c r="H9" s="218"/>
      <c r="I9" s="219"/>
      <c r="J9" s="219"/>
      <c r="K9" s="219"/>
      <c r="L9" s="219"/>
      <c r="M9" s="220"/>
    </row>
    <row r="10" spans="1:13" s="20" customFormat="1" ht="20.25">
      <c r="A10" s="227"/>
      <c r="B10" s="227"/>
      <c r="C10" s="229" t="s">
        <v>196</v>
      </c>
      <c r="D10" s="229"/>
      <c r="E10" s="229"/>
      <c r="F10" s="16">
        <f>F18+F22+F24</f>
        <v>540000</v>
      </c>
      <c r="G10" s="3"/>
      <c r="H10" s="218"/>
      <c r="I10" s="219"/>
      <c r="J10" s="219"/>
      <c r="K10" s="219"/>
      <c r="L10" s="219"/>
      <c r="M10" s="220"/>
    </row>
    <row r="11" spans="1:13" s="20" customFormat="1" ht="20.25">
      <c r="A11" s="227"/>
      <c r="B11" s="227"/>
      <c r="C11" s="229" t="s">
        <v>197</v>
      </c>
      <c r="D11" s="229"/>
      <c r="E11" s="229"/>
      <c r="F11" s="16">
        <f>SUM(F18+F23+F25)</f>
        <v>565000</v>
      </c>
      <c r="G11" s="3"/>
      <c r="H11" s="218"/>
      <c r="I11" s="219"/>
      <c r="J11" s="219"/>
      <c r="K11" s="219"/>
      <c r="L11" s="219"/>
      <c r="M11" s="220"/>
    </row>
    <row r="12" spans="1:13" s="20" customFormat="1" ht="20.25">
      <c r="A12" s="227"/>
      <c r="B12" s="227"/>
      <c r="C12" s="228" t="s">
        <v>250</v>
      </c>
      <c r="D12" s="228"/>
      <c r="E12" s="228"/>
      <c r="F12" s="16">
        <f>F19+F21+F26</f>
        <v>585000</v>
      </c>
      <c r="G12" s="3"/>
      <c r="H12" s="218"/>
      <c r="I12" s="219"/>
      <c r="J12" s="219"/>
      <c r="K12" s="219"/>
      <c r="L12" s="219"/>
      <c r="M12" s="220"/>
    </row>
    <row r="13" spans="1:13" s="20" customFormat="1" ht="20.25">
      <c r="A13" s="227"/>
      <c r="B13" s="227"/>
      <c r="C13" s="229" t="s">
        <v>251</v>
      </c>
      <c r="D13" s="229"/>
      <c r="E13" s="229"/>
      <c r="F13" s="16">
        <f>F19+F22+F26</f>
        <v>595000</v>
      </c>
      <c r="G13" s="3"/>
      <c r="H13" s="218"/>
      <c r="I13" s="219"/>
      <c r="J13" s="219"/>
      <c r="K13" s="219"/>
      <c r="L13" s="219"/>
      <c r="M13" s="220"/>
    </row>
    <row r="14" spans="1:13" s="20" customFormat="1" ht="20.25">
      <c r="A14" s="227"/>
      <c r="B14" s="227"/>
      <c r="C14" s="229" t="s">
        <v>252</v>
      </c>
      <c r="D14" s="229"/>
      <c r="E14" s="229"/>
      <c r="F14" s="16">
        <f>F19+F23+F27</f>
        <v>625000</v>
      </c>
      <c r="G14" s="3"/>
      <c r="H14" s="218"/>
      <c r="I14" s="219"/>
      <c r="J14" s="219"/>
      <c r="K14" s="219"/>
      <c r="L14" s="219"/>
      <c r="M14" s="220"/>
    </row>
    <row r="15" spans="1:13" s="20" customFormat="1" ht="20.25">
      <c r="A15" s="227"/>
      <c r="B15" s="227"/>
      <c r="C15" s="228" t="s">
        <v>253</v>
      </c>
      <c r="D15" s="228"/>
      <c r="E15" s="228"/>
      <c r="F15" s="16">
        <f>(F20+F21+F28)</f>
        <v>590000</v>
      </c>
      <c r="G15" s="3"/>
      <c r="H15" s="218"/>
      <c r="I15" s="219"/>
      <c r="J15" s="219"/>
      <c r="K15" s="219"/>
      <c r="L15" s="219"/>
      <c r="M15" s="220"/>
    </row>
    <row r="16" spans="1:13" s="20" customFormat="1" ht="20.25">
      <c r="A16" s="227"/>
      <c r="B16" s="227"/>
      <c r="C16" s="229" t="s">
        <v>254</v>
      </c>
      <c r="D16" s="229"/>
      <c r="E16" s="229"/>
      <c r="F16" s="16">
        <f>F20+F22+F28</f>
        <v>600000</v>
      </c>
      <c r="G16" s="3"/>
      <c r="H16" s="218"/>
      <c r="I16" s="219"/>
      <c r="J16" s="219"/>
      <c r="K16" s="219"/>
      <c r="L16" s="219"/>
      <c r="M16" s="220"/>
    </row>
    <row r="17" spans="1:13" s="20" customFormat="1" ht="20.25">
      <c r="A17" s="227"/>
      <c r="B17" s="227"/>
      <c r="C17" s="229" t="s">
        <v>255</v>
      </c>
      <c r="D17" s="229"/>
      <c r="E17" s="229"/>
      <c r="F17" s="16">
        <f>F20+F23+F29</f>
        <v>625000</v>
      </c>
      <c r="G17" s="3"/>
      <c r="H17" s="218"/>
      <c r="I17" s="219"/>
      <c r="J17" s="219"/>
      <c r="K17" s="219"/>
      <c r="L17" s="219"/>
      <c r="M17" s="220"/>
    </row>
    <row r="18" spans="1:13" s="20" customFormat="1">
      <c r="A18" s="230" t="s">
        <v>81</v>
      </c>
      <c r="B18" s="230"/>
      <c r="C18" s="232" t="s">
        <v>162</v>
      </c>
      <c r="D18" s="232"/>
      <c r="E18" s="232"/>
      <c r="F18" s="10">
        <v>200000</v>
      </c>
      <c r="G18" s="2"/>
      <c r="H18" s="218"/>
      <c r="I18" s="219"/>
      <c r="J18" s="219"/>
      <c r="K18" s="219"/>
      <c r="L18" s="219"/>
      <c r="M18" s="220"/>
    </row>
    <row r="19" spans="1:13" s="20" customFormat="1">
      <c r="A19" s="230"/>
      <c r="B19" s="230"/>
      <c r="C19" s="233" t="s">
        <v>370</v>
      </c>
      <c r="D19" s="234"/>
      <c r="E19" s="235"/>
      <c r="F19" s="10">
        <v>240000</v>
      </c>
      <c r="G19" s="2"/>
      <c r="H19" s="218"/>
      <c r="I19" s="219"/>
      <c r="J19" s="219"/>
      <c r="K19" s="219"/>
      <c r="L19" s="219"/>
      <c r="M19" s="220"/>
    </row>
    <row r="20" spans="1:13" s="20" customFormat="1">
      <c r="A20" s="231"/>
      <c r="B20" s="231"/>
      <c r="C20" s="200" t="s">
        <v>371</v>
      </c>
      <c r="D20" s="200"/>
      <c r="E20" s="200"/>
      <c r="F20" s="11">
        <v>260000</v>
      </c>
      <c r="G20" s="2"/>
      <c r="H20" s="218"/>
      <c r="I20" s="219"/>
      <c r="J20" s="219"/>
      <c r="K20" s="219"/>
      <c r="L20" s="219"/>
      <c r="M20" s="220"/>
    </row>
    <row r="21" spans="1:13" s="20" customFormat="1">
      <c r="A21" s="231" t="s">
        <v>163</v>
      </c>
      <c r="B21" s="231"/>
      <c r="C21" s="200" t="s">
        <v>164</v>
      </c>
      <c r="D21" s="200"/>
      <c r="E21" s="200"/>
      <c r="F21" s="11">
        <v>220000</v>
      </c>
      <c r="G21" s="2"/>
      <c r="H21" s="218"/>
      <c r="I21" s="219"/>
      <c r="J21" s="219"/>
      <c r="K21" s="219"/>
      <c r="L21" s="219"/>
      <c r="M21" s="220"/>
    </row>
    <row r="22" spans="1:13" s="20" customFormat="1">
      <c r="A22" s="231"/>
      <c r="B22" s="231"/>
      <c r="C22" s="200" t="s">
        <v>165</v>
      </c>
      <c r="D22" s="200"/>
      <c r="E22" s="200"/>
      <c r="F22" s="11">
        <v>230000</v>
      </c>
      <c r="G22" s="2"/>
      <c r="H22" s="218"/>
      <c r="I22" s="219"/>
      <c r="J22" s="219"/>
      <c r="K22" s="219"/>
      <c r="L22" s="219"/>
      <c r="M22" s="220"/>
    </row>
    <row r="23" spans="1:13" s="20" customFormat="1">
      <c r="A23" s="231"/>
      <c r="B23" s="231"/>
      <c r="C23" s="200" t="s">
        <v>166</v>
      </c>
      <c r="D23" s="200"/>
      <c r="E23" s="200"/>
      <c r="F23" s="11">
        <v>240000</v>
      </c>
      <c r="G23" s="2"/>
      <c r="H23" s="218"/>
      <c r="I23" s="219"/>
      <c r="J23" s="219"/>
      <c r="K23" s="219"/>
      <c r="L23" s="219"/>
      <c r="M23" s="220"/>
    </row>
    <row r="24" spans="1:13" s="20" customFormat="1">
      <c r="A24" s="231" t="s">
        <v>167</v>
      </c>
      <c r="B24" s="231"/>
      <c r="C24" s="200" t="s">
        <v>256</v>
      </c>
      <c r="D24" s="200"/>
      <c r="E24" s="200"/>
      <c r="F24" s="11">
        <v>110000</v>
      </c>
      <c r="G24" s="2"/>
      <c r="H24" s="218"/>
      <c r="I24" s="219"/>
      <c r="J24" s="219"/>
      <c r="K24" s="219"/>
      <c r="L24" s="219"/>
      <c r="M24" s="220"/>
    </row>
    <row r="25" spans="1:13" s="20" customFormat="1">
      <c r="A25" s="231"/>
      <c r="B25" s="231"/>
      <c r="C25" s="200" t="s">
        <v>168</v>
      </c>
      <c r="D25" s="200"/>
      <c r="E25" s="200"/>
      <c r="F25" s="11">
        <v>125000</v>
      </c>
      <c r="G25" s="2"/>
      <c r="H25" s="218"/>
      <c r="I25" s="219"/>
      <c r="J25" s="219"/>
      <c r="K25" s="219"/>
      <c r="L25" s="219"/>
      <c r="M25" s="220"/>
    </row>
    <row r="26" spans="1:13" s="20" customFormat="1">
      <c r="A26" s="231"/>
      <c r="B26" s="231"/>
      <c r="C26" s="200" t="s">
        <v>257</v>
      </c>
      <c r="D26" s="200"/>
      <c r="E26" s="200"/>
      <c r="F26" s="11">
        <v>125000</v>
      </c>
      <c r="G26" s="2"/>
      <c r="H26" s="218"/>
      <c r="I26" s="219"/>
      <c r="J26" s="219"/>
      <c r="K26" s="219"/>
      <c r="L26" s="219"/>
      <c r="M26" s="220"/>
    </row>
    <row r="27" spans="1:13" s="20" customFormat="1">
      <c r="A27" s="231"/>
      <c r="B27" s="231"/>
      <c r="C27" s="200" t="s">
        <v>249</v>
      </c>
      <c r="D27" s="200"/>
      <c r="E27" s="200"/>
      <c r="F27" s="11">
        <v>145000</v>
      </c>
      <c r="G27" s="2"/>
      <c r="H27" s="218"/>
      <c r="I27" s="219"/>
      <c r="J27" s="219"/>
      <c r="K27" s="219"/>
      <c r="L27" s="219"/>
      <c r="M27" s="220"/>
    </row>
    <row r="28" spans="1:13" s="20" customFormat="1">
      <c r="A28" s="231"/>
      <c r="B28" s="231"/>
      <c r="C28" s="200" t="s">
        <v>258</v>
      </c>
      <c r="D28" s="200"/>
      <c r="E28" s="200"/>
      <c r="F28" s="11">
        <v>110000</v>
      </c>
      <c r="G28" s="2"/>
      <c r="H28" s="218"/>
      <c r="I28" s="219"/>
      <c r="J28" s="219"/>
      <c r="K28" s="219"/>
      <c r="L28" s="219"/>
      <c r="M28" s="220"/>
    </row>
    <row r="29" spans="1:13" s="20" customFormat="1">
      <c r="A29" s="231"/>
      <c r="B29" s="231"/>
      <c r="C29" s="200" t="s">
        <v>259</v>
      </c>
      <c r="D29" s="200"/>
      <c r="E29" s="200"/>
      <c r="F29" s="11">
        <v>125000</v>
      </c>
      <c r="G29" s="2"/>
      <c r="H29" s="218"/>
      <c r="I29" s="219"/>
      <c r="J29" s="219"/>
      <c r="K29" s="219"/>
      <c r="L29" s="219"/>
      <c r="M29" s="220"/>
    </row>
    <row r="30" spans="1:13" s="20" customFormat="1">
      <c r="A30" s="201" t="s">
        <v>169</v>
      </c>
      <c r="B30" s="201"/>
      <c r="C30" s="202" t="s">
        <v>170</v>
      </c>
      <c r="D30" s="202"/>
      <c r="E30" s="202"/>
      <c r="F30" s="11">
        <v>4500</v>
      </c>
      <c r="G30" s="2"/>
      <c r="H30" s="218"/>
      <c r="I30" s="219"/>
      <c r="J30" s="219"/>
      <c r="K30" s="219"/>
      <c r="L30" s="219"/>
      <c r="M30" s="220"/>
    </row>
    <row r="31" spans="1:13" s="20" customFormat="1" ht="19.5">
      <c r="A31" s="203" t="s">
        <v>86</v>
      </c>
      <c r="B31" s="203"/>
      <c r="C31" s="204" t="s">
        <v>171</v>
      </c>
      <c r="D31" s="204"/>
      <c r="E31" s="204"/>
      <c r="F31" s="17">
        <v>50000</v>
      </c>
      <c r="G31" s="2"/>
      <c r="H31" s="218"/>
      <c r="I31" s="219"/>
      <c r="J31" s="219"/>
      <c r="K31" s="219"/>
      <c r="L31" s="219"/>
      <c r="M31" s="220"/>
    </row>
    <row r="32" spans="1:13" s="20" customFormat="1" ht="19.5">
      <c r="A32" s="203"/>
      <c r="B32" s="203"/>
      <c r="C32" s="204" t="s">
        <v>172</v>
      </c>
      <c r="D32" s="204"/>
      <c r="E32" s="204"/>
      <c r="F32" s="17">
        <v>9000</v>
      </c>
      <c r="G32" s="2"/>
      <c r="H32" s="218"/>
      <c r="I32" s="219"/>
      <c r="J32" s="219"/>
      <c r="K32" s="219"/>
      <c r="L32" s="219"/>
      <c r="M32" s="220"/>
    </row>
    <row r="33" spans="1:13" s="20" customFormat="1" ht="19.5">
      <c r="A33" s="203"/>
      <c r="B33" s="203"/>
      <c r="C33" s="204" t="s">
        <v>173</v>
      </c>
      <c r="D33" s="204"/>
      <c r="E33" s="204"/>
      <c r="F33" s="17">
        <v>18000</v>
      </c>
      <c r="G33" s="2"/>
      <c r="H33" s="218"/>
      <c r="I33" s="219"/>
      <c r="J33" s="219"/>
      <c r="K33" s="219"/>
      <c r="L33" s="219"/>
      <c r="M33" s="220"/>
    </row>
    <row r="34" spans="1:13" s="20" customFormat="1" ht="19.5">
      <c r="A34" s="203"/>
      <c r="B34" s="203"/>
      <c r="C34" s="204" t="s">
        <v>174</v>
      </c>
      <c r="D34" s="204"/>
      <c r="E34" s="204"/>
      <c r="F34" s="17">
        <v>18000</v>
      </c>
      <c r="G34" s="2"/>
      <c r="H34" s="218"/>
      <c r="I34" s="219"/>
      <c r="J34" s="219"/>
      <c r="K34" s="219"/>
      <c r="L34" s="219"/>
      <c r="M34" s="220"/>
    </row>
    <row r="35" spans="1:13" s="20" customFormat="1" ht="19.5">
      <c r="A35" s="203"/>
      <c r="B35" s="203"/>
      <c r="C35" s="204" t="s">
        <v>175</v>
      </c>
      <c r="D35" s="204"/>
      <c r="E35" s="204"/>
      <c r="F35" s="17">
        <v>36000</v>
      </c>
      <c r="G35" s="2"/>
      <c r="H35" s="218"/>
      <c r="I35" s="219"/>
      <c r="J35" s="219"/>
      <c r="K35" s="219"/>
      <c r="L35" s="219"/>
      <c r="M35" s="220"/>
    </row>
    <row r="36" spans="1:13" s="20" customFormat="1" ht="19.5">
      <c r="A36" s="205" t="s">
        <v>90</v>
      </c>
      <c r="B36" s="205"/>
      <c r="C36" s="206" t="s">
        <v>176</v>
      </c>
      <c r="D36" s="206"/>
      <c r="E36" s="206"/>
      <c r="F36" s="18">
        <v>-70000</v>
      </c>
      <c r="G36" s="2"/>
      <c r="H36" s="218"/>
      <c r="I36" s="219"/>
      <c r="J36" s="219"/>
      <c r="K36" s="219"/>
      <c r="L36" s="219"/>
      <c r="M36" s="220"/>
    </row>
    <row r="37" spans="1:13" s="20" customFormat="1" ht="20.25" thickBot="1">
      <c r="A37" s="205"/>
      <c r="B37" s="205"/>
      <c r="C37" s="206" t="s">
        <v>177</v>
      </c>
      <c r="D37" s="206"/>
      <c r="E37" s="206"/>
      <c r="F37" s="18">
        <v>-35000</v>
      </c>
      <c r="G37" s="2"/>
      <c r="H37" s="221"/>
      <c r="I37" s="222"/>
      <c r="J37" s="222"/>
      <c r="K37" s="222"/>
      <c r="L37" s="222"/>
      <c r="M37" s="223"/>
    </row>
  </sheetData>
  <mergeCells count="46">
    <mergeCell ref="C21:E21"/>
    <mergeCell ref="C22:E22"/>
    <mergeCell ref="C23:E23"/>
    <mergeCell ref="A24:B29"/>
    <mergeCell ref="C24:E24"/>
    <mergeCell ref="C25:E25"/>
    <mergeCell ref="C26:E26"/>
    <mergeCell ref="C27:E27"/>
    <mergeCell ref="C28:E28"/>
    <mergeCell ref="C29:E29"/>
    <mergeCell ref="F4:F5"/>
    <mergeCell ref="A6:E6"/>
    <mergeCell ref="H6:M37"/>
    <mergeCell ref="A7:B8"/>
    <mergeCell ref="C7:E8"/>
    <mergeCell ref="F7:F8"/>
    <mergeCell ref="A9:B17"/>
    <mergeCell ref="C9:E9"/>
    <mergeCell ref="C10:E10"/>
    <mergeCell ref="C11:E11"/>
    <mergeCell ref="C12:E12"/>
    <mergeCell ref="C13:E13"/>
    <mergeCell ref="C14:E14"/>
    <mergeCell ref="C15:E15"/>
    <mergeCell ref="C16:E16"/>
    <mergeCell ref="C17:E17"/>
    <mergeCell ref="A18:B20"/>
    <mergeCell ref="C18:E18"/>
    <mergeCell ref="C19:E19"/>
    <mergeCell ref="C20:E20"/>
    <mergeCell ref="A30:B30"/>
    <mergeCell ref="C30:E30"/>
    <mergeCell ref="A31:B35"/>
    <mergeCell ref="C31:E31"/>
    <mergeCell ref="C32:E32"/>
    <mergeCell ref="C33:E33"/>
    <mergeCell ref="C34:E34"/>
    <mergeCell ref="C35:E35"/>
    <mergeCell ref="A36:B37"/>
    <mergeCell ref="C36:E36"/>
    <mergeCell ref="C37:E37"/>
    <mergeCell ref="A21:B23"/>
    <mergeCell ref="A1:E3"/>
    <mergeCell ref="A4:B5"/>
    <mergeCell ref="C4:D5"/>
    <mergeCell ref="E4:E5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422CC"/>
  </sheetPr>
  <dimension ref="A1:M21"/>
  <sheetViews>
    <sheetView workbookViewId="0">
      <selection activeCell="A14" sqref="A14:F17"/>
    </sheetView>
  </sheetViews>
  <sheetFormatPr defaultRowHeight="16.5"/>
  <cols>
    <col min="5" max="5" width="13.125" customWidth="1"/>
    <col min="6" max="6" width="20.625" customWidth="1"/>
    <col min="7" max="7" width="4.375" style="94" customWidth="1"/>
    <col min="13" max="13" width="15.375" bestFit="1" customWidth="1"/>
  </cols>
  <sheetData>
    <row r="1" spans="1:13" s="107" customFormat="1" ht="16.5" customHeight="1">
      <c r="A1" s="275" t="s">
        <v>360</v>
      </c>
      <c r="B1" s="276"/>
      <c r="C1" s="278">
        <v>44563</v>
      </c>
      <c r="D1" s="279"/>
      <c r="E1" s="279"/>
      <c r="F1" s="280"/>
      <c r="H1" s="283" t="s">
        <v>360</v>
      </c>
      <c r="I1" s="284"/>
      <c r="J1" s="278">
        <f>C1</f>
        <v>44563</v>
      </c>
      <c r="K1" s="279"/>
      <c r="L1" s="279"/>
      <c r="M1" s="280"/>
    </row>
    <row r="2" spans="1:13" s="107" customFormat="1" ht="16.5" customHeight="1">
      <c r="A2" s="277"/>
      <c r="B2" s="193"/>
      <c r="C2" s="142"/>
      <c r="D2" s="281"/>
      <c r="E2" s="281"/>
      <c r="F2" s="282"/>
      <c r="H2" s="285"/>
      <c r="I2" s="286"/>
      <c r="J2" s="142"/>
      <c r="K2" s="281"/>
      <c r="L2" s="281"/>
      <c r="M2" s="282"/>
    </row>
    <row r="3" spans="1:13" s="107" customFormat="1">
      <c r="A3" s="287" t="s">
        <v>366</v>
      </c>
      <c r="B3" s="288"/>
      <c r="C3" s="288"/>
      <c r="D3" s="288"/>
      <c r="E3" s="288"/>
      <c r="F3" s="291" t="s">
        <v>77</v>
      </c>
      <c r="H3" s="287" t="s">
        <v>367</v>
      </c>
      <c r="I3" s="288"/>
      <c r="J3" s="288"/>
      <c r="K3" s="288"/>
      <c r="L3" s="288"/>
      <c r="M3" s="291" t="s">
        <v>77</v>
      </c>
    </row>
    <row r="4" spans="1:13" s="107" customFormat="1" ht="44.25" customHeight="1">
      <c r="A4" s="289"/>
      <c r="B4" s="290"/>
      <c r="C4" s="290"/>
      <c r="D4" s="290"/>
      <c r="E4" s="290"/>
      <c r="F4" s="292"/>
      <c r="G4" s="112"/>
      <c r="H4" s="289"/>
      <c r="I4" s="290"/>
      <c r="J4" s="290"/>
      <c r="K4" s="290"/>
      <c r="L4" s="290"/>
      <c r="M4" s="292"/>
    </row>
    <row r="5" spans="1:13" s="107" customFormat="1">
      <c r="A5" s="272" t="s">
        <v>78</v>
      </c>
      <c r="B5" s="163"/>
      <c r="C5" s="163" t="s">
        <v>79</v>
      </c>
      <c r="D5" s="163"/>
      <c r="E5" s="163"/>
      <c r="F5" s="273" t="s">
        <v>272</v>
      </c>
      <c r="H5" s="272" t="s">
        <v>78</v>
      </c>
      <c r="I5" s="163"/>
      <c r="J5" s="163" t="s">
        <v>368</v>
      </c>
      <c r="K5" s="163"/>
      <c r="L5" s="163"/>
      <c r="M5" s="293" t="s">
        <v>80</v>
      </c>
    </row>
    <row r="6" spans="1:13" s="107" customFormat="1">
      <c r="A6" s="272"/>
      <c r="B6" s="163"/>
      <c r="C6" s="163"/>
      <c r="D6" s="163"/>
      <c r="E6" s="163"/>
      <c r="F6" s="274"/>
      <c r="H6" s="272"/>
      <c r="I6" s="163"/>
      <c r="J6" s="163"/>
      <c r="K6" s="163"/>
      <c r="L6" s="163"/>
      <c r="M6" s="294"/>
    </row>
    <row r="7" spans="1:13" s="107" customFormat="1" ht="19.5">
      <c r="A7" s="270" t="s">
        <v>265</v>
      </c>
      <c r="B7" s="165"/>
      <c r="C7" s="166" t="s">
        <v>266</v>
      </c>
      <c r="D7" s="166"/>
      <c r="E7" s="166"/>
      <c r="F7" s="110">
        <v>720000</v>
      </c>
      <c r="H7" s="270"/>
      <c r="I7" s="165"/>
      <c r="J7" s="166"/>
      <c r="K7" s="166"/>
      <c r="L7" s="166"/>
      <c r="M7" s="110"/>
    </row>
    <row r="8" spans="1:13" s="107" customFormat="1" ht="19.5">
      <c r="A8" s="270" t="s">
        <v>265</v>
      </c>
      <c r="B8" s="165"/>
      <c r="C8" s="166" t="s">
        <v>267</v>
      </c>
      <c r="D8" s="166"/>
      <c r="E8" s="166"/>
      <c r="F8" s="110">
        <v>750000</v>
      </c>
      <c r="H8" s="270" t="s">
        <v>400</v>
      </c>
      <c r="I8" s="165"/>
      <c r="J8" s="166" t="s">
        <v>398</v>
      </c>
      <c r="K8" s="166"/>
      <c r="L8" s="166"/>
      <c r="M8" s="113"/>
    </row>
    <row r="9" spans="1:13" s="107" customFormat="1" ht="19.5">
      <c r="A9" s="271" t="s">
        <v>268</v>
      </c>
      <c r="B9" s="168"/>
      <c r="C9" s="169" t="s">
        <v>269</v>
      </c>
      <c r="D9" s="169"/>
      <c r="E9" s="169"/>
      <c r="F9" s="110">
        <v>770000</v>
      </c>
      <c r="H9" s="271"/>
      <c r="I9" s="168"/>
      <c r="J9" s="169"/>
      <c r="K9" s="169"/>
      <c r="L9" s="169"/>
      <c r="M9" s="110"/>
    </row>
    <row r="10" spans="1:13" s="107" customFormat="1" ht="19.5">
      <c r="A10" s="271" t="s">
        <v>268</v>
      </c>
      <c r="B10" s="168"/>
      <c r="C10" s="169" t="s">
        <v>270</v>
      </c>
      <c r="D10" s="169"/>
      <c r="E10" s="169"/>
      <c r="F10" s="111">
        <v>800000</v>
      </c>
      <c r="H10" s="270" t="s">
        <v>265</v>
      </c>
      <c r="I10" s="165"/>
      <c r="J10" s="166" t="s">
        <v>399</v>
      </c>
      <c r="K10" s="166"/>
      <c r="L10" s="166"/>
      <c r="M10" s="113"/>
    </row>
    <row r="11" spans="1:13" s="107" customFormat="1" ht="19.5">
      <c r="A11" s="236" t="s">
        <v>86</v>
      </c>
      <c r="B11" s="237"/>
      <c r="C11" s="238" t="s">
        <v>125</v>
      </c>
      <c r="D11" s="238"/>
      <c r="E11" s="238"/>
      <c r="F11" s="108">
        <v>50000</v>
      </c>
      <c r="H11" s="236" t="s">
        <v>86</v>
      </c>
      <c r="I11" s="237"/>
      <c r="J11" s="238" t="s">
        <v>125</v>
      </c>
      <c r="K11" s="238"/>
      <c r="L11" s="238"/>
      <c r="M11" s="114">
        <v>50000</v>
      </c>
    </row>
    <row r="12" spans="1:13" s="107" customFormat="1" ht="18">
      <c r="A12" s="260" t="s">
        <v>90</v>
      </c>
      <c r="B12" s="261"/>
      <c r="C12" s="264" t="s">
        <v>271</v>
      </c>
      <c r="D12" s="265"/>
      <c r="E12" s="266"/>
      <c r="F12" s="109">
        <v>-10000</v>
      </c>
      <c r="H12" s="260" t="s">
        <v>90</v>
      </c>
      <c r="I12" s="261"/>
      <c r="J12" s="264" t="s">
        <v>271</v>
      </c>
      <c r="K12" s="265"/>
      <c r="L12" s="266"/>
      <c r="M12" s="115">
        <v>-10000</v>
      </c>
    </row>
    <row r="13" spans="1:13" s="107" customFormat="1" ht="18">
      <c r="A13" s="262"/>
      <c r="B13" s="263"/>
      <c r="C13" s="267" t="s">
        <v>91</v>
      </c>
      <c r="D13" s="268"/>
      <c r="E13" s="269"/>
      <c r="F13" s="116">
        <v>-10000</v>
      </c>
      <c r="H13" s="262"/>
      <c r="I13" s="263"/>
      <c r="J13" s="267" t="s">
        <v>91</v>
      </c>
      <c r="K13" s="268"/>
      <c r="L13" s="269"/>
      <c r="M13" s="117">
        <v>-10000</v>
      </c>
    </row>
    <row r="14" spans="1:13" s="107" customFormat="1">
      <c r="A14" s="239" t="s">
        <v>273</v>
      </c>
      <c r="B14" s="240"/>
      <c r="C14" s="240"/>
      <c r="D14" s="240"/>
      <c r="E14" s="240"/>
      <c r="F14" s="241"/>
      <c r="H14" s="245" t="s">
        <v>80</v>
      </c>
      <c r="I14" s="246"/>
      <c r="J14" s="246"/>
      <c r="K14" s="246"/>
      <c r="L14" s="246"/>
      <c r="M14" s="247"/>
    </row>
    <row r="15" spans="1:13" s="107" customFormat="1">
      <c r="A15" s="242"/>
      <c r="B15" s="243"/>
      <c r="C15" s="243"/>
      <c r="D15" s="243"/>
      <c r="E15" s="243"/>
      <c r="F15" s="244"/>
      <c r="H15" s="248"/>
      <c r="I15" s="249"/>
      <c r="J15" s="249"/>
      <c r="K15" s="249"/>
      <c r="L15" s="249"/>
      <c r="M15" s="250"/>
    </row>
    <row r="16" spans="1:13" s="107" customFormat="1">
      <c r="A16" s="242"/>
      <c r="B16" s="243"/>
      <c r="C16" s="243"/>
      <c r="D16" s="243"/>
      <c r="E16" s="243"/>
      <c r="F16" s="244"/>
      <c r="H16" s="248"/>
      <c r="I16" s="249"/>
      <c r="J16" s="249"/>
      <c r="K16" s="249"/>
      <c r="L16" s="249"/>
      <c r="M16" s="250"/>
    </row>
    <row r="17" spans="1:13" s="107" customFormat="1">
      <c r="A17" s="242"/>
      <c r="B17" s="243"/>
      <c r="C17" s="243"/>
      <c r="D17" s="243"/>
      <c r="E17" s="243"/>
      <c r="F17" s="244"/>
      <c r="H17" s="248"/>
      <c r="I17" s="249"/>
      <c r="J17" s="249"/>
      <c r="K17" s="249"/>
      <c r="L17" s="249"/>
      <c r="M17" s="250"/>
    </row>
    <row r="18" spans="1:13" s="107" customFormat="1" ht="16.5" customHeight="1">
      <c r="A18" s="251" t="s">
        <v>401</v>
      </c>
      <c r="B18" s="252"/>
      <c r="C18" s="252"/>
      <c r="D18" s="252"/>
      <c r="E18" s="252"/>
      <c r="F18" s="252"/>
      <c r="G18" s="252"/>
      <c r="H18" s="252"/>
      <c r="I18" s="252"/>
      <c r="J18" s="252"/>
      <c r="K18" s="252"/>
      <c r="L18" s="252"/>
      <c r="M18" s="253"/>
    </row>
    <row r="19" spans="1:13" s="107" customFormat="1">
      <c r="A19" s="254"/>
      <c r="B19" s="255"/>
      <c r="C19" s="255"/>
      <c r="D19" s="255"/>
      <c r="E19" s="255"/>
      <c r="F19" s="255"/>
      <c r="G19" s="255"/>
      <c r="H19" s="255"/>
      <c r="I19" s="255"/>
      <c r="J19" s="255"/>
      <c r="K19" s="255"/>
      <c r="L19" s="255"/>
      <c r="M19" s="256"/>
    </row>
    <row r="20" spans="1:13" s="107" customFormat="1">
      <c r="A20" s="254"/>
      <c r="B20" s="255"/>
      <c r="C20" s="255"/>
      <c r="D20" s="255"/>
      <c r="E20" s="255"/>
      <c r="F20" s="255"/>
      <c r="G20" s="255"/>
      <c r="H20" s="255"/>
      <c r="I20" s="255"/>
      <c r="J20" s="255"/>
      <c r="K20" s="255"/>
      <c r="L20" s="255"/>
      <c r="M20" s="256"/>
    </row>
    <row r="21" spans="1:13" s="107" customFormat="1">
      <c r="A21" s="257"/>
      <c r="B21" s="258"/>
      <c r="C21" s="258"/>
      <c r="D21" s="258"/>
      <c r="E21" s="258"/>
      <c r="F21" s="258"/>
      <c r="G21" s="258"/>
      <c r="H21" s="258"/>
      <c r="I21" s="258"/>
      <c r="J21" s="258"/>
      <c r="K21" s="258"/>
      <c r="L21" s="258"/>
      <c r="M21" s="259"/>
    </row>
  </sheetData>
  <mergeCells count="43">
    <mergeCell ref="A14:F17"/>
    <mergeCell ref="H14:M17"/>
    <mergeCell ref="A18:M21"/>
    <mergeCell ref="A10:B10"/>
    <mergeCell ref="C10:E10"/>
    <mergeCell ref="H10:I10"/>
    <mergeCell ref="J10:L10"/>
    <mergeCell ref="A11:B11"/>
    <mergeCell ref="C11:E11"/>
    <mergeCell ref="H11:I11"/>
    <mergeCell ref="J11:L11"/>
    <mergeCell ref="A12:B13"/>
    <mergeCell ref="C12:E12"/>
    <mergeCell ref="H12:I13"/>
    <mergeCell ref="J12:L12"/>
    <mergeCell ref="C13:E13"/>
    <mergeCell ref="J13:L13"/>
    <mergeCell ref="A7:B7"/>
    <mergeCell ref="C7:E7"/>
    <mergeCell ref="H7:I7"/>
    <mergeCell ref="J7:L7"/>
    <mergeCell ref="A8:B8"/>
    <mergeCell ref="C8:E8"/>
    <mergeCell ref="H8:I8"/>
    <mergeCell ref="J8:L8"/>
    <mergeCell ref="A9:B9"/>
    <mergeCell ref="C9:E9"/>
    <mergeCell ref="H9:I9"/>
    <mergeCell ref="J9:L9"/>
    <mergeCell ref="A1:B2"/>
    <mergeCell ref="C1:F2"/>
    <mergeCell ref="H1:I2"/>
    <mergeCell ref="J1:M2"/>
    <mergeCell ref="A3:E4"/>
    <mergeCell ref="F3:F4"/>
    <mergeCell ref="H3:L4"/>
    <mergeCell ref="M3:M4"/>
    <mergeCell ref="A5:B6"/>
    <mergeCell ref="C5:E6"/>
    <mergeCell ref="F5:F6"/>
    <mergeCell ref="H5:I6"/>
    <mergeCell ref="J5:L6"/>
    <mergeCell ref="M5:M6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F20" sqref="F20:H30"/>
    </sheetView>
  </sheetViews>
  <sheetFormatPr defaultRowHeight="16.5"/>
  <cols>
    <col min="7" max="7" width="11.625" bestFit="1" customWidth="1"/>
    <col min="8" max="8" width="15.5" customWidth="1"/>
  </cols>
  <sheetData>
    <row r="1" spans="1:8">
      <c r="A1" s="324" t="s">
        <v>403</v>
      </c>
      <c r="B1" s="325"/>
      <c r="C1" s="325"/>
      <c r="D1" s="325"/>
      <c r="E1" s="326">
        <v>44563</v>
      </c>
      <c r="F1" s="326"/>
      <c r="G1" s="326"/>
      <c r="H1" s="326"/>
    </row>
    <row r="2" spans="1:8">
      <c r="A2" s="325"/>
      <c r="B2" s="325"/>
      <c r="C2" s="325"/>
      <c r="D2" s="325"/>
      <c r="E2" s="326"/>
      <c r="F2" s="326"/>
      <c r="G2" s="326"/>
      <c r="H2" s="326"/>
    </row>
    <row r="3" spans="1:8">
      <c r="A3" s="325"/>
      <c r="B3" s="325"/>
      <c r="C3" s="325"/>
      <c r="D3" s="325"/>
      <c r="E3" s="326"/>
      <c r="F3" s="326"/>
      <c r="G3" s="326"/>
      <c r="H3" s="326"/>
    </row>
    <row r="4" spans="1:8">
      <c r="A4" s="328" t="s">
        <v>418</v>
      </c>
      <c r="B4" s="328"/>
      <c r="C4" s="328"/>
      <c r="D4" s="328"/>
      <c r="E4" s="329" t="s">
        <v>404</v>
      </c>
      <c r="F4" s="329"/>
      <c r="G4" s="330"/>
      <c r="H4" s="330"/>
    </row>
    <row r="5" spans="1:8" ht="54.75" customHeight="1">
      <c r="A5" s="328"/>
      <c r="B5" s="328"/>
      <c r="C5" s="328"/>
      <c r="D5" s="328"/>
      <c r="E5" s="329"/>
      <c r="F5" s="329"/>
      <c r="G5" s="331"/>
      <c r="H5" s="331"/>
    </row>
    <row r="6" spans="1:8">
      <c r="A6" s="656" t="s">
        <v>405</v>
      </c>
      <c r="B6" s="313" t="s">
        <v>406</v>
      </c>
      <c r="C6" s="314"/>
      <c r="D6" s="314"/>
      <c r="E6" s="315">
        <v>680000</v>
      </c>
      <c r="F6" s="315"/>
      <c r="G6" s="327"/>
      <c r="H6" s="657"/>
    </row>
    <row r="7" spans="1:8">
      <c r="A7" s="656"/>
      <c r="B7" s="314"/>
      <c r="C7" s="314"/>
      <c r="D7" s="314"/>
      <c r="E7" s="315"/>
      <c r="F7" s="315"/>
      <c r="G7" s="317"/>
      <c r="H7" s="658"/>
    </row>
    <row r="8" spans="1:8" ht="36" customHeight="1">
      <c r="A8" s="656"/>
      <c r="B8" s="313" t="s">
        <v>407</v>
      </c>
      <c r="C8" s="314"/>
      <c r="D8" s="314"/>
      <c r="E8" s="320">
        <v>770000</v>
      </c>
      <c r="F8" s="321"/>
      <c r="G8" s="316"/>
      <c r="H8" s="659"/>
    </row>
    <row r="9" spans="1:8">
      <c r="A9" s="656"/>
      <c r="B9" s="314"/>
      <c r="C9" s="314"/>
      <c r="D9" s="314"/>
      <c r="E9" s="322"/>
      <c r="F9" s="323"/>
      <c r="G9" s="317"/>
      <c r="H9" s="658"/>
    </row>
    <row r="10" spans="1:8">
      <c r="A10" s="660" t="s">
        <v>408</v>
      </c>
      <c r="B10" s="318" t="s">
        <v>409</v>
      </c>
      <c r="C10" s="318"/>
      <c r="D10" s="318"/>
      <c r="E10" s="319">
        <v>20000</v>
      </c>
      <c r="F10" s="319"/>
      <c r="G10" s="124"/>
      <c r="H10" s="661"/>
    </row>
    <row r="11" spans="1:8">
      <c r="A11" s="660"/>
      <c r="B11" s="318" t="s">
        <v>410</v>
      </c>
      <c r="C11" s="318"/>
      <c r="D11" s="318"/>
      <c r="E11" s="319">
        <v>120000</v>
      </c>
      <c r="F11" s="319"/>
      <c r="G11" s="124"/>
      <c r="H11" s="661"/>
    </row>
    <row r="12" spans="1:8">
      <c r="A12" s="660"/>
      <c r="B12" s="318" t="s">
        <v>411</v>
      </c>
      <c r="C12" s="318"/>
      <c r="D12" s="318"/>
      <c r="E12" s="319"/>
      <c r="F12" s="319"/>
      <c r="G12" s="124"/>
      <c r="H12" s="661"/>
    </row>
    <row r="13" spans="1:8">
      <c r="A13" s="662" t="s">
        <v>412</v>
      </c>
      <c r="B13" s="306"/>
      <c r="C13" s="306"/>
      <c r="D13" s="306"/>
      <c r="E13" s="307"/>
      <c r="F13" s="307"/>
      <c r="G13" s="125"/>
      <c r="H13" s="663"/>
    </row>
    <row r="14" spans="1:8">
      <c r="A14" s="662"/>
      <c r="B14" s="308" t="s">
        <v>413</v>
      </c>
      <c r="C14" s="309"/>
      <c r="D14" s="310"/>
      <c r="E14" s="311">
        <v>-50000</v>
      </c>
      <c r="F14" s="312"/>
      <c r="G14" s="125">
        <v>-50000</v>
      </c>
      <c r="H14" s="663">
        <v>-50000</v>
      </c>
    </row>
    <row r="15" spans="1:8">
      <c r="A15" s="662"/>
      <c r="B15" s="306" t="s">
        <v>414</v>
      </c>
      <c r="C15" s="306"/>
      <c r="D15" s="306"/>
      <c r="E15" s="307">
        <v>-20000</v>
      </c>
      <c r="F15" s="307"/>
      <c r="G15" s="125">
        <v>-20000</v>
      </c>
      <c r="H15" s="663">
        <v>-20000</v>
      </c>
    </row>
    <row r="16" spans="1:8" ht="19.5">
      <c r="A16" s="664"/>
      <c r="B16" s="665"/>
      <c r="C16" s="665"/>
      <c r="D16" s="665"/>
      <c r="E16" s="665"/>
      <c r="F16" s="665"/>
      <c r="G16" s="665"/>
      <c r="H16" s="666"/>
    </row>
    <row r="17" spans="1:8">
      <c r="A17" s="295" t="s">
        <v>415</v>
      </c>
      <c r="B17" s="296"/>
      <c r="C17" s="296"/>
      <c r="D17" s="296"/>
      <c r="E17" s="296"/>
      <c r="F17" s="296"/>
      <c r="G17" s="296"/>
      <c r="H17" s="536"/>
    </row>
    <row r="18" spans="1:8">
      <c r="A18" s="297"/>
      <c r="B18" s="298"/>
      <c r="C18" s="298"/>
      <c r="D18" s="298"/>
      <c r="E18" s="298"/>
      <c r="F18" s="298"/>
      <c r="G18" s="298"/>
      <c r="H18" s="537"/>
    </row>
    <row r="19" spans="1:8">
      <c r="A19" s="299"/>
      <c r="B19" s="300"/>
      <c r="C19" s="300"/>
      <c r="D19" s="300"/>
      <c r="E19" s="300"/>
      <c r="F19" s="300"/>
      <c r="G19" s="300"/>
      <c r="H19" s="538"/>
    </row>
    <row r="20" spans="1:8">
      <c r="A20" s="301" t="s">
        <v>416</v>
      </c>
      <c r="B20" s="302"/>
      <c r="C20" s="302"/>
      <c r="D20" s="302"/>
      <c r="E20" s="302"/>
      <c r="F20" s="304" t="s">
        <v>417</v>
      </c>
      <c r="G20" s="304"/>
      <c r="H20" s="304"/>
    </row>
    <row r="21" spans="1:8">
      <c r="A21" s="303"/>
      <c r="B21" s="303"/>
      <c r="C21" s="303"/>
      <c r="D21" s="303"/>
      <c r="E21" s="303"/>
      <c r="F21" s="305"/>
      <c r="G21" s="305"/>
      <c r="H21" s="305"/>
    </row>
    <row r="22" spans="1:8">
      <c r="A22" s="303"/>
      <c r="B22" s="303"/>
      <c r="C22" s="303"/>
      <c r="D22" s="303"/>
      <c r="E22" s="303"/>
      <c r="F22" s="305"/>
      <c r="G22" s="305"/>
      <c r="H22" s="305"/>
    </row>
    <row r="23" spans="1:8">
      <c r="A23" s="303"/>
      <c r="B23" s="303"/>
      <c r="C23" s="303"/>
      <c r="D23" s="303"/>
      <c r="E23" s="303"/>
      <c r="F23" s="305"/>
      <c r="G23" s="305"/>
      <c r="H23" s="305"/>
    </row>
    <row r="24" spans="1:8">
      <c r="A24" s="303"/>
      <c r="B24" s="303"/>
      <c r="C24" s="303"/>
      <c r="D24" s="303"/>
      <c r="E24" s="303"/>
      <c r="F24" s="305"/>
      <c r="G24" s="305"/>
      <c r="H24" s="305"/>
    </row>
    <row r="25" spans="1:8">
      <c r="A25" s="303"/>
      <c r="B25" s="303"/>
      <c r="C25" s="303"/>
      <c r="D25" s="303"/>
      <c r="E25" s="303"/>
      <c r="F25" s="305"/>
      <c r="G25" s="305"/>
      <c r="H25" s="305"/>
    </row>
    <row r="26" spans="1:8">
      <c r="A26" s="303"/>
      <c r="B26" s="303"/>
      <c r="C26" s="303"/>
      <c r="D26" s="303"/>
      <c r="E26" s="303"/>
      <c r="F26" s="305"/>
      <c r="G26" s="305"/>
      <c r="H26" s="305"/>
    </row>
    <row r="27" spans="1:8">
      <c r="A27" s="303"/>
      <c r="B27" s="303"/>
      <c r="C27" s="303"/>
      <c r="D27" s="303"/>
      <c r="E27" s="303"/>
      <c r="F27" s="305"/>
      <c r="G27" s="305"/>
      <c r="H27" s="305"/>
    </row>
    <row r="28" spans="1:8">
      <c r="A28" s="303"/>
      <c r="B28" s="303"/>
      <c r="C28" s="303"/>
      <c r="D28" s="303"/>
      <c r="E28" s="303"/>
      <c r="F28" s="305"/>
      <c r="G28" s="305"/>
      <c r="H28" s="305"/>
    </row>
    <row r="29" spans="1:8">
      <c r="A29" s="303"/>
      <c r="B29" s="303"/>
      <c r="C29" s="303"/>
      <c r="D29" s="303"/>
      <c r="E29" s="303"/>
      <c r="F29" s="305"/>
      <c r="G29" s="305"/>
      <c r="H29" s="305"/>
    </row>
    <row r="30" spans="1:8">
      <c r="A30" s="303"/>
      <c r="B30" s="303"/>
      <c r="C30" s="303"/>
      <c r="D30" s="303"/>
      <c r="E30" s="303"/>
      <c r="F30" s="305"/>
      <c r="G30" s="305"/>
      <c r="H30" s="305"/>
    </row>
  </sheetData>
  <mergeCells count="33">
    <mergeCell ref="G8:G9"/>
    <mergeCell ref="H8:H9"/>
    <mergeCell ref="A1:D3"/>
    <mergeCell ref="E1:H3"/>
    <mergeCell ref="G6:G7"/>
    <mergeCell ref="H6:H7"/>
    <mergeCell ref="A4:D5"/>
    <mergeCell ref="E4:F5"/>
    <mergeCell ref="G4:G5"/>
    <mergeCell ref="H4:H5"/>
    <mergeCell ref="A10:A12"/>
    <mergeCell ref="B10:D10"/>
    <mergeCell ref="E10:F10"/>
    <mergeCell ref="B11:D11"/>
    <mergeCell ref="E11:F11"/>
    <mergeCell ref="B12:D12"/>
    <mergeCell ref="E12:F12"/>
    <mergeCell ref="A6:A9"/>
    <mergeCell ref="B6:D7"/>
    <mergeCell ref="E6:F7"/>
    <mergeCell ref="B8:D9"/>
    <mergeCell ref="E8:F9"/>
    <mergeCell ref="A16:H16"/>
    <mergeCell ref="A17:H19"/>
    <mergeCell ref="A20:E30"/>
    <mergeCell ref="F20:H30"/>
    <mergeCell ref="A13:A15"/>
    <mergeCell ref="B13:D13"/>
    <mergeCell ref="E13:F13"/>
    <mergeCell ref="B14:D14"/>
    <mergeCell ref="E14:F14"/>
    <mergeCell ref="B15:D15"/>
    <mergeCell ref="E15:F15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A3" sqref="A3:C3"/>
    </sheetView>
  </sheetViews>
  <sheetFormatPr defaultRowHeight="16.5"/>
  <cols>
    <col min="1" max="1" width="15.875" customWidth="1"/>
    <col min="2" max="2" width="16" customWidth="1"/>
    <col min="3" max="3" width="34.875" customWidth="1"/>
    <col min="4" max="4" width="15.625" customWidth="1"/>
    <col min="5" max="5" width="13.25" bestFit="1" customWidth="1"/>
    <col min="6" max="6" width="15.375" bestFit="1" customWidth="1"/>
    <col min="7" max="7" width="32" customWidth="1"/>
  </cols>
  <sheetData>
    <row r="1" spans="1:7" s="107" customFormat="1" ht="16.5" customHeight="1">
      <c r="A1" s="350" t="s">
        <v>376</v>
      </c>
      <c r="B1" s="351"/>
      <c r="C1" s="354">
        <v>44563</v>
      </c>
      <c r="D1" s="356"/>
      <c r="E1" s="350" t="s">
        <v>376</v>
      </c>
      <c r="F1" s="351"/>
      <c r="G1" s="354">
        <f>C1</f>
        <v>44563</v>
      </c>
    </row>
    <row r="2" spans="1:7" s="107" customFormat="1" ht="16.5" customHeight="1">
      <c r="A2" s="352"/>
      <c r="B2" s="353"/>
      <c r="C2" s="355"/>
      <c r="D2" s="357"/>
      <c r="E2" s="352"/>
      <c r="F2" s="353"/>
      <c r="G2" s="355"/>
    </row>
    <row r="3" spans="1:7" s="107" customFormat="1" ht="36" customHeight="1">
      <c r="A3" s="359" t="s">
        <v>377</v>
      </c>
      <c r="B3" s="360"/>
      <c r="C3" s="361"/>
      <c r="D3" s="357"/>
      <c r="E3" s="362" t="s">
        <v>378</v>
      </c>
      <c r="F3" s="363"/>
      <c r="G3" s="364"/>
    </row>
    <row r="4" spans="1:7" s="107" customFormat="1" ht="36" customHeight="1">
      <c r="A4" s="365" t="s">
        <v>379</v>
      </c>
      <c r="B4" s="366"/>
      <c r="C4" s="367"/>
      <c r="D4" s="357"/>
      <c r="E4" s="368" t="s">
        <v>379</v>
      </c>
      <c r="F4" s="369"/>
      <c r="G4" s="370"/>
    </row>
    <row r="5" spans="1:7" s="107" customFormat="1" ht="24">
      <c r="A5" s="371" t="s">
        <v>380</v>
      </c>
      <c r="B5" s="56" t="s">
        <v>381</v>
      </c>
      <c r="C5" s="100">
        <v>150000</v>
      </c>
      <c r="D5" s="357"/>
      <c r="E5" s="371" t="s">
        <v>380</v>
      </c>
      <c r="F5" s="56" t="s">
        <v>381</v>
      </c>
      <c r="G5" s="100">
        <v>250000</v>
      </c>
    </row>
    <row r="6" spans="1:7" s="107" customFormat="1" ht="24">
      <c r="A6" s="372"/>
      <c r="B6" s="56" t="s">
        <v>382</v>
      </c>
      <c r="C6" s="57">
        <v>160000</v>
      </c>
      <c r="D6" s="357"/>
      <c r="E6" s="372"/>
      <c r="F6" s="56" t="s">
        <v>382</v>
      </c>
      <c r="G6" s="57">
        <v>260000</v>
      </c>
    </row>
    <row r="7" spans="1:7" s="107" customFormat="1" ht="24">
      <c r="A7" s="373"/>
      <c r="B7" s="58" t="s">
        <v>383</v>
      </c>
      <c r="C7" s="59">
        <v>170000</v>
      </c>
      <c r="D7" s="357"/>
      <c r="E7" s="373"/>
      <c r="F7" s="58" t="s">
        <v>383</v>
      </c>
      <c r="G7" s="59">
        <v>270000</v>
      </c>
    </row>
    <row r="8" spans="1:7" s="107" customFormat="1" ht="24">
      <c r="A8" s="372" t="s">
        <v>384</v>
      </c>
      <c r="B8" s="58" t="s">
        <v>385</v>
      </c>
      <c r="C8" s="59">
        <v>220000</v>
      </c>
      <c r="D8" s="357"/>
      <c r="E8" s="372" t="s">
        <v>384</v>
      </c>
      <c r="F8" s="58" t="s">
        <v>385</v>
      </c>
      <c r="G8" s="59">
        <v>320000</v>
      </c>
    </row>
    <row r="9" spans="1:7" s="107" customFormat="1" ht="24">
      <c r="A9" s="372"/>
      <c r="B9" s="58" t="s">
        <v>386</v>
      </c>
      <c r="C9" s="59">
        <v>250000</v>
      </c>
      <c r="D9" s="357"/>
      <c r="E9" s="372"/>
      <c r="F9" s="58" t="s">
        <v>386</v>
      </c>
      <c r="G9" s="59">
        <v>350000</v>
      </c>
    </row>
    <row r="10" spans="1:7" s="107" customFormat="1" ht="24.75" thickBot="1">
      <c r="A10" s="374"/>
      <c r="B10" s="58" t="s">
        <v>387</v>
      </c>
      <c r="C10" s="59">
        <v>280000</v>
      </c>
      <c r="D10" s="357"/>
      <c r="E10" s="374"/>
      <c r="F10" s="58" t="s">
        <v>387</v>
      </c>
      <c r="G10" s="59">
        <v>380000</v>
      </c>
    </row>
    <row r="11" spans="1:7" s="107" customFormat="1" ht="19.5" customHeight="1">
      <c r="A11" s="375" t="s">
        <v>388</v>
      </c>
      <c r="B11" s="63" t="s">
        <v>389</v>
      </c>
      <c r="C11" s="60">
        <v>50000</v>
      </c>
      <c r="D11" s="357"/>
      <c r="E11" s="375" t="s">
        <v>388</v>
      </c>
      <c r="F11" s="63" t="s">
        <v>389</v>
      </c>
      <c r="G11" s="60">
        <v>50000</v>
      </c>
    </row>
    <row r="12" spans="1:7" s="107" customFormat="1">
      <c r="A12" s="376"/>
      <c r="B12" s="64" t="s">
        <v>98</v>
      </c>
      <c r="C12" s="61">
        <v>80000</v>
      </c>
      <c r="D12" s="357"/>
      <c r="E12" s="376"/>
      <c r="F12" s="64" t="s">
        <v>98</v>
      </c>
      <c r="G12" s="61">
        <v>80000</v>
      </c>
    </row>
    <row r="13" spans="1:7" s="107" customFormat="1">
      <c r="A13" s="376"/>
      <c r="B13" s="64" t="s">
        <v>390</v>
      </c>
      <c r="C13" s="61">
        <v>50000</v>
      </c>
      <c r="D13" s="357"/>
      <c r="E13" s="376"/>
      <c r="F13" s="64" t="s">
        <v>390</v>
      </c>
      <c r="G13" s="61">
        <v>50000</v>
      </c>
    </row>
    <row r="14" spans="1:7" s="107" customFormat="1" ht="17.25" thickBot="1">
      <c r="A14" s="376"/>
      <c r="B14" s="65" t="s">
        <v>391</v>
      </c>
      <c r="C14" s="62">
        <v>90000</v>
      </c>
      <c r="D14" s="357"/>
      <c r="E14" s="376"/>
      <c r="F14" s="65" t="s">
        <v>391</v>
      </c>
      <c r="G14" s="62">
        <v>90000</v>
      </c>
    </row>
    <row r="15" spans="1:7" s="107" customFormat="1" ht="63.75" customHeight="1" thickBot="1">
      <c r="A15" s="377"/>
      <c r="B15" s="66"/>
      <c r="C15" s="67"/>
      <c r="D15" s="358"/>
      <c r="E15" s="377"/>
      <c r="F15" s="66"/>
      <c r="G15" s="67"/>
    </row>
    <row r="16" spans="1:7" s="107" customFormat="1" ht="17.25" thickBot="1">
      <c r="A16" s="338" t="s">
        <v>392</v>
      </c>
      <c r="B16" s="339"/>
      <c r="C16" s="339"/>
      <c r="D16" s="339"/>
      <c r="E16" s="339"/>
      <c r="F16" s="339"/>
      <c r="G16" s="340"/>
    </row>
    <row r="17" spans="1:7" s="107" customFormat="1" ht="17.25">
      <c r="A17" s="341" t="s">
        <v>393</v>
      </c>
      <c r="B17" s="342"/>
      <c r="C17" s="342"/>
      <c r="D17" s="342"/>
      <c r="E17" s="342"/>
      <c r="F17" s="342"/>
      <c r="G17" s="343"/>
    </row>
    <row r="18" spans="1:7" s="107" customFormat="1" ht="17.25">
      <c r="A18" s="332" t="s">
        <v>394</v>
      </c>
      <c r="B18" s="333"/>
      <c r="C18" s="333"/>
      <c r="D18" s="333"/>
      <c r="E18" s="333"/>
      <c r="F18" s="333"/>
      <c r="G18" s="334"/>
    </row>
    <row r="19" spans="1:7" s="107" customFormat="1" ht="18" thickBot="1">
      <c r="A19" s="344" t="s">
        <v>395</v>
      </c>
      <c r="B19" s="345"/>
      <c r="C19" s="345"/>
      <c r="D19" s="345"/>
      <c r="E19" s="345"/>
      <c r="F19" s="345"/>
      <c r="G19" s="346"/>
    </row>
    <row r="20" spans="1:7" s="107" customFormat="1" ht="16.5" customHeight="1">
      <c r="A20" s="347" t="s">
        <v>210</v>
      </c>
      <c r="B20" s="348"/>
      <c r="C20" s="348"/>
      <c r="D20" s="348"/>
      <c r="E20" s="348"/>
      <c r="F20" s="348"/>
      <c r="G20" s="349"/>
    </row>
    <row r="21" spans="1:7" s="107" customFormat="1" ht="17.25">
      <c r="A21" s="332" t="s">
        <v>211</v>
      </c>
      <c r="B21" s="333"/>
      <c r="C21" s="333"/>
      <c r="D21" s="333"/>
      <c r="E21" s="333"/>
      <c r="F21" s="333"/>
      <c r="G21" s="334"/>
    </row>
    <row r="22" spans="1:7" s="107" customFormat="1" ht="17.25">
      <c r="A22" s="332" t="s">
        <v>212</v>
      </c>
      <c r="B22" s="333"/>
      <c r="C22" s="333"/>
      <c r="D22" s="333"/>
      <c r="E22" s="333"/>
      <c r="F22" s="333"/>
      <c r="G22" s="334"/>
    </row>
    <row r="23" spans="1:7" s="107" customFormat="1" ht="17.25">
      <c r="A23" s="332" t="s">
        <v>213</v>
      </c>
      <c r="B23" s="333"/>
      <c r="C23" s="333"/>
      <c r="D23" s="333"/>
      <c r="E23" s="333"/>
      <c r="F23" s="333"/>
      <c r="G23" s="334"/>
    </row>
    <row r="24" spans="1:7" s="107" customFormat="1" ht="17.25">
      <c r="A24" s="332" t="s">
        <v>396</v>
      </c>
      <c r="B24" s="333"/>
      <c r="C24" s="333"/>
      <c r="D24" s="333"/>
      <c r="E24" s="333"/>
      <c r="F24" s="333"/>
      <c r="G24" s="334"/>
    </row>
    <row r="25" spans="1:7" s="107" customFormat="1" ht="17.25">
      <c r="A25" s="332" t="s">
        <v>214</v>
      </c>
      <c r="B25" s="333"/>
      <c r="C25" s="333"/>
      <c r="D25" s="333"/>
      <c r="E25" s="333"/>
      <c r="F25" s="333"/>
      <c r="G25" s="334"/>
    </row>
    <row r="26" spans="1:7" s="107" customFormat="1" ht="17.25">
      <c r="A26" s="332" t="s">
        <v>215</v>
      </c>
      <c r="B26" s="333"/>
      <c r="C26" s="333"/>
      <c r="D26" s="333"/>
      <c r="E26" s="333"/>
      <c r="F26" s="333"/>
      <c r="G26" s="334"/>
    </row>
    <row r="27" spans="1:7" s="107" customFormat="1" ht="17.25">
      <c r="A27" s="332" t="s">
        <v>216</v>
      </c>
      <c r="B27" s="333"/>
      <c r="C27" s="333"/>
      <c r="D27" s="333"/>
      <c r="E27" s="333"/>
      <c r="F27" s="333"/>
      <c r="G27" s="334"/>
    </row>
    <row r="28" spans="1:7" s="107" customFormat="1" ht="17.25">
      <c r="A28" s="332" t="s">
        <v>217</v>
      </c>
      <c r="B28" s="333"/>
      <c r="C28" s="333"/>
      <c r="D28" s="333"/>
      <c r="E28" s="333"/>
      <c r="F28" s="333"/>
      <c r="G28" s="334"/>
    </row>
    <row r="29" spans="1:7" s="107" customFormat="1" ht="17.25">
      <c r="A29" s="332" t="s">
        <v>419</v>
      </c>
      <c r="B29" s="333"/>
      <c r="C29" s="333"/>
      <c r="D29" s="333"/>
      <c r="E29" s="333"/>
      <c r="F29" s="333"/>
      <c r="G29" s="334"/>
    </row>
    <row r="30" spans="1:7" s="107" customFormat="1" ht="17.25">
      <c r="A30" s="332" t="s">
        <v>218</v>
      </c>
      <c r="B30" s="333"/>
      <c r="C30" s="333"/>
      <c r="D30" s="333"/>
      <c r="E30" s="333"/>
      <c r="F30" s="333"/>
      <c r="G30" s="334"/>
    </row>
    <row r="31" spans="1:7" s="107" customFormat="1" ht="17.25">
      <c r="A31" s="332" t="s">
        <v>219</v>
      </c>
      <c r="B31" s="333"/>
      <c r="C31" s="333"/>
      <c r="D31" s="333"/>
      <c r="E31" s="333"/>
      <c r="F31" s="333"/>
      <c r="G31" s="334"/>
    </row>
    <row r="32" spans="1:7" s="107" customFormat="1" ht="17.25">
      <c r="A32" s="332" t="s">
        <v>220</v>
      </c>
      <c r="B32" s="333"/>
      <c r="C32" s="333"/>
      <c r="D32" s="333"/>
      <c r="E32" s="333"/>
      <c r="F32" s="333"/>
      <c r="G32" s="334"/>
    </row>
    <row r="33" spans="1:7" s="107" customFormat="1" ht="17.25">
      <c r="A33" s="332" t="s">
        <v>221</v>
      </c>
      <c r="B33" s="333"/>
      <c r="C33" s="333"/>
      <c r="D33" s="333"/>
      <c r="E33" s="333"/>
      <c r="F33" s="333"/>
      <c r="G33" s="334"/>
    </row>
    <row r="34" spans="1:7" s="107" customFormat="1" ht="17.25" thickBot="1">
      <c r="A34" s="335" t="s">
        <v>397</v>
      </c>
      <c r="B34" s="336"/>
      <c r="C34" s="336"/>
      <c r="D34" s="336"/>
      <c r="E34" s="336"/>
      <c r="F34" s="336"/>
      <c r="G34" s="337"/>
    </row>
  </sheetData>
  <mergeCells count="34">
    <mergeCell ref="A1:B2"/>
    <mergeCell ref="C1:C2"/>
    <mergeCell ref="D1:D15"/>
    <mergeCell ref="E1:F2"/>
    <mergeCell ref="G1:G2"/>
    <mergeCell ref="A3:C3"/>
    <mergeCell ref="E3:G3"/>
    <mergeCell ref="A4:C4"/>
    <mergeCell ref="E4:G4"/>
    <mergeCell ref="A5:A7"/>
    <mergeCell ref="E5:E7"/>
    <mergeCell ref="A8:A10"/>
    <mergeCell ref="E8:E10"/>
    <mergeCell ref="A11:A15"/>
    <mergeCell ref="E11:E15"/>
    <mergeCell ref="A16:G16"/>
    <mergeCell ref="A17:G17"/>
    <mergeCell ref="A18:G18"/>
    <mergeCell ref="A19:G19"/>
    <mergeCell ref="A20:G20"/>
    <mergeCell ref="A21:G21"/>
    <mergeCell ref="A22:G22"/>
    <mergeCell ref="A23:G23"/>
    <mergeCell ref="A24:G24"/>
    <mergeCell ref="A25:G25"/>
    <mergeCell ref="A31:G31"/>
    <mergeCell ref="A32:G32"/>
    <mergeCell ref="A33:G33"/>
    <mergeCell ref="A34:G34"/>
    <mergeCell ref="A26:G26"/>
    <mergeCell ref="A27:G27"/>
    <mergeCell ref="A28:G28"/>
    <mergeCell ref="A29:G29"/>
    <mergeCell ref="A30:G30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L37"/>
  <sheetViews>
    <sheetView showGridLines="0" zoomScaleNormal="100" workbookViewId="0">
      <selection activeCell="H17" sqref="H17"/>
    </sheetView>
  </sheetViews>
  <sheetFormatPr defaultRowHeight="15.75"/>
  <cols>
    <col min="1" max="5" width="9" style="21"/>
    <col min="6" max="6" width="13.75" style="21" bestFit="1" customWidth="1"/>
    <col min="7" max="7" width="9" style="21"/>
    <col min="8" max="8" width="9" style="28"/>
    <col min="9" max="16384" width="9" style="21"/>
  </cols>
  <sheetData>
    <row r="1" spans="1:12">
      <c r="A1" s="394" t="s">
        <v>104</v>
      </c>
      <c r="B1" s="394"/>
      <c r="C1" s="395">
        <v>44563</v>
      </c>
      <c r="D1" s="396"/>
      <c r="E1" s="396"/>
      <c r="F1" s="396"/>
      <c r="G1" s="396"/>
      <c r="H1" s="396"/>
      <c r="I1" s="396"/>
      <c r="J1" s="396"/>
      <c r="K1" s="396"/>
      <c r="L1" s="397"/>
    </row>
    <row r="2" spans="1:12" ht="16.5" thickBot="1">
      <c r="A2" s="394"/>
      <c r="B2" s="394"/>
      <c r="C2" s="398"/>
      <c r="D2" s="399"/>
      <c r="E2" s="399"/>
      <c r="F2" s="399"/>
      <c r="G2" s="399"/>
      <c r="H2" s="399"/>
      <c r="I2" s="399"/>
      <c r="J2" s="399"/>
      <c r="K2" s="399"/>
      <c r="L2" s="400"/>
    </row>
    <row r="3" spans="1:12">
      <c r="A3" s="401" t="s">
        <v>105</v>
      </c>
      <c r="B3" s="401"/>
      <c r="C3" s="401"/>
      <c r="D3" s="401"/>
      <c r="E3" s="401"/>
      <c r="F3" s="401"/>
      <c r="G3" s="401"/>
      <c r="H3" s="401"/>
      <c r="I3" s="401"/>
      <c r="J3" s="401"/>
      <c r="K3" s="401"/>
      <c r="L3" s="401"/>
    </row>
    <row r="4" spans="1:12">
      <c r="A4" s="401"/>
      <c r="B4" s="401"/>
      <c r="C4" s="401"/>
      <c r="D4" s="401"/>
      <c r="E4" s="401"/>
      <c r="F4" s="401"/>
      <c r="G4" s="401"/>
      <c r="H4" s="401"/>
      <c r="I4" s="401"/>
      <c r="J4" s="401"/>
      <c r="K4" s="401"/>
      <c r="L4" s="401"/>
    </row>
    <row r="5" spans="1:12" ht="21">
      <c r="A5" s="402" t="s">
        <v>79</v>
      </c>
      <c r="B5" s="402"/>
      <c r="C5" s="402"/>
      <c r="D5" s="402"/>
      <c r="E5" s="402"/>
      <c r="F5" s="31" t="s">
        <v>80</v>
      </c>
      <c r="G5" s="403"/>
      <c r="H5" s="30" t="s">
        <v>106</v>
      </c>
      <c r="I5" s="101" t="s">
        <v>107</v>
      </c>
      <c r="J5" s="406" t="s">
        <v>108</v>
      </c>
      <c r="K5" s="406"/>
    </row>
    <row r="6" spans="1:12" ht="19.5">
      <c r="A6" s="407" t="s">
        <v>81</v>
      </c>
      <c r="B6" s="386" t="s">
        <v>109</v>
      </c>
      <c r="C6" s="386"/>
      <c r="D6" s="386"/>
      <c r="E6" s="386"/>
      <c r="F6" s="26">
        <v>220000</v>
      </c>
      <c r="G6" s="404"/>
      <c r="H6" s="22">
        <v>22000</v>
      </c>
      <c r="I6" s="408">
        <v>27500</v>
      </c>
      <c r="J6" s="409" t="s">
        <v>110</v>
      </c>
      <c r="K6" s="409"/>
    </row>
    <row r="7" spans="1:12" ht="19.5">
      <c r="A7" s="407"/>
      <c r="B7" s="386" t="s">
        <v>111</v>
      </c>
      <c r="C7" s="386"/>
      <c r="D7" s="386"/>
      <c r="E7" s="386"/>
      <c r="F7" s="26">
        <v>240000</v>
      </c>
      <c r="G7" s="404"/>
      <c r="H7" s="22">
        <v>24200</v>
      </c>
      <c r="I7" s="408"/>
      <c r="J7" s="409"/>
      <c r="K7" s="409"/>
    </row>
    <row r="8" spans="1:12" ht="19.5">
      <c r="A8" s="407"/>
      <c r="B8" s="386" t="s">
        <v>112</v>
      </c>
      <c r="C8" s="386"/>
      <c r="D8" s="386"/>
      <c r="E8" s="386"/>
      <c r="F8" s="26">
        <v>280000</v>
      </c>
      <c r="G8" s="404"/>
      <c r="H8" s="22">
        <v>33000</v>
      </c>
      <c r="I8" s="408"/>
      <c r="J8" s="409"/>
      <c r="K8" s="409"/>
    </row>
    <row r="9" spans="1:12" ht="19.5">
      <c r="A9" s="407"/>
      <c r="B9" s="386" t="s">
        <v>113</v>
      </c>
      <c r="C9" s="386"/>
      <c r="D9" s="386"/>
      <c r="E9" s="386"/>
      <c r="F9" s="26">
        <v>280000</v>
      </c>
      <c r="G9" s="404"/>
      <c r="H9" s="22">
        <v>38500</v>
      </c>
      <c r="I9" s="408"/>
      <c r="J9" s="409"/>
      <c r="K9" s="409"/>
    </row>
    <row r="10" spans="1:12" ht="19.5">
      <c r="A10" s="410" t="s">
        <v>114</v>
      </c>
      <c r="B10" s="392" t="s">
        <v>115</v>
      </c>
      <c r="C10" s="392"/>
      <c r="D10" s="392"/>
      <c r="E10" s="392"/>
      <c r="F10" s="27">
        <v>200000</v>
      </c>
      <c r="G10" s="404"/>
      <c r="H10" s="22">
        <v>20900</v>
      </c>
      <c r="I10" s="408">
        <v>36300</v>
      </c>
      <c r="J10" s="409"/>
      <c r="K10" s="409"/>
    </row>
    <row r="11" spans="1:12" ht="19.5">
      <c r="A11" s="411"/>
      <c r="B11" s="392" t="s">
        <v>116</v>
      </c>
      <c r="C11" s="392"/>
      <c r="D11" s="392"/>
      <c r="E11" s="392"/>
      <c r="F11" s="27">
        <v>220000</v>
      </c>
      <c r="G11" s="404"/>
      <c r="H11" s="22">
        <v>23100</v>
      </c>
      <c r="I11" s="408"/>
      <c r="J11" s="409"/>
      <c r="K11" s="409"/>
    </row>
    <row r="12" spans="1:12" ht="19.5">
      <c r="A12" s="393" t="s">
        <v>117</v>
      </c>
      <c r="B12" s="386" t="s">
        <v>118</v>
      </c>
      <c r="C12" s="386"/>
      <c r="D12" s="386"/>
      <c r="E12" s="386"/>
      <c r="F12" s="26">
        <v>490000</v>
      </c>
      <c r="G12" s="404"/>
      <c r="H12" s="22">
        <v>29700</v>
      </c>
      <c r="I12" s="408"/>
      <c r="J12" s="409"/>
      <c r="K12" s="409"/>
    </row>
    <row r="13" spans="1:12" ht="19.5">
      <c r="A13" s="393"/>
      <c r="B13" s="386" t="s">
        <v>119</v>
      </c>
      <c r="C13" s="386"/>
      <c r="D13" s="386"/>
      <c r="E13" s="386"/>
      <c r="F13" s="26">
        <v>570000</v>
      </c>
      <c r="G13" s="404"/>
      <c r="H13" s="22">
        <v>31900</v>
      </c>
      <c r="I13" s="408"/>
      <c r="J13" s="409"/>
      <c r="K13" s="409"/>
    </row>
    <row r="14" spans="1:12" ht="19.5">
      <c r="A14" s="393"/>
      <c r="B14" s="386" t="s">
        <v>120</v>
      </c>
      <c r="C14" s="386"/>
      <c r="D14" s="386"/>
      <c r="E14" s="386"/>
      <c r="F14" s="26">
        <v>570000</v>
      </c>
      <c r="G14" s="404"/>
      <c r="H14" s="102">
        <v>37400</v>
      </c>
      <c r="I14" s="408"/>
      <c r="J14" s="409"/>
      <c r="K14" s="409"/>
    </row>
    <row r="15" spans="1:12" ht="19.5">
      <c r="A15" s="393"/>
      <c r="B15" s="386" t="s">
        <v>121</v>
      </c>
      <c r="C15" s="386"/>
      <c r="D15" s="386"/>
      <c r="E15" s="386"/>
      <c r="F15" s="26">
        <v>570000</v>
      </c>
      <c r="G15" s="404"/>
      <c r="H15" s="102">
        <v>42900</v>
      </c>
      <c r="I15" s="408"/>
      <c r="J15" s="409"/>
      <c r="K15" s="409"/>
    </row>
    <row r="16" spans="1:12" ht="19.5">
      <c r="A16" s="103" t="s">
        <v>122</v>
      </c>
      <c r="B16" s="386" t="s">
        <v>123</v>
      </c>
      <c r="C16" s="386"/>
      <c r="D16" s="386"/>
      <c r="E16" s="386"/>
      <c r="F16" s="26">
        <v>80000</v>
      </c>
      <c r="G16" s="404"/>
      <c r="H16" s="102">
        <v>13200</v>
      </c>
      <c r="I16" s="29">
        <v>27500</v>
      </c>
      <c r="J16" s="387" t="s">
        <v>124</v>
      </c>
      <c r="K16" s="387"/>
    </row>
    <row r="17" spans="1:12" ht="19.5">
      <c r="A17" s="103" t="s">
        <v>125</v>
      </c>
      <c r="B17" s="386" t="s">
        <v>126</v>
      </c>
      <c r="C17" s="386"/>
      <c r="D17" s="386"/>
      <c r="E17" s="386"/>
      <c r="F17" s="26">
        <v>70000</v>
      </c>
      <c r="G17" s="405"/>
      <c r="H17" s="102">
        <v>9900</v>
      </c>
      <c r="I17" s="29">
        <v>11000</v>
      </c>
      <c r="J17" s="387"/>
      <c r="K17" s="387"/>
    </row>
    <row r="18" spans="1:12" ht="24">
      <c r="A18" s="23" t="s">
        <v>90</v>
      </c>
      <c r="B18" s="388" t="s">
        <v>179</v>
      </c>
      <c r="C18" s="388"/>
      <c r="D18" s="388"/>
      <c r="E18" s="388"/>
      <c r="F18" s="24">
        <v>-100000</v>
      </c>
    </row>
    <row r="20" spans="1:12">
      <c r="A20" s="389" t="s">
        <v>61</v>
      </c>
      <c r="B20" s="390"/>
      <c r="C20" s="390"/>
      <c r="D20" s="390"/>
      <c r="E20" s="390"/>
      <c r="F20" s="390"/>
      <c r="G20" s="390"/>
      <c r="H20" s="390"/>
      <c r="I20" s="390"/>
      <c r="J20" s="390"/>
      <c r="K20" s="390"/>
      <c r="L20" s="391"/>
    </row>
    <row r="21" spans="1:12">
      <c r="A21" s="383" t="s">
        <v>62</v>
      </c>
      <c r="B21" s="384"/>
      <c r="C21" s="384"/>
      <c r="D21" s="384"/>
      <c r="E21" s="384"/>
      <c r="F21" s="384"/>
      <c r="G21" s="384"/>
      <c r="H21" s="384"/>
      <c r="I21" s="384"/>
      <c r="J21" s="384"/>
      <c r="K21" s="384"/>
      <c r="L21" s="25"/>
    </row>
    <row r="22" spans="1:12">
      <c r="A22" s="381" t="s">
        <v>63</v>
      </c>
      <c r="B22" s="382"/>
      <c r="C22" s="382"/>
      <c r="D22" s="382"/>
      <c r="E22" s="382"/>
      <c r="F22" s="382"/>
      <c r="G22" s="382"/>
      <c r="H22" s="382"/>
      <c r="I22" s="382"/>
      <c r="J22" s="382"/>
      <c r="K22" s="382"/>
      <c r="L22" s="385"/>
    </row>
    <row r="23" spans="1:12">
      <c r="A23" s="381" t="s">
        <v>64</v>
      </c>
      <c r="B23" s="382"/>
      <c r="C23" s="382"/>
      <c r="D23" s="382"/>
      <c r="E23" s="382"/>
      <c r="F23" s="382"/>
      <c r="G23" s="382"/>
      <c r="H23" s="382"/>
      <c r="I23" s="382"/>
      <c r="J23" s="382"/>
      <c r="K23" s="382"/>
      <c r="L23" s="25"/>
    </row>
    <row r="24" spans="1:12">
      <c r="A24" s="381" t="s">
        <v>65</v>
      </c>
      <c r="B24" s="382"/>
      <c r="C24" s="382"/>
      <c r="D24" s="382"/>
      <c r="E24" s="382"/>
      <c r="F24" s="382"/>
      <c r="G24" s="382"/>
      <c r="H24" s="382"/>
      <c r="I24" s="382"/>
      <c r="J24" s="382"/>
      <c r="K24" s="382"/>
      <c r="L24" s="25"/>
    </row>
    <row r="25" spans="1:12">
      <c r="A25" s="381" t="s">
        <v>66</v>
      </c>
      <c r="B25" s="382"/>
      <c r="C25" s="382"/>
      <c r="D25" s="382"/>
      <c r="E25" s="382"/>
      <c r="F25" s="382"/>
      <c r="G25" s="382"/>
      <c r="H25" s="382"/>
      <c r="I25" s="382"/>
      <c r="J25" s="382"/>
      <c r="K25" s="382"/>
      <c r="L25" s="25"/>
    </row>
    <row r="26" spans="1:12">
      <c r="A26" s="381" t="s">
        <v>67</v>
      </c>
      <c r="B26" s="382"/>
      <c r="C26" s="382"/>
      <c r="D26" s="382"/>
      <c r="E26" s="382"/>
      <c r="F26" s="382"/>
      <c r="G26" s="382"/>
      <c r="H26" s="382"/>
      <c r="I26" s="382"/>
      <c r="J26" s="382"/>
      <c r="K26" s="382"/>
      <c r="L26" s="25"/>
    </row>
    <row r="27" spans="1:12">
      <c r="A27" s="381" t="s">
        <v>68</v>
      </c>
      <c r="B27" s="382"/>
      <c r="C27" s="382"/>
      <c r="D27" s="382"/>
      <c r="E27" s="382"/>
      <c r="F27" s="382"/>
      <c r="G27" s="382"/>
      <c r="H27" s="382"/>
      <c r="I27" s="382"/>
      <c r="J27" s="382"/>
      <c r="K27" s="382"/>
      <c r="L27" s="25"/>
    </row>
    <row r="28" spans="1:12">
      <c r="A28" s="381" t="s">
        <v>127</v>
      </c>
      <c r="B28" s="382"/>
      <c r="C28" s="382"/>
      <c r="D28" s="382"/>
      <c r="E28" s="382"/>
      <c r="F28" s="382"/>
      <c r="G28" s="382"/>
      <c r="H28" s="382"/>
      <c r="I28" s="382"/>
      <c r="J28" s="382"/>
      <c r="K28" s="382"/>
      <c r="L28" s="25"/>
    </row>
    <row r="29" spans="1:12">
      <c r="A29" s="381" t="s">
        <v>69</v>
      </c>
      <c r="B29" s="382"/>
      <c r="C29" s="382"/>
      <c r="D29" s="382"/>
      <c r="E29" s="382"/>
      <c r="F29" s="382"/>
      <c r="G29" s="382"/>
      <c r="H29" s="382"/>
      <c r="I29" s="382"/>
      <c r="J29" s="382"/>
      <c r="K29" s="382"/>
      <c r="L29" s="25"/>
    </row>
    <row r="30" spans="1:12">
      <c r="A30" s="104" t="s">
        <v>70</v>
      </c>
      <c r="B30" s="105"/>
      <c r="C30" s="105"/>
      <c r="D30" s="105"/>
      <c r="E30" s="105"/>
      <c r="F30" s="105"/>
      <c r="G30" s="105"/>
      <c r="H30" s="105"/>
      <c r="I30" s="105"/>
      <c r="J30" s="105"/>
      <c r="K30" s="105"/>
      <c r="L30" s="106"/>
    </row>
    <row r="31" spans="1:12">
      <c r="A31" s="378" t="s">
        <v>128</v>
      </c>
      <c r="B31" s="379"/>
      <c r="C31" s="379"/>
      <c r="D31" s="379"/>
      <c r="E31" s="379"/>
      <c r="F31" s="379"/>
      <c r="G31" s="379"/>
      <c r="H31" s="379"/>
      <c r="I31" s="379"/>
      <c r="J31" s="379"/>
      <c r="K31" s="379"/>
      <c r="L31" s="380"/>
    </row>
    <row r="32" spans="1:12">
      <c r="A32" s="378" t="s">
        <v>129</v>
      </c>
      <c r="B32" s="379"/>
      <c r="C32" s="379"/>
      <c r="D32" s="379"/>
      <c r="E32" s="379"/>
      <c r="F32" s="379"/>
      <c r="G32" s="379"/>
      <c r="H32" s="379"/>
      <c r="I32" s="379"/>
      <c r="J32" s="379"/>
      <c r="K32" s="379"/>
      <c r="L32" s="380"/>
    </row>
    <row r="33" spans="1:12">
      <c r="A33" s="378" t="s">
        <v>130</v>
      </c>
      <c r="B33" s="379"/>
      <c r="C33" s="379"/>
      <c r="D33" s="379"/>
      <c r="E33" s="379"/>
      <c r="F33" s="379"/>
      <c r="G33" s="379"/>
      <c r="H33" s="379"/>
      <c r="I33" s="379"/>
      <c r="J33" s="379"/>
      <c r="K33" s="379"/>
      <c r="L33" s="380"/>
    </row>
    <row r="34" spans="1:12">
      <c r="A34" s="378" t="s">
        <v>131</v>
      </c>
      <c r="B34" s="379"/>
      <c r="C34" s="379"/>
      <c r="D34" s="379"/>
      <c r="E34" s="379"/>
      <c r="F34" s="379"/>
      <c r="G34" s="379"/>
      <c r="H34" s="379"/>
      <c r="I34" s="379"/>
      <c r="J34" s="379"/>
      <c r="K34" s="379"/>
      <c r="L34" s="380"/>
    </row>
    <row r="35" spans="1:12">
      <c r="A35" s="378" t="s">
        <v>132</v>
      </c>
      <c r="B35" s="379"/>
      <c r="C35" s="379"/>
      <c r="D35" s="379"/>
      <c r="E35" s="379"/>
      <c r="F35" s="379"/>
      <c r="G35" s="379"/>
      <c r="H35" s="379"/>
      <c r="I35" s="379"/>
      <c r="J35" s="379"/>
      <c r="K35" s="379"/>
      <c r="L35" s="380"/>
    </row>
    <row r="36" spans="1:12">
      <c r="A36" s="38" t="s">
        <v>133</v>
      </c>
      <c r="B36" s="36"/>
      <c r="C36" s="36"/>
      <c r="D36" s="36"/>
      <c r="E36" s="36"/>
      <c r="F36" s="36"/>
      <c r="G36" s="36"/>
      <c r="H36" s="37"/>
      <c r="I36" s="36"/>
      <c r="J36" s="36"/>
      <c r="K36" s="36"/>
      <c r="L36" s="39"/>
    </row>
    <row r="37" spans="1:12">
      <c r="A37" s="40" t="s">
        <v>134</v>
      </c>
      <c r="B37" s="41"/>
      <c r="C37" s="41"/>
      <c r="D37" s="41"/>
      <c r="E37" s="42"/>
      <c r="F37" s="42"/>
      <c r="G37" s="42"/>
      <c r="H37" s="43"/>
      <c r="I37" s="42"/>
      <c r="J37" s="42"/>
      <c r="K37" s="42"/>
      <c r="L37" s="44"/>
    </row>
  </sheetData>
  <mergeCells count="41">
    <mergeCell ref="A1:B2"/>
    <mergeCell ref="C1:L2"/>
    <mergeCell ref="A3:L4"/>
    <mergeCell ref="A5:E5"/>
    <mergeCell ref="G5:G17"/>
    <mergeCell ref="J5:K5"/>
    <mergeCell ref="A6:A9"/>
    <mergeCell ref="B6:E6"/>
    <mergeCell ref="I6:I9"/>
    <mergeCell ref="J6:K15"/>
    <mergeCell ref="B7:E7"/>
    <mergeCell ref="B8:E8"/>
    <mergeCell ref="B9:E9"/>
    <mergeCell ref="A10:A11"/>
    <mergeCell ref="B10:E10"/>
    <mergeCell ref="I10:I15"/>
    <mergeCell ref="B11:E11"/>
    <mergeCell ref="A12:A15"/>
    <mergeCell ref="B12:E12"/>
    <mergeCell ref="B13:E13"/>
    <mergeCell ref="B14:E14"/>
    <mergeCell ref="B15:E15"/>
    <mergeCell ref="B16:E16"/>
    <mergeCell ref="J16:K17"/>
    <mergeCell ref="B17:E17"/>
    <mergeCell ref="B18:E18"/>
    <mergeCell ref="A20:L20"/>
    <mergeCell ref="A21:K21"/>
    <mergeCell ref="A22:L22"/>
    <mergeCell ref="A23:K23"/>
    <mergeCell ref="A24:K24"/>
    <mergeCell ref="A25:K25"/>
    <mergeCell ref="A32:L32"/>
    <mergeCell ref="A33:L33"/>
    <mergeCell ref="A34:L34"/>
    <mergeCell ref="A35:L35"/>
    <mergeCell ref="A26:K26"/>
    <mergeCell ref="A27:K27"/>
    <mergeCell ref="A28:K28"/>
    <mergeCell ref="A29:K29"/>
    <mergeCell ref="A31:L31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51"/>
  <sheetViews>
    <sheetView showGridLines="0" workbookViewId="0">
      <selection activeCell="A3" sqref="A3:F4"/>
    </sheetView>
  </sheetViews>
  <sheetFormatPr defaultRowHeight="19.5"/>
  <cols>
    <col min="1" max="1" width="9" style="1"/>
    <col min="2" max="2" width="9" style="5"/>
    <col min="3" max="6" width="9" style="1"/>
    <col min="7" max="7" width="16.375" style="4" bestFit="1" customWidth="1"/>
    <col min="8" max="16384" width="9" style="1"/>
  </cols>
  <sheetData>
    <row r="1" spans="1:14" s="20" customFormat="1" ht="16.5">
      <c r="A1" s="422" t="s">
        <v>135</v>
      </c>
      <c r="B1" s="423"/>
      <c r="C1" s="424">
        <v>44563</v>
      </c>
      <c r="D1" s="425"/>
      <c r="E1" s="425"/>
      <c r="F1" s="425"/>
      <c r="G1" s="425"/>
    </row>
    <row r="2" spans="1:14" s="20" customFormat="1" ht="16.5">
      <c r="A2" s="422"/>
      <c r="B2" s="423"/>
      <c r="C2" s="426"/>
      <c r="D2" s="426"/>
      <c r="E2" s="426"/>
      <c r="F2" s="426"/>
      <c r="G2" s="426"/>
    </row>
    <row r="3" spans="1:14" s="20" customFormat="1" ht="16.5">
      <c r="A3" s="427" t="s">
        <v>181</v>
      </c>
      <c r="B3" s="428"/>
      <c r="C3" s="428"/>
      <c r="D3" s="428"/>
      <c r="E3" s="428"/>
      <c r="F3" s="428"/>
      <c r="G3" s="431" t="s">
        <v>77</v>
      </c>
      <c r="I3" s="433" t="s">
        <v>136</v>
      </c>
      <c r="J3" s="433"/>
      <c r="K3" s="433"/>
      <c r="L3" s="433"/>
      <c r="M3" s="433"/>
      <c r="N3" s="433"/>
    </row>
    <row r="4" spans="1:14" s="20" customFormat="1" ht="16.5">
      <c r="A4" s="429"/>
      <c r="B4" s="430"/>
      <c r="C4" s="430"/>
      <c r="D4" s="430"/>
      <c r="E4" s="430"/>
      <c r="F4" s="430"/>
      <c r="G4" s="432"/>
      <c r="I4" s="433"/>
      <c r="J4" s="433"/>
      <c r="K4" s="433"/>
      <c r="L4" s="433"/>
      <c r="M4" s="433"/>
      <c r="N4" s="433"/>
    </row>
    <row r="5" spans="1:14" s="20" customFormat="1" ht="16.5">
      <c r="A5" s="434" t="s">
        <v>78</v>
      </c>
      <c r="B5" s="435" t="s">
        <v>137</v>
      </c>
      <c r="C5" s="434" t="s">
        <v>79</v>
      </c>
      <c r="D5" s="434"/>
      <c r="E5" s="434"/>
      <c r="F5" s="434"/>
      <c r="G5" s="437" t="s">
        <v>80</v>
      </c>
      <c r="I5" s="433"/>
      <c r="J5" s="433"/>
      <c r="K5" s="433"/>
      <c r="L5" s="433"/>
      <c r="M5" s="433"/>
      <c r="N5" s="433"/>
    </row>
    <row r="6" spans="1:14" s="20" customFormat="1" ht="16.5">
      <c r="A6" s="434"/>
      <c r="B6" s="436"/>
      <c r="C6" s="434"/>
      <c r="D6" s="434"/>
      <c r="E6" s="434"/>
      <c r="F6" s="434"/>
      <c r="G6" s="438"/>
      <c r="I6" s="433"/>
      <c r="J6" s="433"/>
      <c r="K6" s="433"/>
      <c r="L6" s="433"/>
      <c r="M6" s="433"/>
      <c r="N6" s="433"/>
    </row>
    <row r="7" spans="1:14" s="20" customFormat="1" ht="20.25">
      <c r="A7" s="439" t="s">
        <v>138</v>
      </c>
      <c r="B7" s="118" t="s">
        <v>139</v>
      </c>
      <c r="C7" s="417" t="s">
        <v>140</v>
      </c>
      <c r="D7" s="417"/>
      <c r="E7" s="417"/>
      <c r="F7" s="417"/>
      <c r="G7" s="12">
        <v>360000</v>
      </c>
      <c r="H7" s="3"/>
      <c r="I7" s="433"/>
      <c r="J7" s="433"/>
      <c r="K7" s="433"/>
      <c r="L7" s="433"/>
      <c r="M7" s="433"/>
      <c r="N7" s="433"/>
    </row>
    <row r="8" spans="1:14" s="20" customFormat="1" ht="20.25">
      <c r="A8" s="439"/>
      <c r="B8" s="118" t="s">
        <v>141</v>
      </c>
      <c r="C8" s="417" t="s">
        <v>142</v>
      </c>
      <c r="D8" s="417"/>
      <c r="E8" s="417"/>
      <c r="F8" s="417"/>
      <c r="G8" s="12">
        <v>410000</v>
      </c>
      <c r="H8" s="3"/>
      <c r="I8" s="433"/>
      <c r="J8" s="433"/>
      <c r="K8" s="433"/>
      <c r="L8" s="433"/>
      <c r="M8" s="433"/>
      <c r="N8" s="433"/>
    </row>
    <row r="9" spans="1:14" s="20" customFormat="1" ht="20.25">
      <c r="A9" s="439"/>
      <c r="B9" s="118" t="s">
        <v>143</v>
      </c>
      <c r="C9" s="417" t="s">
        <v>144</v>
      </c>
      <c r="D9" s="417"/>
      <c r="E9" s="417"/>
      <c r="F9" s="417"/>
      <c r="G9" s="12">
        <v>460000</v>
      </c>
      <c r="H9" s="3"/>
      <c r="I9" s="433"/>
      <c r="J9" s="433"/>
      <c r="K9" s="433"/>
      <c r="L9" s="433"/>
      <c r="M9" s="433"/>
      <c r="N9" s="433"/>
    </row>
    <row r="10" spans="1:14" s="20" customFormat="1" ht="20.25">
      <c r="A10" s="440" t="s">
        <v>117</v>
      </c>
      <c r="B10" s="441" t="s">
        <v>139</v>
      </c>
      <c r="C10" s="417"/>
      <c r="D10" s="417"/>
      <c r="E10" s="417"/>
      <c r="F10" s="417"/>
      <c r="G10" s="12"/>
      <c r="H10" s="3"/>
      <c r="I10" s="433"/>
      <c r="J10" s="433"/>
      <c r="K10" s="433"/>
      <c r="L10" s="433"/>
      <c r="M10" s="433"/>
      <c r="N10" s="433"/>
    </row>
    <row r="11" spans="1:14" s="20" customFormat="1" ht="20.25">
      <c r="A11" s="440"/>
      <c r="B11" s="441"/>
      <c r="C11" s="417" t="s">
        <v>145</v>
      </c>
      <c r="D11" s="417"/>
      <c r="E11" s="417"/>
      <c r="F11" s="417"/>
      <c r="G11" s="12">
        <v>600000</v>
      </c>
      <c r="H11" s="3"/>
      <c r="I11" s="433"/>
      <c r="J11" s="433"/>
      <c r="K11" s="433"/>
      <c r="L11" s="433"/>
      <c r="M11" s="433"/>
      <c r="N11" s="433"/>
    </row>
    <row r="12" spans="1:14" s="20" customFormat="1" ht="20.25">
      <c r="A12" s="440"/>
      <c r="B12" s="441"/>
      <c r="C12" s="419" t="s">
        <v>146</v>
      </c>
      <c r="D12" s="419"/>
      <c r="E12" s="419"/>
      <c r="F12" s="419"/>
      <c r="G12" s="13">
        <v>640000</v>
      </c>
      <c r="H12" s="3"/>
      <c r="I12" s="433"/>
      <c r="J12" s="433"/>
      <c r="K12" s="433"/>
      <c r="L12" s="433"/>
      <c r="M12" s="433"/>
      <c r="N12" s="433"/>
    </row>
    <row r="13" spans="1:14" s="20" customFormat="1" ht="20.25">
      <c r="A13" s="440"/>
      <c r="B13" s="441"/>
      <c r="C13" s="417" t="s">
        <v>147</v>
      </c>
      <c r="D13" s="417"/>
      <c r="E13" s="417"/>
      <c r="F13" s="417"/>
      <c r="G13" s="12">
        <v>670000</v>
      </c>
      <c r="H13" s="3"/>
      <c r="I13" s="433"/>
      <c r="J13" s="433"/>
      <c r="K13" s="433"/>
      <c r="L13" s="433"/>
      <c r="M13" s="433"/>
      <c r="N13" s="433"/>
    </row>
    <row r="14" spans="1:14" s="20" customFormat="1" ht="20.25">
      <c r="A14" s="440"/>
      <c r="B14" s="119" t="s">
        <v>141</v>
      </c>
      <c r="C14" s="417"/>
      <c r="D14" s="417"/>
      <c r="E14" s="417"/>
      <c r="F14" s="417"/>
      <c r="G14" s="14"/>
      <c r="H14" s="2"/>
      <c r="I14" s="433"/>
      <c r="J14" s="433"/>
      <c r="K14" s="433"/>
      <c r="L14" s="433"/>
      <c r="M14" s="433"/>
      <c r="N14" s="433"/>
    </row>
    <row r="15" spans="1:14" s="20" customFormat="1" ht="20.25">
      <c r="A15" s="440"/>
      <c r="B15" s="418" t="s">
        <v>148</v>
      </c>
      <c r="C15" s="417" t="s">
        <v>1</v>
      </c>
      <c r="D15" s="417"/>
      <c r="E15" s="417"/>
      <c r="F15" s="417"/>
      <c r="G15" s="14">
        <v>680000</v>
      </c>
      <c r="H15" s="2"/>
      <c r="I15" s="433"/>
      <c r="J15" s="433"/>
      <c r="K15" s="433"/>
      <c r="L15" s="433"/>
      <c r="M15" s="433"/>
      <c r="N15" s="433"/>
    </row>
    <row r="16" spans="1:14" s="20" customFormat="1" ht="20.25">
      <c r="A16" s="440"/>
      <c r="B16" s="418"/>
      <c r="C16" s="417" t="s">
        <v>182</v>
      </c>
      <c r="D16" s="417"/>
      <c r="E16" s="417"/>
      <c r="F16" s="417"/>
      <c r="G16" s="14">
        <v>350000</v>
      </c>
      <c r="H16" s="2"/>
      <c r="I16" s="433"/>
      <c r="J16" s="433"/>
      <c r="K16" s="433"/>
      <c r="L16" s="433"/>
      <c r="M16" s="433"/>
      <c r="N16" s="433"/>
    </row>
    <row r="17" spans="1:14" s="20" customFormat="1" ht="20.25">
      <c r="A17" s="440"/>
      <c r="B17" s="418"/>
      <c r="C17" s="419" t="s">
        <v>2</v>
      </c>
      <c r="D17" s="419"/>
      <c r="E17" s="419"/>
      <c r="F17" s="419"/>
      <c r="G17" s="15">
        <v>730000</v>
      </c>
      <c r="H17" s="2"/>
      <c r="I17" s="433"/>
      <c r="J17" s="433"/>
      <c r="K17" s="433"/>
      <c r="L17" s="433"/>
      <c r="M17" s="433"/>
      <c r="N17" s="433"/>
    </row>
    <row r="18" spans="1:14" s="20" customFormat="1" ht="20.25">
      <c r="A18" s="440"/>
      <c r="B18" s="418"/>
      <c r="C18" s="417" t="s">
        <v>3</v>
      </c>
      <c r="D18" s="417"/>
      <c r="E18" s="417"/>
      <c r="F18" s="417"/>
      <c r="G18" s="14">
        <v>760000</v>
      </c>
      <c r="H18" s="2"/>
      <c r="I18" s="433"/>
      <c r="J18" s="433"/>
      <c r="K18" s="433"/>
      <c r="L18" s="433"/>
      <c r="M18" s="433"/>
      <c r="N18" s="433"/>
    </row>
    <row r="19" spans="1:14" s="20" customFormat="1" ht="20.25">
      <c r="A19" s="440"/>
      <c r="B19" s="119" t="s">
        <v>143</v>
      </c>
      <c r="C19" s="417"/>
      <c r="D19" s="417"/>
      <c r="E19" s="417"/>
      <c r="F19" s="417"/>
      <c r="G19" s="14"/>
      <c r="H19" s="2"/>
      <c r="I19" s="433"/>
      <c r="J19" s="433"/>
      <c r="K19" s="433"/>
      <c r="L19" s="433"/>
      <c r="M19" s="433"/>
      <c r="N19" s="433"/>
    </row>
    <row r="20" spans="1:14" s="20" customFormat="1" ht="20.25">
      <c r="A20" s="440"/>
      <c r="B20" s="418" t="s">
        <v>149</v>
      </c>
      <c r="C20" s="417" t="s">
        <v>4</v>
      </c>
      <c r="D20" s="417"/>
      <c r="E20" s="417"/>
      <c r="F20" s="417"/>
      <c r="G20" s="14">
        <v>740000</v>
      </c>
      <c r="H20" s="2"/>
      <c r="I20" s="19"/>
      <c r="J20" s="19"/>
      <c r="K20" s="19"/>
      <c r="L20" s="19"/>
      <c r="M20" s="19"/>
      <c r="N20" s="19"/>
    </row>
    <row r="21" spans="1:14" s="20" customFormat="1" ht="20.25">
      <c r="A21" s="440"/>
      <c r="B21" s="418"/>
      <c r="C21" s="417" t="s">
        <v>183</v>
      </c>
      <c r="D21" s="417"/>
      <c r="E21" s="417"/>
      <c r="F21" s="417"/>
      <c r="G21" s="14">
        <v>380000</v>
      </c>
      <c r="H21" s="2"/>
      <c r="I21" s="19"/>
      <c r="J21" s="19"/>
      <c r="K21" s="19"/>
      <c r="L21" s="19"/>
      <c r="M21" s="19"/>
      <c r="N21" s="19"/>
    </row>
    <row r="22" spans="1:14" s="20" customFormat="1" ht="20.25">
      <c r="A22" s="440"/>
      <c r="B22" s="418"/>
      <c r="C22" s="419" t="s">
        <v>5</v>
      </c>
      <c r="D22" s="419"/>
      <c r="E22" s="419"/>
      <c r="F22" s="419"/>
      <c r="G22" s="15">
        <v>790000</v>
      </c>
      <c r="H22" s="2"/>
      <c r="I22" s="19"/>
      <c r="J22" s="19"/>
      <c r="K22" s="19"/>
      <c r="L22" s="19"/>
      <c r="M22" s="19"/>
      <c r="N22" s="19"/>
    </row>
    <row r="23" spans="1:14" s="20" customFormat="1" ht="20.25">
      <c r="A23" s="440"/>
      <c r="B23" s="418"/>
      <c r="C23" s="417" t="s">
        <v>6</v>
      </c>
      <c r="D23" s="417"/>
      <c r="E23" s="417"/>
      <c r="F23" s="417"/>
      <c r="G23" s="14">
        <v>820000</v>
      </c>
      <c r="H23" s="2"/>
      <c r="I23" s="19"/>
      <c r="J23" s="19"/>
      <c r="K23" s="19"/>
      <c r="L23" s="19"/>
      <c r="M23" s="19"/>
      <c r="N23" s="19"/>
    </row>
    <row r="24" spans="1:14" s="20" customFormat="1" ht="18">
      <c r="A24" s="420" t="s">
        <v>86</v>
      </c>
      <c r="B24" s="420"/>
      <c r="C24" s="421" t="s">
        <v>150</v>
      </c>
      <c r="D24" s="421"/>
      <c r="E24" s="421"/>
      <c r="F24" s="421"/>
      <c r="G24" s="45">
        <v>60000</v>
      </c>
      <c r="H24" s="2"/>
      <c r="I24" s="2"/>
      <c r="J24" s="2"/>
      <c r="K24" s="2"/>
      <c r="L24" s="2"/>
      <c r="M24" s="2"/>
      <c r="N24" s="2"/>
    </row>
    <row r="25" spans="1:14" s="20" customFormat="1" ht="18">
      <c r="A25" s="420"/>
      <c r="B25" s="420"/>
      <c r="C25" s="421" t="s">
        <v>151</v>
      </c>
      <c r="D25" s="421"/>
      <c r="E25" s="421"/>
      <c r="F25" s="421"/>
      <c r="G25" s="45">
        <v>20000</v>
      </c>
      <c r="H25" s="2"/>
      <c r="I25" s="2"/>
      <c r="J25" s="2"/>
      <c r="K25" s="2"/>
      <c r="L25" s="2"/>
      <c r="M25" s="2"/>
      <c r="N25" s="2"/>
    </row>
    <row r="26" spans="1:14" s="20" customFormat="1" ht="18">
      <c r="A26" s="420"/>
      <c r="B26" s="420"/>
      <c r="C26" s="421" t="s">
        <v>152</v>
      </c>
      <c r="D26" s="421"/>
      <c r="E26" s="421"/>
      <c r="F26" s="421"/>
      <c r="G26" s="45">
        <v>10000</v>
      </c>
      <c r="H26" s="2"/>
      <c r="I26" s="2"/>
      <c r="J26" s="2"/>
      <c r="K26" s="2"/>
      <c r="L26" s="2"/>
      <c r="M26" s="2"/>
      <c r="N26" s="2"/>
    </row>
    <row r="27" spans="1:14" s="20" customFormat="1" ht="20.25" thickBot="1">
      <c r="B27" s="5"/>
      <c r="G27" s="4"/>
    </row>
    <row r="28" spans="1:14" s="20" customFormat="1">
      <c r="A28" s="414" t="s">
        <v>7</v>
      </c>
      <c r="B28" s="415"/>
      <c r="G28" s="4"/>
    </row>
    <row r="29" spans="1:14" s="20" customFormat="1" ht="16.5">
      <c r="A29" s="416" t="s">
        <v>153</v>
      </c>
      <c r="B29" s="416"/>
      <c r="C29" s="416" t="s">
        <v>154</v>
      </c>
      <c r="D29" s="416"/>
      <c r="E29" s="416" t="s">
        <v>155</v>
      </c>
      <c r="F29" s="416"/>
      <c r="G29" s="416"/>
      <c r="H29" s="416"/>
      <c r="I29" s="416"/>
      <c r="J29" s="416"/>
      <c r="K29" s="416"/>
    </row>
    <row r="30" spans="1:14" s="20" customFormat="1" ht="17.25">
      <c r="A30" s="412" t="s">
        <v>8</v>
      </c>
      <c r="B30" s="412"/>
      <c r="C30" s="412" t="s">
        <v>9</v>
      </c>
      <c r="D30" s="412"/>
      <c r="E30" s="413" t="s">
        <v>10</v>
      </c>
      <c r="F30" s="413"/>
      <c r="G30" s="413"/>
      <c r="H30" s="413"/>
      <c r="I30" s="413"/>
      <c r="J30" s="413"/>
      <c r="K30" s="413"/>
    </row>
    <row r="31" spans="1:14" s="20" customFormat="1" ht="17.25">
      <c r="A31" s="412" t="s">
        <v>8</v>
      </c>
      <c r="B31" s="412"/>
      <c r="C31" s="412" t="s">
        <v>11</v>
      </c>
      <c r="D31" s="412"/>
      <c r="E31" s="413" t="s">
        <v>12</v>
      </c>
      <c r="F31" s="413"/>
      <c r="G31" s="413"/>
      <c r="H31" s="413"/>
      <c r="I31" s="413"/>
      <c r="J31" s="413"/>
      <c r="K31" s="413"/>
    </row>
    <row r="32" spans="1:14" s="20" customFormat="1" ht="17.25">
      <c r="A32" s="412" t="s">
        <v>13</v>
      </c>
      <c r="B32" s="412"/>
      <c r="C32" s="412" t="s">
        <v>14</v>
      </c>
      <c r="D32" s="412"/>
      <c r="E32" s="413" t="s">
        <v>156</v>
      </c>
      <c r="F32" s="413"/>
      <c r="G32" s="413"/>
      <c r="H32" s="413"/>
      <c r="I32" s="413"/>
      <c r="J32" s="413"/>
      <c r="K32" s="413"/>
    </row>
    <row r="33" spans="1:11" s="20" customFormat="1" ht="17.25">
      <c r="A33" s="412" t="s">
        <v>15</v>
      </c>
      <c r="B33" s="412"/>
      <c r="C33" s="412" t="s">
        <v>16</v>
      </c>
      <c r="D33" s="412"/>
      <c r="E33" s="413" t="s">
        <v>17</v>
      </c>
      <c r="F33" s="413"/>
      <c r="G33" s="413"/>
      <c r="H33" s="413"/>
      <c r="I33" s="413"/>
      <c r="J33" s="413"/>
      <c r="K33" s="413"/>
    </row>
    <row r="34" spans="1:11" s="20" customFormat="1" ht="17.25">
      <c r="A34" s="412" t="s">
        <v>15</v>
      </c>
      <c r="B34" s="412"/>
      <c r="C34" s="412" t="s">
        <v>18</v>
      </c>
      <c r="D34" s="412"/>
      <c r="E34" s="413" t="s">
        <v>19</v>
      </c>
      <c r="F34" s="413"/>
      <c r="G34" s="413"/>
      <c r="H34" s="413"/>
      <c r="I34" s="413"/>
      <c r="J34" s="413"/>
      <c r="K34" s="413"/>
    </row>
    <row r="35" spans="1:11" s="20" customFormat="1" ht="17.25">
      <c r="A35" s="412" t="s">
        <v>20</v>
      </c>
      <c r="B35" s="412"/>
      <c r="C35" s="412" t="s">
        <v>21</v>
      </c>
      <c r="D35" s="412"/>
      <c r="E35" s="413" t="s">
        <v>22</v>
      </c>
      <c r="F35" s="413"/>
      <c r="G35" s="413"/>
      <c r="H35" s="413"/>
      <c r="I35" s="413"/>
      <c r="J35" s="413"/>
      <c r="K35" s="413"/>
    </row>
    <row r="36" spans="1:11" s="20" customFormat="1" ht="17.25">
      <c r="A36" s="412" t="s">
        <v>20</v>
      </c>
      <c r="B36" s="412"/>
      <c r="C36" s="412" t="s">
        <v>23</v>
      </c>
      <c r="D36" s="412"/>
      <c r="E36" s="413" t="s">
        <v>24</v>
      </c>
      <c r="F36" s="413"/>
      <c r="G36" s="413"/>
      <c r="H36" s="413"/>
      <c r="I36" s="413"/>
      <c r="J36" s="413"/>
      <c r="K36" s="413"/>
    </row>
    <row r="37" spans="1:11" s="20" customFormat="1" ht="17.25">
      <c r="A37" s="412" t="s">
        <v>20</v>
      </c>
      <c r="B37" s="412"/>
      <c r="C37" s="412" t="s">
        <v>25</v>
      </c>
      <c r="D37" s="412"/>
      <c r="E37" s="413" t="s">
        <v>26</v>
      </c>
      <c r="F37" s="413"/>
      <c r="G37" s="413"/>
      <c r="H37" s="413"/>
      <c r="I37" s="413"/>
      <c r="J37" s="413"/>
      <c r="K37" s="413"/>
    </row>
    <row r="38" spans="1:11" s="20" customFormat="1" ht="17.25">
      <c r="A38" s="412" t="s">
        <v>20</v>
      </c>
      <c r="B38" s="412"/>
      <c r="C38" s="412" t="s">
        <v>27</v>
      </c>
      <c r="D38" s="412"/>
      <c r="E38" s="413" t="s">
        <v>28</v>
      </c>
      <c r="F38" s="413"/>
      <c r="G38" s="413"/>
      <c r="H38" s="413"/>
      <c r="I38" s="413"/>
      <c r="J38" s="413"/>
      <c r="K38" s="413"/>
    </row>
    <row r="39" spans="1:11" s="20" customFormat="1" ht="17.25">
      <c r="A39" s="412" t="s">
        <v>29</v>
      </c>
      <c r="B39" s="412"/>
      <c r="C39" s="412" t="s">
        <v>30</v>
      </c>
      <c r="D39" s="412"/>
      <c r="E39" s="413" t="s">
        <v>180</v>
      </c>
      <c r="F39" s="413"/>
      <c r="G39" s="413"/>
      <c r="H39" s="413"/>
      <c r="I39" s="413"/>
      <c r="J39" s="413"/>
      <c r="K39" s="413"/>
    </row>
    <row r="40" spans="1:11" s="20" customFormat="1" ht="17.25">
      <c r="A40" s="412" t="s">
        <v>29</v>
      </c>
      <c r="B40" s="412"/>
      <c r="C40" s="412" t="s">
        <v>31</v>
      </c>
      <c r="D40" s="412"/>
      <c r="E40" s="413" t="s">
        <v>32</v>
      </c>
      <c r="F40" s="413"/>
      <c r="G40" s="413"/>
      <c r="H40" s="413"/>
      <c r="I40" s="413"/>
      <c r="J40" s="413"/>
      <c r="K40" s="413"/>
    </row>
    <row r="41" spans="1:11" s="20" customFormat="1" ht="17.25">
      <c r="A41" s="412" t="s">
        <v>29</v>
      </c>
      <c r="B41" s="412"/>
      <c r="C41" s="412" t="s">
        <v>33</v>
      </c>
      <c r="D41" s="412"/>
      <c r="E41" s="413" t="s">
        <v>34</v>
      </c>
      <c r="F41" s="413"/>
      <c r="G41" s="413"/>
      <c r="H41" s="413"/>
      <c r="I41" s="413"/>
      <c r="J41" s="413"/>
      <c r="K41" s="413"/>
    </row>
    <row r="42" spans="1:11" s="20" customFormat="1" ht="17.25">
      <c r="A42" s="412" t="s">
        <v>35</v>
      </c>
      <c r="B42" s="412"/>
      <c r="C42" s="412" t="s">
        <v>36</v>
      </c>
      <c r="D42" s="412"/>
      <c r="E42" s="413" t="s">
        <v>37</v>
      </c>
      <c r="F42" s="413"/>
      <c r="G42" s="413"/>
      <c r="H42" s="413"/>
      <c r="I42" s="413"/>
      <c r="J42" s="413"/>
      <c r="K42" s="413"/>
    </row>
    <row r="43" spans="1:11" s="20" customFormat="1" ht="17.25">
      <c r="A43" s="412" t="s">
        <v>38</v>
      </c>
      <c r="B43" s="412"/>
      <c r="C43" s="412" t="s">
        <v>39</v>
      </c>
      <c r="D43" s="412"/>
      <c r="E43" s="413" t="s">
        <v>40</v>
      </c>
      <c r="F43" s="413"/>
      <c r="G43" s="413"/>
      <c r="H43" s="413"/>
      <c r="I43" s="413"/>
      <c r="J43" s="413"/>
      <c r="K43" s="413"/>
    </row>
    <row r="44" spans="1:11" s="20" customFormat="1" ht="17.25">
      <c r="A44" s="412" t="s">
        <v>38</v>
      </c>
      <c r="B44" s="412"/>
      <c r="C44" s="412" t="s">
        <v>41</v>
      </c>
      <c r="D44" s="412"/>
      <c r="E44" s="413" t="s">
        <v>42</v>
      </c>
      <c r="F44" s="413"/>
      <c r="G44" s="413"/>
      <c r="H44" s="413"/>
      <c r="I44" s="413"/>
      <c r="J44" s="413"/>
      <c r="K44" s="413"/>
    </row>
    <row r="45" spans="1:11" s="20" customFormat="1" ht="17.25">
      <c r="A45" s="412" t="s">
        <v>43</v>
      </c>
      <c r="B45" s="412"/>
      <c r="C45" s="412" t="s">
        <v>44</v>
      </c>
      <c r="D45" s="412"/>
      <c r="E45" s="413" t="s">
        <v>45</v>
      </c>
      <c r="F45" s="413"/>
      <c r="G45" s="413"/>
      <c r="H45" s="413"/>
      <c r="I45" s="413"/>
      <c r="J45" s="413"/>
      <c r="K45" s="413"/>
    </row>
    <row r="46" spans="1:11" s="20" customFormat="1" ht="17.25">
      <c r="A46" s="412" t="s">
        <v>46</v>
      </c>
      <c r="B46" s="412"/>
      <c r="C46" s="412" t="s">
        <v>47</v>
      </c>
      <c r="D46" s="412"/>
      <c r="E46" s="413" t="s">
        <v>48</v>
      </c>
      <c r="F46" s="413"/>
      <c r="G46" s="413"/>
      <c r="H46" s="413"/>
      <c r="I46" s="413"/>
      <c r="J46" s="413"/>
      <c r="K46" s="413"/>
    </row>
    <row r="47" spans="1:11" s="20" customFormat="1" ht="17.25">
      <c r="A47" s="412" t="s">
        <v>46</v>
      </c>
      <c r="B47" s="412"/>
      <c r="C47" s="412" t="s">
        <v>49</v>
      </c>
      <c r="D47" s="412"/>
      <c r="E47" s="413" t="s">
        <v>50</v>
      </c>
      <c r="F47" s="413"/>
      <c r="G47" s="413"/>
      <c r="H47" s="413"/>
      <c r="I47" s="413"/>
      <c r="J47" s="413"/>
      <c r="K47" s="413"/>
    </row>
    <row r="48" spans="1:11" s="20" customFormat="1" ht="17.25">
      <c r="A48" s="412" t="s">
        <v>51</v>
      </c>
      <c r="B48" s="412"/>
      <c r="C48" s="412" t="s">
        <v>52</v>
      </c>
      <c r="D48" s="412"/>
      <c r="E48" s="413" t="s">
        <v>53</v>
      </c>
      <c r="F48" s="413"/>
      <c r="G48" s="413"/>
      <c r="H48" s="413"/>
      <c r="I48" s="413"/>
      <c r="J48" s="413"/>
      <c r="K48" s="413"/>
    </row>
    <row r="49" spans="1:11" s="20" customFormat="1" ht="17.25">
      <c r="A49" s="412" t="s">
        <v>54</v>
      </c>
      <c r="B49" s="412"/>
      <c r="C49" s="412" t="s">
        <v>55</v>
      </c>
      <c r="D49" s="412"/>
      <c r="E49" s="413" t="s">
        <v>56</v>
      </c>
      <c r="F49" s="413"/>
      <c r="G49" s="413"/>
      <c r="H49" s="413"/>
      <c r="I49" s="413"/>
      <c r="J49" s="413"/>
      <c r="K49" s="413"/>
    </row>
    <row r="50" spans="1:11" s="20" customFormat="1" ht="17.25">
      <c r="A50" s="412" t="s">
        <v>54</v>
      </c>
      <c r="B50" s="412"/>
      <c r="C50" s="412" t="s">
        <v>57</v>
      </c>
      <c r="D50" s="412"/>
      <c r="E50" s="413" t="s">
        <v>58</v>
      </c>
      <c r="F50" s="413"/>
      <c r="G50" s="413"/>
      <c r="H50" s="413"/>
      <c r="I50" s="413"/>
      <c r="J50" s="413"/>
      <c r="K50" s="413"/>
    </row>
    <row r="51" spans="1:11" s="20" customFormat="1" ht="17.25">
      <c r="A51" s="412" t="s">
        <v>54</v>
      </c>
      <c r="B51" s="412"/>
      <c r="C51" s="412" t="s">
        <v>59</v>
      </c>
      <c r="D51" s="412"/>
      <c r="E51" s="413" t="s">
        <v>60</v>
      </c>
      <c r="F51" s="413"/>
      <c r="G51" s="413"/>
      <c r="H51" s="413"/>
      <c r="I51" s="413"/>
      <c r="J51" s="413"/>
      <c r="K51" s="413"/>
    </row>
  </sheetData>
  <mergeCells count="105">
    <mergeCell ref="A50:B50"/>
    <mergeCell ref="C50:D50"/>
    <mergeCell ref="E50:K50"/>
    <mergeCell ref="A51:B51"/>
    <mergeCell ref="C51:D51"/>
    <mergeCell ref="E51:K51"/>
    <mergeCell ref="A47:B47"/>
    <mergeCell ref="C47:D47"/>
    <mergeCell ref="E47:K47"/>
    <mergeCell ref="A48:B48"/>
    <mergeCell ref="C48:D48"/>
    <mergeCell ref="E48:K48"/>
    <mergeCell ref="A49:B49"/>
    <mergeCell ref="C49:D49"/>
    <mergeCell ref="E49:K49"/>
    <mergeCell ref="A44:B44"/>
    <mergeCell ref="C44:D44"/>
    <mergeCell ref="E44:K44"/>
    <mergeCell ref="A45:B45"/>
    <mergeCell ref="C45:D45"/>
    <mergeCell ref="E45:K45"/>
    <mergeCell ref="A46:B46"/>
    <mergeCell ref="C46:D46"/>
    <mergeCell ref="E46:K46"/>
    <mergeCell ref="A41:B41"/>
    <mergeCell ref="C41:D41"/>
    <mergeCell ref="E41:K41"/>
    <mergeCell ref="A42:B42"/>
    <mergeCell ref="C42:D42"/>
    <mergeCell ref="E42:K42"/>
    <mergeCell ref="A43:B43"/>
    <mergeCell ref="C43:D43"/>
    <mergeCell ref="E43:K43"/>
    <mergeCell ref="A38:B38"/>
    <mergeCell ref="C38:D38"/>
    <mergeCell ref="E38:K38"/>
    <mergeCell ref="A39:B39"/>
    <mergeCell ref="C39:D39"/>
    <mergeCell ref="E39:K39"/>
    <mergeCell ref="A40:B40"/>
    <mergeCell ref="C40:D40"/>
    <mergeCell ref="E40:K40"/>
    <mergeCell ref="A35:B35"/>
    <mergeCell ref="C35:D35"/>
    <mergeCell ref="E35:K35"/>
    <mergeCell ref="A36:B36"/>
    <mergeCell ref="C36:D36"/>
    <mergeCell ref="E36:K36"/>
    <mergeCell ref="A37:B37"/>
    <mergeCell ref="C37:D37"/>
    <mergeCell ref="E37:K37"/>
    <mergeCell ref="A32:B32"/>
    <mergeCell ref="C32:D32"/>
    <mergeCell ref="E32:K32"/>
    <mergeCell ref="A33:B33"/>
    <mergeCell ref="C33:D33"/>
    <mergeCell ref="E33:K33"/>
    <mergeCell ref="A34:B34"/>
    <mergeCell ref="C34:D34"/>
    <mergeCell ref="E34:K34"/>
    <mergeCell ref="A28:B28"/>
    <mergeCell ref="A29:B29"/>
    <mergeCell ref="C29:D29"/>
    <mergeCell ref="E29:K29"/>
    <mergeCell ref="A30:B30"/>
    <mergeCell ref="C30:D30"/>
    <mergeCell ref="E30:K30"/>
    <mergeCell ref="A31:B31"/>
    <mergeCell ref="C31:D31"/>
    <mergeCell ref="E31:K31"/>
    <mergeCell ref="C18:F18"/>
    <mergeCell ref="C19:F19"/>
    <mergeCell ref="B20:B23"/>
    <mergeCell ref="C20:F20"/>
    <mergeCell ref="C21:F21"/>
    <mergeCell ref="C22:F22"/>
    <mergeCell ref="C23:F23"/>
    <mergeCell ref="A24:B26"/>
    <mergeCell ref="C24:F24"/>
    <mergeCell ref="C25:F25"/>
    <mergeCell ref="C26:F26"/>
    <mergeCell ref="A1:B2"/>
    <mergeCell ref="C1:G2"/>
    <mergeCell ref="A3:F4"/>
    <mergeCell ref="G3:G4"/>
    <mergeCell ref="I3:N19"/>
    <mergeCell ref="A5:A6"/>
    <mergeCell ref="B5:B6"/>
    <mergeCell ref="C5:F6"/>
    <mergeCell ref="G5:G6"/>
    <mergeCell ref="A7:A9"/>
    <mergeCell ref="C7:F7"/>
    <mergeCell ref="C8:F8"/>
    <mergeCell ref="C9:F9"/>
    <mergeCell ref="A10:A23"/>
    <mergeCell ref="B10:B13"/>
    <mergeCell ref="C10:F10"/>
    <mergeCell ref="C11:F11"/>
    <mergeCell ref="C12:F12"/>
    <mergeCell ref="C13:F13"/>
    <mergeCell ref="C14:F14"/>
    <mergeCell ref="B15:B18"/>
    <mergeCell ref="C15:F15"/>
    <mergeCell ref="C16:F16"/>
    <mergeCell ref="C17:F17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79998168889431442"/>
  </sheetPr>
  <dimension ref="A1:E22"/>
  <sheetViews>
    <sheetView zoomScaleSheetLayoutView="75" workbookViewId="0">
      <selection activeCell="E3" sqref="E3:E4"/>
    </sheetView>
  </sheetViews>
  <sheetFormatPr defaultRowHeight="16.5"/>
  <cols>
    <col min="1" max="1" width="14.25" style="34" customWidth="1"/>
    <col min="2" max="2" width="10.5" style="34" customWidth="1"/>
    <col min="3" max="3" width="15.25" style="34" customWidth="1"/>
    <col min="4" max="4" width="17.5" style="34" customWidth="1"/>
    <col min="5" max="5" width="33.625" style="34" customWidth="1"/>
    <col min="6" max="16384" width="9" style="34"/>
  </cols>
  <sheetData>
    <row r="1" spans="1:5">
      <c r="A1" s="450" t="s">
        <v>361</v>
      </c>
      <c r="B1" s="451"/>
      <c r="C1" s="451"/>
      <c r="D1" s="452"/>
      <c r="E1" s="456">
        <v>44563</v>
      </c>
    </row>
    <row r="2" spans="1:5" ht="33.75" customHeight="1">
      <c r="A2" s="453"/>
      <c r="B2" s="454"/>
      <c r="C2" s="454"/>
      <c r="D2" s="455"/>
      <c r="E2" s="457"/>
    </row>
    <row r="3" spans="1:5" ht="19.5" customHeight="1">
      <c r="A3" s="163" t="s">
        <v>78</v>
      </c>
      <c r="B3" s="163"/>
      <c r="C3" s="163" t="s">
        <v>79</v>
      </c>
      <c r="D3" s="163"/>
      <c r="E3" s="163" t="s">
        <v>362</v>
      </c>
    </row>
    <row r="4" spans="1:5" ht="30" customHeight="1">
      <c r="A4" s="163"/>
      <c r="B4" s="163"/>
      <c r="C4" s="163"/>
      <c r="D4" s="163"/>
      <c r="E4" s="163"/>
    </row>
    <row r="5" spans="1:5" ht="19.5">
      <c r="A5" s="442" t="s">
        <v>208</v>
      </c>
      <c r="B5" s="443"/>
      <c r="C5" s="166" t="s">
        <v>71</v>
      </c>
      <c r="D5" s="166"/>
      <c r="E5" s="8">
        <v>390000</v>
      </c>
    </row>
    <row r="6" spans="1:5" ht="19.5">
      <c r="A6" s="444"/>
      <c r="B6" s="445"/>
      <c r="C6" s="169" t="s">
        <v>72</v>
      </c>
      <c r="D6" s="169"/>
      <c r="E6" s="8">
        <v>500000</v>
      </c>
    </row>
    <row r="7" spans="1:5" ht="19.5">
      <c r="A7" s="446" t="s">
        <v>209</v>
      </c>
      <c r="B7" s="447"/>
      <c r="C7" s="170" t="s">
        <v>201</v>
      </c>
      <c r="D7" s="170"/>
      <c r="E7" s="9">
        <v>540000</v>
      </c>
    </row>
    <row r="8" spans="1:5" ht="19.5">
      <c r="A8" s="448"/>
      <c r="B8" s="449"/>
      <c r="C8" s="170" t="s">
        <v>202</v>
      </c>
      <c r="D8" s="170"/>
      <c r="E8" s="9">
        <v>640000</v>
      </c>
    </row>
    <row r="9" spans="1:5" ht="19.5">
      <c r="A9" s="478" t="s">
        <v>86</v>
      </c>
      <c r="B9" s="479"/>
      <c r="C9" s="458" t="s">
        <v>274</v>
      </c>
      <c r="D9" s="459"/>
      <c r="E9" s="55"/>
    </row>
    <row r="10" spans="1:5" ht="19.5">
      <c r="A10" s="480"/>
      <c r="B10" s="481"/>
      <c r="C10" s="482" t="s">
        <v>275</v>
      </c>
      <c r="D10" s="483"/>
      <c r="E10" s="55"/>
    </row>
    <row r="11" spans="1:5" ht="19.5">
      <c r="A11" s="480"/>
      <c r="B11" s="481"/>
      <c r="C11" s="458" t="s">
        <v>88</v>
      </c>
      <c r="D11" s="459"/>
      <c r="E11" s="55">
        <v>30000</v>
      </c>
    </row>
    <row r="12" spans="1:5" ht="19.5">
      <c r="A12" s="480"/>
      <c r="B12" s="481"/>
      <c r="C12" s="458" t="s">
        <v>199</v>
      </c>
      <c r="D12" s="459"/>
      <c r="E12" s="55">
        <v>100000</v>
      </c>
    </row>
    <row r="13" spans="1:5" ht="19.5">
      <c r="A13" s="480"/>
      <c r="B13" s="481"/>
      <c r="C13" s="458" t="s">
        <v>198</v>
      </c>
      <c r="D13" s="459"/>
      <c r="E13" s="55">
        <v>150000</v>
      </c>
    </row>
    <row r="14" spans="1:5">
      <c r="A14" s="466" t="s">
        <v>203</v>
      </c>
      <c r="B14" s="467"/>
      <c r="C14" s="467"/>
      <c r="D14" s="467"/>
      <c r="E14" s="468"/>
    </row>
    <row r="15" spans="1:5">
      <c r="A15" s="469" t="s">
        <v>204</v>
      </c>
      <c r="B15" s="469"/>
      <c r="C15" s="469"/>
      <c r="D15" s="469"/>
      <c r="E15" s="469"/>
    </row>
    <row r="16" spans="1:5">
      <c r="A16" s="476" t="s">
        <v>369</v>
      </c>
      <c r="B16" s="469"/>
      <c r="C16" s="469"/>
      <c r="D16" s="469"/>
      <c r="E16" s="477"/>
    </row>
    <row r="17" spans="1:5">
      <c r="A17" s="470" t="s">
        <v>205</v>
      </c>
      <c r="B17" s="471"/>
      <c r="C17" s="471"/>
      <c r="D17" s="471"/>
      <c r="E17" s="472"/>
    </row>
    <row r="18" spans="1:5">
      <c r="A18" s="470" t="s">
        <v>206</v>
      </c>
      <c r="B18" s="471"/>
      <c r="C18" s="471"/>
      <c r="D18" s="471"/>
      <c r="E18" s="472"/>
    </row>
    <row r="19" spans="1:5">
      <c r="A19" s="473" t="s">
        <v>207</v>
      </c>
      <c r="B19" s="474"/>
      <c r="C19" s="474"/>
      <c r="D19" s="474"/>
      <c r="E19" s="475"/>
    </row>
    <row r="20" spans="1:5" ht="24">
      <c r="A20" s="98" t="s">
        <v>73</v>
      </c>
      <c r="B20" s="33"/>
      <c r="C20" s="33"/>
      <c r="D20" s="33"/>
      <c r="E20" s="99"/>
    </row>
    <row r="21" spans="1:5">
      <c r="A21" s="460" t="s">
        <v>74</v>
      </c>
      <c r="B21" s="461"/>
      <c r="C21" s="461"/>
      <c r="D21" s="461"/>
      <c r="E21" s="462"/>
    </row>
    <row r="22" spans="1:5">
      <c r="A22" s="463" t="s">
        <v>75</v>
      </c>
      <c r="B22" s="464"/>
      <c r="C22" s="464"/>
      <c r="D22" s="464"/>
      <c r="E22" s="465"/>
    </row>
  </sheetData>
  <mergeCells count="25">
    <mergeCell ref="C12:D12"/>
    <mergeCell ref="C13:D13"/>
    <mergeCell ref="A21:E21"/>
    <mergeCell ref="A22:E22"/>
    <mergeCell ref="A14:E14"/>
    <mergeCell ref="A15:E15"/>
    <mergeCell ref="A17:E17"/>
    <mergeCell ref="A18:E18"/>
    <mergeCell ref="A19:E19"/>
    <mergeCell ref="A16:E16"/>
    <mergeCell ref="A9:B13"/>
    <mergeCell ref="C9:D9"/>
    <mergeCell ref="C10:D10"/>
    <mergeCell ref="C11:D11"/>
    <mergeCell ref="A1:D2"/>
    <mergeCell ref="E1:E2"/>
    <mergeCell ref="A3:B4"/>
    <mergeCell ref="C3:D4"/>
    <mergeCell ref="E3:E4"/>
    <mergeCell ref="A5:B6"/>
    <mergeCell ref="C5:D5"/>
    <mergeCell ref="C6:D6"/>
    <mergeCell ref="A7:B8"/>
    <mergeCell ref="C7:D7"/>
    <mergeCell ref="C8:D8"/>
  </mergeCells>
  <phoneticPr fontId="2" type="noConversion"/>
  <pageMargins left="0.69999998807907104" right="0.69999998807907104" top="0.75" bottom="0.75" header="0.30000001192092896" footer="0.30000001192092896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SKB</vt:lpstr>
      <vt:lpstr>LG</vt:lpstr>
      <vt:lpstr>KT</vt:lpstr>
      <vt:lpstr>LG소매</vt:lpstr>
      <vt:lpstr>SKB소매</vt:lpstr>
      <vt:lpstr>LG재약정</vt:lpstr>
      <vt:lpstr>스카이</vt:lpstr>
      <vt:lpstr>헬로비전</vt:lpstr>
      <vt:lpstr>SKT온플랜</vt:lpstr>
      <vt:lpstr>T브로드</vt:lpstr>
      <vt:lpstr>LG소호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hyh75</cp:lastModifiedBy>
  <dcterms:created xsi:type="dcterms:W3CDTF">2021-12-22T09:41:52Z</dcterms:created>
  <dcterms:modified xsi:type="dcterms:W3CDTF">2022-12-29T05:31:06Z</dcterms:modified>
</cp:coreProperties>
</file>