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05" yWindow="45" windowWidth="20505" windowHeight="11880" activeTab="2"/>
  </bookViews>
  <sheets>
    <sheet name="SKB" sheetId="4" r:id="rId1"/>
    <sheet name="LG" sheetId="18" r:id="rId2"/>
    <sheet name="KT" sheetId="1" r:id="rId3"/>
    <sheet name="LG소매" sheetId="19" r:id="rId4"/>
    <sheet name="SKB소매" sheetId="21" r:id="rId5"/>
    <sheet name="SKB(POP)" sheetId="25" r:id="rId6"/>
    <sheet name="헬로비젼" sheetId="24" r:id="rId7"/>
    <sheet name="LG재약정" sheetId="22" r:id="rId8"/>
    <sheet name="T브로드" sheetId="13" r:id="rId9"/>
    <sheet name="스카이" sheetId="7" r:id="rId10"/>
    <sheet name="SKT" sheetId="9" r:id="rId11"/>
    <sheet name="LG소호" sheetId="16" r:id="rId1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8" i="1" l="1"/>
  <c r="D297" i="1"/>
  <c r="D296" i="1"/>
  <c r="D295" i="1"/>
  <c r="D294" i="1"/>
  <c r="D293" i="1"/>
  <c r="D292" i="1"/>
  <c r="D291" i="1"/>
  <c r="D290" i="1"/>
  <c r="D256" i="1" l="1"/>
  <c r="D255" i="1"/>
  <c r="D254" i="1"/>
  <c r="D253" i="1"/>
  <c r="D252" i="1"/>
  <c r="D251" i="1"/>
  <c r="D250" i="1"/>
  <c r="D249" i="1"/>
  <c r="D248" i="1"/>
  <c r="D215" i="1" l="1"/>
  <c r="D214" i="1"/>
  <c r="D213" i="1"/>
  <c r="D212" i="1"/>
  <c r="D211" i="1"/>
  <c r="D210" i="1"/>
  <c r="D209" i="1"/>
  <c r="D208" i="1"/>
  <c r="D207" i="1"/>
  <c r="J64" i="19" l="1"/>
  <c r="D173" i="1" l="1"/>
  <c r="D172" i="1"/>
  <c r="D171" i="1"/>
  <c r="D170" i="1"/>
  <c r="D169" i="1"/>
  <c r="D168" i="1"/>
  <c r="D167" i="1"/>
  <c r="D166" i="1"/>
  <c r="D165" i="1"/>
  <c r="D133" i="1" l="1"/>
  <c r="D132" i="1"/>
  <c r="D131" i="1"/>
  <c r="D130" i="1"/>
  <c r="D129" i="1"/>
  <c r="D128" i="1"/>
  <c r="D127" i="1"/>
  <c r="D126" i="1"/>
  <c r="D125" i="1"/>
  <c r="O37" i="13" l="1"/>
  <c r="D93" i="1" l="1"/>
  <c r="D92" i="1"/>
  <c r="D91" i="1"/>
  <c r="D90" i="1"/>
  <c r="D89" i="1"/>
  <c r="D88" i="1"/>
  <c r="D87" i="1"/>
  <c r="D86" i="1"/>
  <c r="D85" i="1"/>
  <c r="J37" i="19" l="1"/>
  <c r="D53" i="1" l="1"/>
  <c r="D52" i="1"/>
  <c r="D51" i="1"/>
  <c r="D50" i="1"/>
  <c r="D49" i="1"/>
  <c r="D48" i="1"/>
  <c r="D47" i="1"/>
  <c r="D46" i="1"/>
  <c r="D45" i="1"/>
  <c r="O1" i="13" l="1"/>
  <c r="K8" i="22"/>
  <c r="J10" i="19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<sst xmlns="http://schemas.openxmlformats.org/spreadsheetml/2006/main" count="2438" uniqueCount="525">
  <si>
    <t>기가라이트(500M)+UHD이코노미</t>
  </si>
  <si>
    <t>기가라이트(500M)+UHD뉴베이직</t>
  </si>
  <si>
    <t>기가라이트(500M)+UHD뉴프리미엄</t>
  </si>
  <si>
    <t>플래티넘(1G)+UHD이코노미</t>
  </si>
  <si>
    <t>플래티넘(1G)+UHD뉴베이직</t>
  </si>
  <si>
    <t>플래티넘(1G)+UHD뉴프리미엄</t>
  </si>
  <si>
    <t>★신분증첨부필수/미첨부시 이미징차감 인-3 티-3 결합-3</t>
  </si>
  <si>
    <t>★개통후 해지건도 신분증미첨부시 이미징차감대상입니다</t>
  </si>
  <si>
    <t>★단독은 접시안테나 설치필수/TV번들은수도권외광역시는안테나설치X(단집구조에따라설치가능성있음)</t>
  </si>
  <si>
    <t>★위면해지도 환수있습니다</t>
  </si>
  <si>
    <t>★인터넷+티비 동시 설치 불과시 무조건 단독설치비나옵니다</t>
  </si>
  <si>
    <t>★기존 TV 또는 인터넷 스카이라이프 사용중인고객은 해지후 재가입 불가입니다</t>
  </si>
  <si>
    <t>★홈결합상품 동시개통만가능 개별해지불가</t>
  </si>
  <si>
    <t>★sky ALL / 255채널</t>
  </si>
  <si>
    <t>★6/14일부로 스카이라이프 가이드라인 생성</t>
  </si>
  <si>
    <t>광랜단독/광랜+전화</t>
  </si>
  <si>
    <t>기가단독/기가+전화</t>
  </si>
  <si>
    <t xml:space="preserve"> 접수시 대표자 신분증 + 가족관계증명서 또는 등본(최근3개월이내) 서류 필요</t>
  </si>
  <si>
    <t>VOC 미처리시 선처리 후 차감 진행됩니다.</t>
  </si>
  <si>
    <t>프라임라이트</t>
    <phoneticPr fontId="2" type="noConversion"/>
  </si>
  <si>
    <t>광진구</t>
  </si>
  <si>
    <t>성동구</t>
  </si>
  <si>
    <t>중구</t>
  </si>
  <si>
    <t>도봉구</t>
  </si>
  <si>
    <t>강북구</t>
  </si>
  <si>
    <t>노원구</t>
  </si>
  <si>
    <t>종로구</t>
  </si>
  <si>
    <t>서대문구</t>
  </si>
  <si>
    <t>동대문구</t>
  </si>
  <si>
    <t>강서구</t>
  </si>
  <si>
    <t>소호 영업 시 참고사항</t>
  </si>
  <si>
    <t>①LG 유플러스 시내전화 제공 가능 (지역번호 02,042등등)</t>
  </si>
  <si>
    <t>＊무료 시내번호 없을 시 전화 가입비 33,000원 청구(회선당 / 일회성)</t>
  </si>
  <si>
    <t>②설치비 부과</t>
  </si>
  <si>
    <t>*인터넷 단독 27,500원 / 전화번들 27,500원 / 인+티 38,500원</t>
  </si>
  <si>
    <t>★구내공사비 5M이내 무상_ 이상일 경우 회선 당 22,000원</t>
  </si>
  <si>
    <t>③PC/전화접속제한</t>
  </si>
  <si>
    <t>PC 10대까지 추가단말 접속패키지(월5,500원) 추가 시 사용가능</t>
  </si>
  <si>
    <t>3. 환수규정</t>
  </si>
  <si>
    <t>해지환수</t>
  </si>
  <si>
    <t>VOC꼬리표</t>
  </si>
  <si>
    <t>선 조치 차감</t>
  </si>
  <si>
    <t>3차 꼬리표 발행 시 고객지원팀으로 이관되며 기타 사안의 중대성으로 본사 대리점 귀책으로 자체 확인 시 선조치 진행. 
선조치 금액은 대리점 전액 차감</t>
  </si>
  <si>
    <t>불량 가입자 
홈매니저 신고건</t>
  </si>
  <si>
    <t>영업 수수료 전액 환수
 - 대상 : 홈 상품을 신규 가입하고 기존 홈 상품은(D-60일~D-90일) 이내 해지(정지기간 제외)
          1) 동일 주민번호로 재가입하는 경우(주소 무관)
          2) 동일 주소로 재가입하는 경우(명의 무관)
          3) 유무선 결합된 대표자, 구성원 명의로 결합 해제하고 재결합 하는 경우
  ※ 적발 기준을 피하고자 발생된 편법 행위 확인 시, 해지 후 재가입으로 확정하여 수수료 환수
     ex). 의도적으로 90일 뒤에 해지 등</t>
  </si>
  <si>
    <t>★ 기타 수수료 및 사은품 편취 목적으로 유치한것으로 판명된 경우 전액환수 ★</t>
  </si>
  <si>
    <t>단독코드 / 번들 코드 상이하여</t>
  </si>
  <si>
    <t xml:space="preserve">번들로 접수 후 상품취소하여 단독만 진행 시 </t>
  </si>
  <si>
    <t>-7만원 진행됩니다</t>
  </si>
  <si>
    <t>신안심요금제
or
와이파이기본</t>
    <phoneticPr fontId="2" type="noConversion"/>
  </si>
  <si>
    <t>광랜</t>
    <phoneticPr fontId="2" type="noConversion"/>
  </si>
  <si>
    <t>기가(1G)</t>
    <phoneticPr fontId="2" type="noConversion"/>
  </si>
  <si>
    <t>스마트요금제</t>
    <phoneticPr fontId="2" type="noConversion"/>
  </si>
  <si>
    <t>스마트광랜</t>
    <phoneticPr fontId="2" type="noConversion"/>
  </si>
  <si>
    <t>스마트기가슬림</t>
    <phoneticPr fontId="2" type="noConversion"/>
  </si>
  <si>
    <t>스마트기가안심</t>
    <phoneticPr fontId="2" type="noConversion"/>
  </si>
  <si>
    <t>프리미엄</t>
    <phoneticPr fontId="2" type="noConversion"/>
  </si>
  <si>
    <t>넷플릭스요금제</t>
    <phoneticPr fontId="2" type="noConversion"/>
  </si>
  <si>
    <t>디즈니플러스</t>
    <phoneticPr fontId="2" type="noConversion"/>
  </si>
  <si>
    <t>상품권15만원</t>
  </si>
  <si>
    <t>기가슬림(500M)</t>
    <phoneticPr fontId="2" type="noConversion"/>
  </si>
  <si>
    <t>TV 인센
(272일유지)
상향채널
요금제만
가능</t>
    <phoneticPr fontId="2" type="noConversion"/>
  </si>
  <si>
    <t>상품권3만원
포함정책</t>
    <phoneticPr fontId="2" type="noConversion"/>
  </si>
  <si>
    <t>서울</t>
  </si>
  <si>
    <t>양천방송</t>
  </si>
  <si>
    <t>양천구</t>
  </si>
  <si>
    <t>은평방송</t>
  </si>
  <si>
    <t>은평구</t>
  </si>
  <si>
    <t>인천</t>
  </si>
  <si>
    <t>북인천방송</t>
  </si>
  <si>
    <t>경기</t>
  </si>
  <si>
    <t>부천시, 김포시</t>
  </si>
  <si>
    <t>나라방송</t>
  </si>
  <si>
    <t>의정부시, 양주시, 포천시, 동두천시, 연천군</t>
  </si>
  <si>
    <t>부산</t>
  </si>
  <si>
    <t>중부산방송</t>
  </si>
  <si>
    <t>영도구, 동구, 중구</t>
  </si>
  <si>
    <t>중앙방송</t>
  </si>
  <si>
    <t>부산진구</t>
  </si>
  <si>
    <t>금정방송</t>
  </si>
  <si>
    <t>금정구</t>
  </si>
  <si>
    <t>해운대구, 기장군</t>
  </si>
  <si>
    <t>경남</t>
  </si>
  <si>
    <t>경남방송</t>
  </si>
  <si>
    <t>마산방송</t>
  </si>
  <si>
    <t>창원시 마산회원구, 마산합포구, 거제시, 통영시, 고성군</t>
  </si>
  <si>
    <t>가야방송</t>
  </si>
  <si>
    <t>김해시, 양산시, 밀양시, 창녕군, 거창군, 합천군</t>
  </si>
  <si>
    <t>대구</t>
  </si>
  <si>
    <t>대구방송</t>
  </si>
  <si>
    <t>수성구, 동구</t>
  </si>
  <si>
    <t>경북</t>
  </si>
  <si>
    <t>영남방송</t>
  </si>
  <si>
    <t>안동시, 영주시, 문경시, 의성군, 예천군, 봉화군, 청송군, 영양군</t>
  </si>
  <si>
    <t>신라방송</t>
  </si>
  <si>
    <t>경주시, 경산시, 영천시, 청도군</t>
  </si>
  <si>
    <t>충남</t>
  </si>
  <si>
    <t>충남방송</t>
  </si>
  <si>
    <t>서산시, 당진시, 홍성군, 예산군, 태안군, 청양군</t>
  </si>
  <si>
    <t>전남</t>
  </si>
  <si>
    <t>호남방송</t>
  </si>
  <si>
    <t>목포시, 해남군, 무안군, 영암군, 완도군, 신안군, 장흠군, 강진군, 진도군</t>
  </si>
  <si>
    <t>아라방송</t>
  </si>
  <si>
    <t>여수시, 순천시, 광양시, 고흥군</t>
  </si>
  <si>
    <t>전북</t>
  </si>
  <si>
    <t>전북방송</t>
  </si>
  <si>
    <t>정읍시, 김제시, 남원시, 고창군, 부안군, 순창군, 임실군</t>
  </si>
  <si>
    <t>강원</t>
  </si>
  <si>
    <t>영동방송</t>
  </si>
  <si>
    <t>강릉시, 동해시, 태백시, 속초시, 삼척시, 양양군, 고성군</t>
  </si>
  <si>
    <t>영서방송</t>
  </si>
  <si>
    <t>원주시, 평창군, 정성군, 영월군, 회성군</t>
  </si>
  <si>
    <t>강원방송</t>
  </si>
  <si>
    <t>춘천시, 철원군, 화천군, 양구군, 인제군, 홍천군</t>
  </si>
  <si>
    <r>
      <t>★핸드폰결합불가/21.02.24일부로~</t>
    </r>
    <r>
      <rPr>
        <b/>
        <sz val="9"/>
        <color indexed="10"/>
        <rFont val="맑은 고딕"/>
        <family val="3"/>
        <charset val="129"/>
        <scheme val="minor"/>
      </rPr>
      <t>상품권포함 단독 100~200 상 4 / 500~1G 5 /TV번들100~200 상 6만 500~1G 7만</t>
    </r>
    <r>
      <rPr>
        <b/>
        <sz val="9"/>
        <color indexed="8"/>
        <rFont val="맑은 고딕"/>
        <family val="3"/>
        <charset val="129"/>
        <scheme val="minor"/>
      </rPr>
      <t xml:space="preserve">  ★개통후상품권변경불가</t>
    </r>
  </si>
  <si>
    <t>누구셋탑(AI2)</t>
  </si>
  <si>
    <t>SKT(현금정책)</t>
  </si>
  <si>
    <t>구분</t>
  </si>
  <si>
    <t>상품</t>
  </si>
  <si>
    <t>전국(현금)</t>
  </si>
  <si>
    <t>단독/전화번들</t>
  </si>
  <si>
    <t>TV번들이상</t>
  </si>
  <si>
    <t>광랜+이코노미</t>
  </si>
  <si>
    <t>기가+이코노미</t>
  </si>
  <si>
    <t>인센</t>
  </si>
  <si>
    <t>스탠다드</t>
  </si>
  <si>
    <t>ALL</t>
  </si>
  <si>
    <t>애플TV</t>
  </si>
  <si>
    <t>다셋탑(이코노미)</t>
  </si>
  <si>
    <t>다셋탑(스탠다드)</t>
  </si>
  <si>
    <t xml:space="preserve"> 2019.6/1일 변경 준수 방통위 사은품 가이드방침</t>
  </si>
  <si>
    <r>
      <rPr>
        <b/>
        <sz val="11"/>
        <color indexed="10"/>
        <rFont val="맑은 고딕"/>
        <family val="3"/>
        <charset val="129"/>
      </rPr>
      <t>현금정책</t>
    </r>
    <r>
      <rPr>
        <b/>
        <sz val="11"/>
        <color indexed="8"/>
        <rFont val="맑은 고딕"/>
        <family val="3"/>
        <charset val="129"/>
      </rPr>
      <t>입니다.</t>
    </r>
  </si>
  <si>
    <t>자동이체/사은품(가이드상품권만기재)본인만가능</t>
  </si>
  <si>
    <t>2023/1/1일부로가이드변경 단독/전화 -100메가 : 9~11, 500메가/1기가 : 13~17만</t>
  </si>
  <si>
    <t>TV번들  100메가 30~40,  500메가  35~47</t>
  </si>
  <si>
    <t xml:space="preserve">   파파라치 신고제도 지속 시행 중 (신고시 페널티 적용)</t>
  </si>
  <si>
    <t>ㅁ 9개월이내 해지 시 100%환수/SKB 환수같습니다.</t>
  </si>
  <si>
    <t>SKB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</si>
  <si>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SKB공지 </t>
    </r>
    <r>
      <rPr>
        <sz val="11"/>
        <color theme="1"/>
        <rFont val="맑은 고딕"/>
        <family val="3"/>
        <charset val="129"/>
        <scheme val="minor"/>
      </rPr>
      <t xml:space="preserve">
1. 2018년12월개통부터 환수기간
 ★실사용일 수 9개월 ★  
2. 7.1부로변경★개통 후 실사용일 수 270일 이내 동일명의
 동일장소 동일 계열서비스해지 시 100%환수 (다회선포함)
</t>
    </r>
    <r>
      <rPr>
        <sz val="11"/>
        <color rgb="FFFF0000"/>
        <rFont val="맑은 고딕"/>
        <family val="3"/>
        <charset val="129"/>
        <scheme val="minor"/>
      </rPr>
      <t>2022/4/7~티브로드포함</t>
    </r>
    <r>
      <rPr>
        <sz val="11"/>
        <color theme="1"/>
        <rFont val="맑은 고딕"/>
        <family val="3"/>
        <charset val="129"/>
        <scheme val="minor"/>
      </rPr>
      <t xml:space="preserve">
3.VOC 처리시 가입녹취/ 수긍녹취 필수 
4. VOC 발행시 미처리 시 차감있습니다. 
5. ★개통 후 3개월이내 본사 해지방어 부분환수
6. *개통인정일 이후개통시 월초정책에서 60%정산진행*
7. 2019년6월1일 변경 방통위 사은품 가이드 (상품권포함)
8.</t>
    </r>
    <r>
      <rPr>
        <b/>
        <sz val="11"/>
        <color rgb="FFFF0000"/>
        <rFont val="맑은 고딕"/>
        <family val="3"/>
        <charset val="129"/>
        <scheme val="minor"/>
      </rPr>
      <t>티브로드해지 후 SKB신규가입불가</t>
    </r>
    <r>
      <rPr>
        <sz val="11"/>
        <color theme="1"/>
        <rFont val="맑은 고딕"/>
        <family val="3"/>
        <charset val="129"/>
        <scheme val="minor"/>
      </rPr>
      <t xml:space="preserve">
사은품 가이드/ 파파라치 신고제도 지속 시행 중 (신고시 페널티) 
9.</t>
    </r>
    <r>
      <rPr>
        <b/>
        <sz val="11"/>
        <color rgb="FFFF0000"/>
        <rFont val="맑은 고딕"/>
        <family val="3"/>
        <charset val="129"/>
        <scheme val="minor"/>
      </rPr>
      <t>TV번들이상 사은품 전액현금 가능합니다</t>
    </r>
    <r>
      <rPr>
        <sz val="11"/>
        <color rgb="FFFF0000"/>
        <rFont val="맑은 고딕"/>
        <family val="3"/>
        <charset val="129"/>
        <scheme val="minor"/>
      </rPr>
      <t xml:space="preserve">. </t>
    </r>
    <r>
      <rPr>
        <sz val="11"/>
        <color theme="1"/>
        <rFont val="맑은 고딕"/>
        <family val="3"/>
        <charset val="129"/>
        <scheme val="minor"/>
      </rPr>
      <t xml:space="preserve">
 제로콜차감-1만원
ㅁ실사용일수 90일이하    :100%환수
ㅁ실사용일수 91~120일   :80%환수
ㅁ실사용일수 121~150일 :60%환수
ㅁ실사용일수 151~180일 :40%환수
ㅁ실사용일수 180~270일 :30%환수</t>
    </r>
    <phoneticPr fontId="2" type="noConversion"/>
  </si>
  <si>
    <t>사은품 가이드</t>
    <phoneticPr fontId="2" type="noConversion"/>
  </si>
  <si>
    <t>구분</t>
    <phoneticPr fontId="2" type="noConversion"/>
  </si>
  <si>
    <t>상품</t>
    <phoneticPr fontId="2" type="noConversion"/>
  </si>
  <si>
    <t>상품권(현금)
포함정책</t>
    <phoneticPr fontId="2" type="noConversion"/>
  </si>
  <si>
    <r>
      <rPr>
        <b/>
        <sz val="11"/>
        <rFont val="맑은 고딕"/>
        <family val="3"/>
        <charset val="129"/>
        <scheme val="minor"/>
      </rPr>
      <t>★단독</t>
    </r>
    <r>
      <rPr>
        <b/>
        <sz val="11"/>
        <color rgb="FFFF0000"/>
        <rFont val="맑은 고딕"/>
        <family val="3"/>
        <charset val="129"/>
        <scheme val="minor"/>
      </rPr>
      <t>(전액현금)</t>
    </r>
    <phoneticPr fontId="2" type="noConversion"/>
  </si>
  <si>
    <t>단독</t>
    <phoneticPr fontId="2" type="noConversion"/>
  </si>
  <si>
    <t>100M단독</t>
    <phoneticPr fontId="2" type="noConversion"/>
  </si>
  <si>
    <t>광랜단독및 전화번들 9~10</t>
    <phoneticPr fontId="2" type="noConversion"/>
  </si>
  <si>
    <t>DPS</t>
    <phoneticPr fontId="2" type="noConversion"/>
  </si>
  <si>
    <t>100M+전화</t>
    <phoneticPr fontId="2" type="noConversion"/>
  </si>
  <si>
    <t>기가단독 및 전화번들 14~16</t>
    <phoneticPr fontId="2" type="noConversion"/>
  </si>
  <si>
    <t>100M+이코노미</t>
    <phoneticPr fontId="2" type="noConversion"/>
  </si>
  <si>
    <r>
      <t>★TV번들/TPS</t>
    </r>
    <r>
      <rPr>
        <b/>
        <sz val="12"/>
        <rFont val="맑은 고딕"/>
        <family val="3"/>
        <charset val="129"/>
        <scheme val="minor"/>
      </rPr>
      <t xml:space="preserve">
상품권7만원(신모,홈모)
 또는</t>
    </r>
    <r>
      <rPr>
        <b/>
        <sz val="12"/>
        <color rgb="FFFF0000"/>
        <rFont val="맑은 고딕"/>
        <family val="3"/>
        <charset val="129"/>
        <scheme val="minor"/>
      </rPr>
      <t xml:space="preserve"> 전액현금가능
</t>
    </r>
    <phoneticPr fontId="2" type="noConversion"/>
  </si>
  <si>
    <t>TPS</t>
    <phoneticPr fontId="2" type="noConversion"/>
  </si>
  <si>
    <t>100M+이코노미+전화</t>
    <phoneticPr fontId="2" type="noConversion"/>
  </si>
  <si>
    <t>인 센</t>
    <phoneticPr fontId="2" type="noConversion"/>
  </si>
  <si>
    <t>스탠다드</t>
    <phoneticPr fontId="2" type="noConversion"/>
  </si>
  <si>
    <t>ALL(TV번들)</t>
    <phoneticPr fontId="2" type="noConversion"/>
  </si>
  <si>
    <t>100M광랜TV이상:31~42만원</t>
    <phoneticPr fontId="2" type="noConversion"/>
  </si>
  <si>
    <t>누구셋탑(AI2)</t>
    <phoneticPr fontId="2" type="noConversion"/>
  </si>
  <si>
    <t>500M/1G+TV이상:36~47만원</t>
    <phoneticPr fontId="2" type="noConversion"/>
  </si>
  <si>
    <t>애플TV</t>
    <phoneticPr fontId="2" type="noConversion"/>
  </si>
  <si>
    <t>★다셋진행시 1~3추가 가능</t>
    <phoneticPr fontId="2" type="noConversion"/>
  </si>
  <si>
    <t>Wings(와이파이증폭기)</t>
    <phoneticPr fontId="2" type="noConversion"/>
  </si>
  <si>
    <t xml:space="preserve">ALL 100M 접수됩니다. </t>
    <phoneticPr fontId="2" type="noConversion"/>
  </si>
  <si>
    <t>다셋탑(스탠다드이상)</t>
    <phoneticPr fontId="2" type="noConversion"/>
  </si>
  <si>
    <t>다셋탑(이코노미)</t>
    <phoneticPr fontId="2" type="noConversion"/>
  </si>
  <si>
    <r>
      <t>(500M),(1기가)</t>
    </r>
    <r>
      <rPr>
        <b/>
        <sz val="12"/>
        <color rgb="FFFF0000"/>
        <rFont val="맑은 고딕"/>
        <family val="3"/>
        <charset val="129"/>
        <scheme val="minor"/>
      </rPr>
      <t>단독</t>
    </r>
    <phoneticPr fontId="2" type="noConversion"/>
  </si>
  <si>
    <t>차감</t>
    <phoneticPr fontId="2" type="noConversion"/>
  </si>
  <si>
    <t>신청서</t>
    <phoneticPr fontId="2" type="noConversion"/>
  </si>
  <si>
    <r>
      <t>LG</t>
    </r>
    <r>
      <rPr>
        <b/>
        <sz val="15"/>
        <color rgb="FFA422CC"/>
        <rFont val="Arial Unicode MS"/>
        <family val="2"/>
        <charset val="129"/>
      </rPr>
      <t>유플러스</t>
    </r>
    <phoneticPr fontId="2" type="noConversion"/>
  </si>
  <si>
    <r>
      <rPr>
        <sz val="9"/>
        <color rgb="FFFF0000"/>
        <rFont val="맑은 고딕"/>
        <family val="3"/>
        <charset val="129"/>
        <scheme val="minor"/>
      </rPr>
      <t xml:space="preserve">2022.9/21부터 LG 본사규정
1년이내해지 불/편법 영업이 많아짐에 따라 환수
기간(납부8회)이후 (15개월이내) 패널티
★15개월유지안내부탁드립니다
</t>
    </r>
    <r>
      <rPr>
        <sz val="9"/>
        <color theme="1"/>
        <rFont val="맑은 고딕"/>
        <family val="3"/>
        <charset val="129"/>
        <scheme val="minor"/>
      </rPr>
      <t xml:space="preserve">1. ★2020/1.1일부로 해지및 요금제 하향환수
 기준변경★  
2. 2018년7월1일부터 불법위면해지시 100%환수 
3. </t>
    </r>
    <r>
      <rPr>
        <sz val="9"/>
        <color rgb="FFFF0000"/>
        <rFont val="맑은 고딕"/>
        <family val="3"/>
        <charset val="129"/>
        <scheme val="minor"/>
      </rPr>
      <t>지로접수불가&lt;개통 후 지로 변경 시 환수&gt;</t>
    </r>
    <r>
      <rPr>
        <sz val="9"/>
        <color theme="1"/>
        <rFont val="맑은 고딕"/>
        <family val="3"/>
        <charset val="129"/>
        <scheme val="minor"/>
      </rPr>
      <t xml:space="preserve">
4. 결합은 개통 후 본사로 안내해주세요.
5. VOC 발행시 미처리 시 차감있습니다.
6. 해지후재가입 100%환수
7. 2019년6월1일 변경 방통위 사은품 가이드
 (상품권포함)
사은품 가이드/ 파파라치 신고제도 지속 시행 중 
(신고시 패널티) 
TV번들(상품권 3만원)2022/4/6~변경
</t>
    </r>
    <r>
      <rPr>
        <b/>
        <sz val="13"/>
        <color rgb="FFFF0000"/>
        <rFont val="맑은 고딕"/>
        <family val="3"/>
        <charset val="129"/>
        <scheme val="minor"/>
      </rPr>
      <t>2023.1/1환수기준변경★
(기존납부에서 사용일수)</t>
    </r>
    <r>
      <rPr>
        <sz val="9"/>
        <color theme="1"/>
        <rFont val="맑은 고딕"/>
        <family val="3"/>
        <charset val="129"/>
        <scheme val="minor"/>
      </rPr>
      <t xml:space="preserve">
-신규/약정갱신/부가서비스/단말기
(가입자해지및요금제하향)
ㅁ실사용일수 90일이하    :100%환수
ㅁ실사용일수 91~150일   :80%환수
ㅁ실사용일수 151~210일 :60%환수
ㅁ실사용일수 211~270일 :30%환수
★3회선초과동일납부계정수수료미지급
(당월지로납부계정포함)</t>
    </r>
    <phoneticPr fontId="2" type="noConversion"/>
  </si>
  <si>
    <t>상품권
포함정책</t>
    <phoneticPr fontId="2" type="noConversion"/>
  </si>
  <si>
    <t>1.LG는인터넷에와이파이
필수로들어가는상품입니다</t>
    <phoneticPr fontId="2" type="noConversion"/>
  </si>
  <si>
    <t>100단독</t>
    <phoneticPr fontId="2" type="noConversion"/>
  </si>
  <si>
    <t>문의주세요</t>
    <phoneticPr fontId="2" type="noConversion"/>
  </si>
  <si>
    <t>★단독(전액현금)</t>
    <phoneticPr fontId="2" type="noConversion"/>
  </si>
  <si>
    <t>100M+베이직</t>
    <phoneticPr fontId="2" type="noConversion"/>
  </si>
  <si>
    <t xml:space="preserve">광랜단독 23~30 </t>
    <phoneticPr fontId="2" type="noConversion"/>
  </si>
  <si>
    <t>100M+베이직+전화</t>
    <phoneticPr fontId="2" type="noConversion"/>
  </si>
  <si>
    <t>기가단독,전화번들25~33</t>
    <phoneticPr fontId="2" type="noConversion"/>
  </si>
  <si>
    <t>프리미엄안심요금제(TV번들이상)</t>
    <phoneticPr fontId="2" type="noConversion"/>
  </si>
  <si>
    <t>★TV번들/TPS
(상3만원/신모,홈모가능)</t>
    <phoneticPr fontId="2" type="noConversion"/>
  </si>
  <si>
    <r>
      <t>(500M),(1기가)</t>
    </r>
    <r>
      <rPr>
        <b/>
        <sz val="10"/>
        <color rgb="FFFF0000"/>
        <rFont val="맑은 고딕"/>
        <family val="3"/>
        <charset val="129"/>
        <scheme val="minor"/>
      </rPr>
      <t>단독</t>
    </r>
    <phoneticPr fontId="2" type="noConversion"/>
  </si>
  <si>
    <t>(500M)TV번들</t>
    <phoneticPr fontId="2" type="noConversion"/>
  </si>
  <si>
    <t>100M광랜TV이상:31~40</t>
    <phoneticPr fontId="2" type="noConversion"/>
  </si>
  <si>
    <t>(1기가)TV번들</t>
    <phoneticPr fontId="2" type="noConversion"/>
  </si>
  <si>
    <t>500M/1G+TV이상:35~47</t>
    <phoneticPr fontId="2" type="noConversion"/>
  </si>
  <si>
    <t>TV다셋탑</t>
    <phoneticPr fontId="2" type="noConversion"/>
  </si>
  <si>
    <t>★다셋진행시 3추가 가능</t>
    <phoneticPr fontId="2" type="noConversion"/>
  </si>
  <si>
    <t>IOT</t>
    <phoneticPr fontId="2" type="noConversion"/>
  </si>
  <si>
    <t>프리미엄</t>
    <phoneticPr fontId="2" type="noConversion"/>
  </si>
  <si>
    <t>프라임라이트</t>
    <phoneticPr fontId="2" type="noConversion"/>
  </si>
  <si>
    <t>프리미엄내맘대로</t>
    <phoneticPr fontId="2" type="noConversion"/>
  </si>
  <si>
    <t>프리미엄넷플릭스</t>
    <phoneticPr fontId="2" type="noConversion"/>
  </si>
  <si>
    <t>프리미엄디즈니+</t>
    <phoneticPr fontId="2" type="noConversion"/>
  </si>
  <si>
    <t>메인TV고급형/구글셋탑</t>
    <phoneticPr fontId="2" type="noConversion"/>
  </si>
  <si>
    <t>신청서차감</t>
    <phoneticPr fontId="2" type="noConversion"/>
  </si>
  <si>
    <t>KT</t>
    <phoneticPr fontId="2" type="noConversion"/>
  </si>
  <si>
    <r>
      <rPr>
        <b/>
        <sz val="10.5"/>
        <color rgb="FFFF0000"/>
        <rFont val="맑은 고딕"/>
        <family val="3"/>
        <charset val="129"/>
        <scheme val="minor"/>
      </rPr>
      <t>★2023/3/1~설치비변경 공지사항참고필수★</t>
    </r>
    <r>
      <rPr>
        <b/>
        <sz val="10.5"/>
        <color theme="1"/>
        <rFont val="맑은 고딕"/>
        <family val="3"/>
        <charset val="129"/>
        <scheme val="minor"/>
      </rPr>
      <t xml:space="preserve">
1</t>
    </r>
    <r>
      <rPr>
        <b/>
        <sz val="10.5"/>
        <color rgb="FFFF0000"/>
        <rFont val="맑은 고딕"/>
        <family val="3"/>
        <charset val="129"/>
        <scheme val="minor"/>
      </rPr>
      <t>.</t>
    </r>
    <r>
      <rPr>
        <b/>
        <sz val="10.5"/>
        <color theme="1"/>
        <rFont val="맑은 고딕"/>
        <family val="3"/>
        <charset val="129"/>
        <scheme val="minor"/>
      </rPr>
      <t>상품권</t>
    </r>
    <r>
      <rPr>
        <b/>
        <sz val="10.5"/>
        <color rgb="FFFF0000"/>
        <rFont val="맑은 고딕"/>
        <family val="3"/>
        <charset val="129"/>
        <scheme val="minor"/>
      </rPr>
      <t xml:space="preserve"> </t>
    </r>
    <r>
      <rPr>
        <b/>
        <sz val="10.5"/>
        <color theme="1"/>
        <rFont val="맑은 고딕"/>
        <family val="3"/>
        <charset val="129"/>
        <scheme val="minor"/>
      </rPr>
      <t xml:space="preserve">★(신모/홈모/롯데모/S오일/농협모,등)
</t>
    </r>
    <r>
      <rPr>
        <b/>
        <sz val="11"/>
        <color theme="1"/>
        <rFont val="맑은 고딕"/>
        <family val="3"/>
        <charset val="129"/>
        <scheme val="minor"/>
      </rPr>
      <t>TV결합</t>
    </r>
    <r>
      <rPr>
        <b/>
        <sz val="10.5"/>
        <color theme="1"/>
        <rFont val="맑은 고딕"/>
        <family val="3"/>
        <charset val="129"/>
        <scheme val="minor"/>
      </rPr>
      <t xml:space="preserve">
100M/500+베이직 = </t>
    </r>
    <r>
      <rPr>
        <b/>
        <sz val="10.5"/>
        <color rgb="FFFF0000"/>
        <rFont val="맑은 고딕"/>
        <family val="3"/>
        <charset val="129"/>
        <scheme val="minor"/>
      </rPr>
      <t>상품권6</t>
    </r>
    <r>
      <rPr>
        <b/>
        <sz val="10.5"/>
        <color theme="1"/>
        <rFont val="맑은 고딕"/>
        <family val="3"/>
        <charset val="129"/>
        <scheme val="minor"/>
      </rPr>
      <t xml:space="preserve">
100M/500+라이트,에센스 = </t>
    </r>
    <r>
      <rPr>
        <b/>
        <sz val="10.5"/>
        <color rgb="FFFF0000"/>
        <rFont val="맑은 고딕"/>
        <family val="3"/>
        <charset val="129"/>
        <scheme val="minor"/>
      </rPr>
      <t>상품권7</t>
    </r>
    <r>
      <rPr>
        <b/>
        <sz val="10.5"/>
        <color theme="1"/>
        <rFont val="맑은 고딕"/>
        <family val="3"/>
        <charset val="129"/>
        <scheme val="minor"/>
      </rPr>
      <t xml:space="preserve">
1기가+베이직 = </t>
    </r>
    <r>
      <rPr>
        <b/>
        <sz val="10.5"/>
        <color rgb="FFFF0000"/>
        <rFont val="맑은 고딕"/>
        <family val="3"/>
        <charset val="129"/>
        <scheme val="minor"/>
      </rPr>
      <t>상품권9</t>
    </r>
    <r>
      <rPr>
        <b/>
        <sz val="10.5"/>
        <color theme="1"/>
        <rFont val="맑은 고딕"/>
        <family val="3"/>
        <charset val="129"/>
        <scheme val="minor"/>
      </rPr>
      <t xml:space="preserve">
1기가+라이트,에센스 = </t>
    </r>
    <r>
      <rPr>
        <b/>
        <sz val="10.5"/>
        <color rgb="FFFF0000"/>
        <rFont val="맑은 고딕"/>
        <family val="3"/>
        <charset val="129"/>
        <scheme val="minor"/>
      </rPr>
      <t xml:space="preserve">상품권10
</t>
    </r>
    <r>
      <rPr>
        <b/>
        <sz val="11"/>
        <color theme="1"/>
        <rFont val="맑은 고딕"/>
        <family val="3"/>
        <charset val="129"/>
        <scheme val="minor"/>
      </rPr>
      <t>단독</t>
    </r>
    <r>
      <rPr>
        <b/>
        <sz val="10.5"/>
        <color theme="1"/>
        <rFont val="맑은 고딕"/>
        <family val="3"/>
        <charset val="129"/>
        <scheme val="minor"/>
      </rPr>
      <t xml:space="preserve">
100M = </t>
    </r>
    <r>
      <rPr>
        <b/>
        <sz val="10.5"/>
        <color rgb="FFFF0000"/>
        <rFont val="맑은 고딕"/>
        <family val="3"/>
        <charset val="129"/>
        <scheme val="minor"/>
      </rPr>
      <t>상품권4</t>
    </r>
    <r>
      <rPr>
        <b/>
        <sz val="10.5"/>
        <color theme="1"/>
        <rFont val="맑은 고딕"/>
        <family val="3"/>
        <charset val="129"/>
        <scheme val="minor"/>
      </rPr>
      <t xml:space="preserve">
500M = </t>
    </r>
    <r>
      <rPr>
        <b/>
        <sz val="10.5"/>
        <color rgb="FFFF0000"/>
        <rFont val="맑은 고딕"/>
        <family val="3"/>
        <charset val="129"/>
        <scheme val="minor"/>
      </rPr>
      <t>상품권4</t>
    </r>
    <r>
      <rPr>
        <b/>
        <sz val="10.5"/>
        <color theme="1"/>
        <rFont val="맑은 고딕"/>
        <family val="3"/>
        <charset val="129"/>
        <scheme val="minor"/>
      </rPr>
      <t xml:space="preserve">
1기가 = </t>
    </r>
    <r>
      <rPr>
        <b/>
        <sz val="10.5"/>
        <color rgb="FFFF0000"/>
        <rFont val="맑은 고딕"/>
        <family val="3"/>
        <charset val="129"/>
        <scheme val="minor"/>
      </rPr>
      <t>상품권5</t>
    </r>
    <r>
      <rPr>
        <b/>
        <sz val="10.5"/>
        <color theme="1"/>
        <rFont val="맑은 고딕"/>
        <family val="3"/>
        <charset val="129"/>
        <scheme val="minor"/>
      </rPr>
      <t xml:space="preserve">
2. 실사용일수 270일 이하 회선 회선 환수(위면해지도 환수대상)
3. ★제한적재가입수수료미지급 / 제한적재가입 소명불가시 전액환수(소명자료필수)
4.★9개월이내 결합해지시 결합수수료 전액환수
5.★ TV상품개통이후 9개월이내하향시 전액환수
6.★실사용일수 270일 이내 명의변경시 전액환수  
※단, 개통6개월 이후 해지는 안되었지만, 실사용일수가 90일 이하인 경우 전액환수   
7. 미납/직권해지시 전액환수 
8. 이미징차감 인터넷:66,000원 TV:44,000원 SOIP22,000원  
9. 2019년6월1일 변경 방통위 사은품 가이드 (상품권포함)
사은품 가이드/ 파파라치 신고제도 지속 시행 중 (신고시 페널티) 
100M단독(상4) 7~9만원 
500M단독(상4)11~14만원
1기가단독(상5)11 ~14만원
TV번들(상품권 있음/★티비별 상품권 금액다릅니다)
100M/TV번들 28 ~ 37만원 / 500M/1기가/TV번들 34 ~ 45만원 
</t>
    </r>
    <r>
      <rPr>
        <b/>
        <sz val="10.5"/>
        <color rgb="FFFF0000"/>
        <rFont val="맑은 고딕"/>
        <family val="3"/>
        <charset val="129"/>
        <scheme val="minor"/>
      </rPr>
      <t>★해지환수기준
실사용일수 90일 이하 : 100% 환수
실사용일수 91~150일이하 : 80% 환수
실사용일수 151~210일이하 : 60% 환수
실사용일수 211~270일이하 : 30% 환수</t>
    </r>
    <phoneticPr fontId="2" type="noConversion"/>
  </si>
  <si>
    <t>상품(당월개통기준)</t>
    <phoneticPr fontId="2" type="noConversion"/>
  </si>
  <si>
    <t>상품권별도정책</t>
    <phoneticPr fontId="2" type="noConversion"/>
  </si>
  <si>
    <t xml:space="preserve">인터넷+TV+결합
 합계금액 
</t>
    <phoneticPr fontId="2" type="noConversion"/>
  </si>
  <si>
    <t>100M+베이직+결합</t>
    <phoneticPr fontId="2" type="noConversion"/>
  </si>
  <si>
    <t>100M+라이트+결합</t>
    <phoneticPr fontId="2" type="noConversion"/>
  </si>
  <si>
    <t>100M+에센스+결합</t>
    <phoneticPr fontId="2" type="noConversion"/>
  </si>
  <si>
    <t>500M+베이직+결합</t>
    <phoneticPr fontId="2" type="noConversion"/>
  </si>
  <si>
    <t>500M+라이트+결합</t>
    <phoneticPr fontId="2" type="noConversion"/>
  </si>
  <si>
    <t>500M+에센스+결합</t>
    <phoneticPr fontId="2" type="noConversion"/>
  </si>
  <si>
    <t>1기가+베이직+결합</t>
    <phoneticPr fontId="2" type="noConversion"/>
  </si>
  <si>
    <t>1기가+라이트+결합</t>
    <phoneticPr fontId="2" type="noConversion"/>
  </si>
  <si>
    <t>1기가+에센스+결합</t>
    <phoneticPr fontId="2" type="noConversion"/>
  </si>
  <si>
    <t>100M</t>
    <phoneticPr fontId="2" type="noConversion"/>
  </si>
  <si>
    <t>500M</t>
    <phoneticPr fontId="2" type="noConversion"/>
  </si>
  <si>
    <t>1기가</t>
    <phoneticPr fontId="2" type="noConversion"/>
  </si>
  <si>
    <t>TV</t>
    <phoneticPr fontId="2" type="noConversion"/>
  </si>
  <si>
    <t>베이직</t>
    <phoneticPr fontId="2" type="noConversion"/>
  </si>
  <si>
    <t>라이트</t>
    <phoneticPr fontId="2" type="noConversion"/>
  </si>
  <si>
    <t>에센스</t>
    <phoneticPr fontId="2" type="noConversion"/>
  </si>
  <si>
    <t>결합수수료</t>
    <phoneticPr fontId="2" type="noConversion"/>
  </si>
  <si>
    <t>100M+라이트</t>
    <phoneticPr fontId="2" type="noConversion"/>
  </si>
  <si>
    <t>100M+에센스</t>
    <phoneticPr fontId="2" type="noConversion"/>
  </si>
  <si>
    <t>500M+베이직</t>
    <phoneticPr fontId="2" type="noConversion"/>
  </si>
  <si>
    <t>500M+라이트</t>
    <phoneticPr fontId="2" type="noConversion"/>
  </si>
  <si>
    <t>500M+에센스</t>
    <phoneticPr fontId="2" type="noConversion"/>
  </si>
  <si>
    <t>1기가+베이직</t>
    <phoneticPr fontId="2" type="noConversion"/>
  </si>
  <si>
    <t>1기가+라이트</t>
    <phoneticPr fontId="2" type="noConversion"/>
  </si>
  <si>
    <t>1기가+에센스</t>
    <phoneticPr fontId="2" type="noConversion"/>
  </si>
  <si>
    <t>070전화</t>
    <phoneticPr fontId="2" type="noConversion"/>
  </si>
  <si>
    <t>070신규/번동</t>
    <phoneticPr fontId="2" type="noConversion"/>
  </si>
  <si>
    <t>인센</t>
    <phoneticPr fontId="2" type="noConversion"/>
  </si>
  <si>
    <t>버디 500M(증폭기)</t>
    <phoneticPr fontId="2" type="noConversion"/>
  </si>
  <si>
    <t>버디 1G(증폭기)</t>
    <phoneticPr fontId="2" type="noConversion"/>
  </si>
  <si>
    <t>기가지니 베이직/라이트</t>
    <phoneticPr fontId="2" type="noConversion"/>
  </si>
  <si>
    <t>기가지니 에센스</t>
    <phoneticPr fontId="2" type="noConversion"/>
  </si>
  <si>
    <t>사운드바 베이직/라이트</t>
    <phoneticPr fontId="2" type="noConversion"/>
  </si>
  <si>
    <t>사운드바 에센스</t>
    <phoneticPr fontId="2" type="noConversion"/>
  </si>
  <si>
    <t>패밀리 차감</t>
    <phoneticPr fontId="2" type="noConversion"/>
  </si>
  <si>
    <r>
      <t xml:space="preserve">L G </t>
    </r>
    <r>
      <rPr>
        <b/>
        <sz val="40"/>
        <color theme="0"/>
        <rFont val="맑은 고딕"/>
        <family val="3"/>
        <charset val="129"/>
      </rPr>
      <t>소</t>
    </r>
    <r>
      <rPr>
        <b/>
        <sz val="40"/>
        <color theme="0"/>
        <rFont val="Verdana"/>
        <family val="2"/>
      </rPr>
      <t xml:space="preserve"> </t>
    </r>
    <r>
      <rPr>
        <b/>
        <sz val="40"/>
        <color theme="0"/>
        <rFont val="맑은 고딕"/>
        <family val="3"/>
        <charset val="129"/>
      </rPr>
      <t>매</t>
    </r>
    <r>
      <rPr>
        <b/>
        <sz val="40"/>
        <color theme="0"/>
        <rFont val="Verdana"/>
        <family val="2"/>
      </rPr>
      <t xml:space="preserve"> </t>
    </r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</si>
  <si>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★접수 시 지역선택 시 전국 정책은-&gt;(전국) 탭  가능지역정책은 -&gt;(가능지역) 탭 체크 해주셔야됩니다.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4"/>
        <rFont val="맑은 고딕"/>
        <family val="3"/>
        <charset val="129"/>
        <scheme val="minor"/>
      </rPr>
      <t>가이드와 환수 기준은 LG와 같습니다 최소 상품권 포함 최소 40만원 이상 이여야하며</t>
    </r>
    <r>
      <rPr>
        <b/>
        <sz val="14"/>
        <color rgb="FFFF0000"/>
        <rFont val="맑은 고딕"/>
        <family val="3"/>
        <charset val="129"/>
        <scheme val="minor"/>
      </rPr>
      <t xml:space="preserve">
</t>
    </r>
    <r>
      <rPr>
        <b/>
        <sz val="10"/>
        <color rgb="FFFF0000"/>
        <rFont val="맑은 고딕"/>
        <family val="3"/>
        <charset val="129"/>
        <scheme val="minor"/>
      </rPr>
      <t>납부계좌 또는 사은품계좌 다를 시 직계가족만가능(가족관계증명서첨부가능)</t>
    </r>
    <r>
      <rPr>
        <sz val="10"/>
        <color theme="1"/>
        <rFont val="맑은 고딕"/>
        <family val="3"/>
        <charset val="129"/>
        <scheme val="minor"/>
      </rPr>
      <t xml:space="preserve">
★ LG 환수기간 지난 후 1년 단기 해지 건 전수 해피콜 시행 별도 공지 없이 코드점에서 지속 시행 중에 있습니다. 
환수기간 이후 타사로 재가입 시키는 경우 페널티 및 환수 진행될 수 있습니다. ★★★영업 시 필히 참고 부탁드립니다.</t>
    </r>
    <phoneticPr fontId="2" type="noConversion"/>
  </si>
  <si>
    <t>가능지역
[서울/경기/인천/강원/지방]</t>
    <phoneticPr fontId="2" type="noConversion"/>
  </si>
  <si>
    <t>전국</t>
    <phoneticPr fontId="2" type="noConversion"/>
  </si>
  <si>
    <t xml:space="preserve">가능지역 </t>
    <phoneticPr fontId="2" type="noConversion"/>
  </si>
  <si>
    <r>
      <t>★가능지역은 가입경로</t>
    </r>
    <r>
      <rPr>
        <b/>
        <sz val="12"/>
        <color rgb="FFFF0000"/>
        <rFont val="맑은 고딕"/>
        <family val="3"/>
        <charset val="129"/>
        <scheme val="minor"/>
      </rPr>
      <t xml:space="preserve"> [전단지]</t>
    </r>
    <r>
      <rPr>
        <b/>
        <sz val="12"/>
        <rFont val="맑은 고딕"/>
        <family val="3"/>
        <charset val="129"/>
        <scheme val="minor"/>
      </rPr>
      <t xml:space="preserve">안내필수입니다★
</t>
    </r>
    <phoneticPr fontId="2" type="noConversion"/>
  </si>
  <si>
    <r>
      <t>★전국은 가입경로</t>
    </r>
    <r>
      <rPr>
        <b/>
        <sz val="13"/>
        <color rgb="FFFF0000"/>
        <rFont val="맑은 고딕"/>
        <family val="3"/>
        <charset val="129"/>
        <scheme val="minor"/>
      </rPr>
      <t xml:space="preserve"> [마트]</t>
    </r>
    <r>
      <rPr>
        <b/>
        <sz val="13"/>
        <rFont val="맑은 고딕"/>
        <family val="3"/>
        <charset val="129"/>
        <scheme val="minor"/>
      </rPr>
      <t xml:space="preserve">안내필수입니다★
</t>
    </r>
    <phoneticPr fontId="2" type="noConversion"/>
  </si>
  <si>
    <t>구분</t>
    <phoneticPr fontId="2" type="noConversion"/>
  </si>
  <si>
    <t>상품</t>
    <phoneticPr fontId="2" type="noConversion"/>
  </si>
  <si>
    <t>상품권
포함정책</t>
    <phoneticPr fontId="2" type="noConversion"/>
  </si>
  <si>
    <t>상품(구요금제접수가능)</t>
    <phoneticPr fontId="2" type="noConversion"/>
  </si>
  <si>
    <t>기가슬림+베이직</t>
    <phoneticPr fontId="2" type="noConversion"/>
  </si>
  <si>
    <r>
      <t>기가슬림+프리미엄</t>
    </r>
    <r>
      <rPr>
        <b/>
        <sz val="9"/>
        <color rgb="FFFF0000"/>
        <rFont val="맑은 고딕"/>
        <family val="3"/>
        <charset val="129"/>
        <scheme val="minor"/>
      </rPr>
      <t>(62일)</t>
    </r>
    <phoneticPr fontId="2" type="noConversion"/>
  </si>
  <si>
    <r>
      <t>기가슬림+프리미엄</t>
    </r>
    <r>
      <rPr>
        <b/>
        <sz val="9"/>
        <color rgb="FFFF0000"/>
        <rFont val="맑은 고딕"/>
        <family val="3"/>
        <charset val="129"/>
        <scheme val="minor"/>
      </rPr>
      <t>(272일)</t>
    </r>
    <phoneticPr fontId="2" type="noConversion"/>
  </si>
  <si>
    <t>1기가+베이직</t>
    <phoneticPr fontId="2" type="noConversion"/>
  </si>
  <si>
    <r>
      <t>1기가+프리미엄</t>
    </r>
    <r>
      <rPr>
        <b/>
        <sz val="9"/>
        <color rgb="FFFF0000"/>
        <rFont val="맑은 고딕"/>
        <family val="3"/>
        <charset val="129"/>
        <scheme val="minor"/>
      </rPr>
      <t>(62일)</t>
    </r>
    <phoneticPr fontId="2" type="noConversion"/>
  </si>
  <si>
    <r>
      <t>1기가+프리미엄</t>
    </r>
    <r>
      <rPr>
        <b/>
        <sz val="9"/>
        <color rgb="FFFF0000"/>
        <rFont val="맑은 고딕"/>
        <family val="3"/>
        <charset val="129"/>
        <scheme val="minor"/>
      </rPr>
      <t>(272일)</t>
    </r>
    <phoneticPr fontId="2" type="noConversion"/>
  </si>
  <si>
    <t>인 센</t>
    <phoneticPr fontId="2" type="noConversion"/>
  </si>
  <si>
    <t>다셋탑</t>
    <phoneticPr fontId="2" type="noConversion"/>
  </si>
  <si>
    <t xml:space="preserve">IOT이외 문의주세요 </t>
    <phoneticPr fontId="2" type="noConversion"/>
  </si>
  <si>
    <t>차감</t>
    <phoneticPr fontId="2" type="noConversion"/>
  </si>
  <si>
    <t>고급형셋탑,신청서</t>
    <phoneticPr fontId="2" type="noConversion"/>
  </si>
  <si>
    <r>
      <t xml:space="preserve">S K B </t>
    </r>
    <r>
      <rPr>
        <b/>
        <sz val="40"/>
        <color theme="0"/>
        <rFont val="맑은 고딕"/>
        <family val="3"/>
        <charset val="129"/>
      </rPr>
      <t>소매</t>
    </r>
    <r>
      <rPr>
        <b/>
        <sz val="40"/>
        <color theme="0"/>
        <rFont val="Verdana"/>
        <family val="2"/>
      </rPr>
      <t xml:space="preserve"> </t>
    </r>
    <phoneticPr fontId="2" type="noConversion"/>
  </si>
  <si>
    <r>
      <t xml:space="preserve">가입경로 </t>
    </r>
    <r>
      <rPr>
        <b/>
        <sz val="17"/>
        <color rgb="FFFF0000"/>
        <rFont val="맑은 고딕"/>
        <family val="3"/>
        <charset val="129"/>
        <scheme val="minor"/>
      </rPr>
      <t>전단지</t>
    </r>
    <r>
      <rPr>
        <b/>
        <sz val="17"/>
        <rFont val="맑은 고딕"/>
        <family val="3"/>
        <charset val="129"/>
        <scheme val="minor"/>
      </rPr>
      <t xml:space="preserve"> 안내필수,사은품 </t>
    </r>
    <r>
      <rPr>
        <b/>
        <sz val="17"/>
        <color rgb="FFFF0000"/>
        <rFont val="맑은 고딕"/>
        <family val="3"/>
        <charset val="129"/>
        <scheme val="minor"/>
      </rPr>
      <t>가이드</t>
    </r>
    <r>
      <rPr>
        <b/>
        <sz val="17"/>
        <rFont val="맑은 고딕"/>
        <family val="3"/>
        <charset val="129"/>
        <scheme val="minor"/>
      </rPr>
      <t xml:space="preserve"> 필수입니다(</t>
    </r>
    <r>
      <rPr>
        <b/>
        <sz val="17"/>
        <color rgb="FFFF0000"/>
        <rFont val="맑은 고딕"/>
        <family val="3"/>
        <charset val="129"/>
        <scheme val="minor"/>
      </rPr>
      <t>정책보안</t>
    </r>
    <r>
      <rPr>
        <b/>
        <sz val="17"/>
        <rFont val="맑은 고딕"/>
        <family val="3"/>
        <charset val="129"/>
        <scheme val="minor"/>
      </rPr>
      <t>입니다)</t>
    </r>
    <phoneticPr fontId="2" type="noConversion"/>
  </si>
  <si>
    <t>전액현금(수도권탭체크부탁드립니다)</t>
    <phoneticPr fontId="2" type="noConversion"/>
  </si>
  <si>
    <t>TV번들</t>
    <phoneticPr fontId="2" type="noConversion"/>
  </si>
  <si>
    <t xml:space="preserve">100M+스탠다드
</t>
    <phoneticPr fontId="2" type="noConversion"/>
  </si>
  <si>
    <t>500M+스탠다드</t>
    <phoneticPr fontId="2" type="noConversion"/>
  </si>
  <si>
    <t>다셋탑 스탠다드 이상</t>
    <phoneticPr fontId="2" type="noConversion"/>
  </si>
  <si>
    <t>헬로비전</t>
    <phoneticPr fontId="2" type="noConversion"/>
  </si>
  <si>
    <t>권역</t>
    <phoneticPr fontId="2" type="noConversion"/>
  </si>
  <si>
    <t>방송국</t>
    <phoneticPr fontId="2" type="noConversion"/>
  </si>
  <si>
    <t>시/군/구</t>
    <phoneticPr fontId="2" type="noConversion"/>
  </si>
  <si>
    <r>
      <t xml:space="preserve">사은품 가이드
</t>
    </r>
    <r>
      <rPr>
        <b/>
        <sz val="8"/>
        <rFont val="맑은 고딕"/>
        <family val="3"/>
        <charset val="129"/>
        <scheme val="minor"/>
      </rPr>
      <t>(상품권포함)</t>
    </r>
    <phoneticPr fontId="2" type="noConversion"/>
  </si>
  <si>
    <t>요금표
AP포함</t>
    <phoneticPr fontId="2" type="noConversion"/>
  </si>
  <si>
    <t>상품권</t>
    <phoneticPr fontId="2" type="noConversion"/>
  </si>
  <si>
    <t>부평구, 계양구</t>
    <phoneticPr fontId="2" type="noConversion"/>
  </si>
  <si>
    <t>★TV번들</t>
    <phoneticPr fontId="2" type="noConversion"/>
  </si>
  <si>
    <t>광랜(160M)단독</t>
    <phoneticPr fontId="2" type="noConversion"/>
  </si>
  <si>
    <t>상5</t>
    <phoneticPr fontId="2" type="noConversion"/>
  </si>
  <si>
    <t>부천/
김포방송</t>
    <phoneticPr fontId="2" type="noConversion"/>
  </si>
  <si>
    <t>160M</t>
    <phoneticPr fontId="2" type="noConversion"/>
  </si>
  <si>
    <t>10~13</t>
    <phoneticPr fontId="2" type="noConversion"/>
  </si>
  <si>
    <t>27~30</t>
    <phoneticPr fontId="2" type="noConversion"/>
  </si>
  <si>
    <t>기가라이트(500M)단독</t>
    <phoneticPr fontId="2" type="noConversion"/>
  </si>
  <si>
    <t>상7</t>
    <phoneticPr fontId="2" type="noConversion"/>
  </si>
  <si>
    <t>14~18</t>
    <phoneticPr fontId="2" type="noConversion"/>
  </si>
  <si>
    <t>32~38</t>
    <phoneticPr fontId="2" type="noConversion"/>
  </si>
  <si>
    <t>기가플래티넘(1G)단독</t>
    <phoneticPr fontId="2" type="noConversion"/>
  </si>
  <si>
    <t>상8</t>
    <phoneticPr fontId="2" type="noConversion"/>
  </si>
  <si>
    <t>15~20</t>
    <phoneticPr fontId="2" type="noConversion"/>
  </si>
  <si>
    <t>37~45</t>
    <phoneticPr fontId="2" type="noConversion"/>
  </si>
  <si>
    <t>인터넷
＋
티비</t>
    <phoneticPr fontId="2" type="noConversion"/>
  </si>
  <si>
    <t>광랜(160M)+UHD이코노미</t>
    <phoneticPr fontId="2" type="noConversion"/>
  </si>
  <si>
    <t>LG-&gt;헬로비전가능</t>
    <phoneticPr fontId="2" type="noConversion"/>
  </si>
  <si>
    <t>광랜(160M)+UHD뉴베이직</t>
    <phoneticPr fontId="2" type="noConversion"/>
  </si>
  <si>
    <t>상품권(신모/농협모만가능)</t>
    <phoneticPr fontId="2" type="noConversion"/>
  </si>
  <si>
    <t>광랜(160M)+UHD뉴프리미엄</t>
    <phoneticPr fontId="2" type="noConversion"/>
  </si>
  <si>
    <t>해운대
기장방송</t>
    <phoneticPr fontId="2" type="noConversion"/>
  </si>
  <si>
    <t xml:space="preserve">상품권일주일안으로발송 </t>
    <phoneticPr fontId="2" type="noConversion"/>
  </si>
  <si>
    <t>상10</t>
    <phoneticPr fontId="2" type="noConversion"/>
  </si>
  <si>
    <t>창원시 의창구, 성산구, 진해구, 함안군, 의령군</t>
    <phoneticPr fontId="2" type="noConversion"/>
  </si>
  <si>
    <t>설치비
인22000원
티22000원
다셋22000원</t>
    <phoneticPr fontId="2" type="noConversion"/>
  </si>
  <si>
    <t>상12</t>
    <phoneticPr fontId="2" type="noConversion"/>
  </si>
  <si>
    <r>
      <t>UHD셋탑만 유튜브
넷플릭스가능 /</t>
    </r>
    <r>
      <rPr>
        <b/>
        <sz val="10"/>
        <color rgb="FFFF0000"/>
        <rFont val="맑은 고딕"/>
        <family val="3"/>
        <charset val="129"/>
        <scheme val="minor"/>
      </rPr>
      <t>HD불가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</si>
  <si>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t>인티 접수시 동시 인티
 설치받아야 번들 수수료
 인정되오니 꼭 같은달에
 인티 개통받으셔야 합니다.</t>
    <phoneticPr fontId="2" type="noConversion"/>
  </si>
  <si>
    <t>다셋탑 UHD뉴프리미엄</t>
    <phoneticPr fontId="2" type="noConversion"/>
  </si>
  <si>
    <t>다셋탑 UHD뉴베이직</t>
    <phoneticPr fontId="2" type="noConversion"/>
  </si>
  <si>
    <t>다셋탑 HD뉴베이직</t>
    <phoneticPr fontId="2" type="noConversion"/>
  </si>
  <si>
    <t>다셋탑 UHD이코노미</t>
    <phoneticPr fontId="2" type="noConversion"/>
  </si>
  <si>
    <t>다셋탑 HD이코노미</t>
    <phoneticPr fontId="2" type="noConversion"/>
  </si>
  <si>
    <r>
      <rPr>
        <b/>
        <sz val="8"/>
        <color rgb="FFFF0000"/>
        <rFont val="Segoe UI Symbol"/>
        <family val="1"/>
      </rPr>
      <t>★</t>
    </r>
    <r>
      <rPr>
        <b/>
        <sz val="8"/>
        <color rgb="FFFF0000"/>
        <rFont val="함초롬돋움"/>
        <family val="1"/>
        <charset val="129"/>
      </rPr>
      <t>2022.1월부터환수기준변경
개통월+3개월이내(90일) 100%환수
개통월+5개월이내(150일) 70%환수
개통월+9개월이내(270일) 50%환수
개통월포함 9개월이내 3개월간(90일)연속미납 100%환수</t>
    </r>
    <r>
      <rPr>
        <b/>
        <sz val="8"/>
        <color theme="1"/>
        <rFont val="함초롬돋움"/>
        <family val="1"/>
        <charset val="129"/>
      </rPr>
      <t xml:space="preserve">
</t>
    </r>
    <r>
      <rPr>
        <b/>
        <sz val="8"/>
        <color rgb="FFFF0000"/>
        <rFont val="Segoe UI Symbol"/>
        <family val="1"/>
      </rPr>
      <t>★</t>
    </r>
    <r>
      <rPr>
        <b/>
        <sz val="8"/>
        <color rgb="FFFF0000"/>
        <rFont val="함초롬돋움"/>
        <family val="1"/>
        <charset val="129"/>
      </rPr>
      <t>위면해지도 환수적용대상입니다.
기존다회선유지기간 4개월입니다.</t>
    </r>
    <r>
      <rPr>
        <b/>
        <sz val="8"/>
        <color theme="1"/>
        <rFont val="함초롬돋움"/>
        <family val="1"/>
        <charset val="129"/>
      </rPr>
      <t xml:space="preserve">
</t>
    </r>
    <r>
      <rPr>
        <b/>
        <sz val="8"/>
        <color theme="1"/>
        <rFont val="Arial Unicode MS"/>
        <family val="1"/>
        <charset val="129"/>
      </rPr>
      <t xml:space="preserve">1. </t>
    </r>
    <r>
      <rPr>
        <b/>
        <sz val="8"/>
        <color theme="1"/>
        <rFont val="함초롬돋움"/>
        <family val="1"/>
        <charset val="129"/>
      </rPr>
      <t xml:space="preserve">결합은 </t>
    </r>
    <r>
      <rPr>
        <b/>
        <sz val="8"/>
        <color theme="1"/>
        <rFont val="Segoe UI Symbol"/>
        <family val="1"/>
      </rPr>
      <t>★</t>
    </r>
    <r>
      <rPr>
        <b/>
        <sz val="8"/>
        <color theme="1"/>
        <rFont val="함초롬돋움"/>
        <family val="1"/>
        <charset val="129"/>
      </rPr>
      <t xml:space="preserve">SK/KT/LG 동등 결합할인은 본사 홈페이지 또는 고객센터 확인해주세요. 
</t>
    </r>
    <r>
      <rPr>
        <b/>
        <sz val="8"/>
        <color theme="1"/>
        <rFont val="Arial Unicode MS"/>
        <family val="1"/>
        <charset val="129"/>
      </rPr>
      <t>(</t>
    </r>
    <r>
      <rPr>
        <b/>
        <sz val="8"/>
        <color theme="1"/>
        <rFont val="함초롬돋움"/>
        <family val="1"/>
        <charset val="129"/>
      </rPr>
      <t>http://www.lghellovision.net 1855-1000</t>
    </r>
    <r>
      <rPr>
        <b/>
        <sz val="8"/>
        <color theme="1"/>
        <rFont val="Segoe UI Symbol"/>
        <family val="1"/>
      </rPr>
      <t>★)</t>
    </r>
    <r>
      <rPr>
        <b/>
        <sz val="8"/>
        <color theme="1"/>
        <rFont val="함초롬돋움"/>
        <family val="1"/>
        <charset val="129"/>
      </rPr>
      <t xml:space="preserve">
</t>
    </r>
    <r>
      <rPr>
        <b/>
        <sz val="8"/>
        <color theme="1"/>
        <rFont val="Arial Unicode MS"/>
        <family val="1"/>
        <charset val="129"/>
      </rPr>
      <t>2</t>
    </r>
    <r>
      <rPr>
        <b/>
        <sz val="8"/>
        <color theme="1"/>
        <rFont val="함초롬돋움"/>
        <family val="1"/>
        <charset val="129"/>
      </rPr>
      <t xml:space="preserve">. 전화접수불가 / 지로접수불가&lt;개통 후 지로 변경 시 환수&gt;
</t>
    </r>
    <phoneticPr fontId="2" type="noConversion"/>
  </si>
  <si>
    <t xml:space="preserve">LG 재약정 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</si>
  <si>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1. LG재약정 조회 시 고객님께 조회문자갑니다 꼭고객님 동의후에 조회 요청해주세요 ★ 예) 홍길동 880717/서울시 강남구 청담동 77</t>
    </r>
    <r>
      <rPr>
        <sz val="10"/>
        <color theme="1"/>
        <rFont val="맑은 고딕"/>
        <family val="3"/>
        <charset val="129"/>
        <scheme val="minor"/>
      </rPr>
      <t xml:space="preserve">
★접수 시 재약정 탭 있습니다  약정이전-&gt;(이전) 탭  약정종료정책은 -&gt;(종료) 탭 체크 해주셔야됩니다. 
1.인티기준 이며 3년 재약정입니다 . </t>
    </r>
    <r>
      <rPr>
        <b/>
        <sz val="10"/>
        <color rgb="FFFF0000"/>
        <rFont val="맑은 고딕"/>
        <family val="3"/>
        <charset val="129"/>
        <scheme val="minor"/>
      </rPr>
      <t>★인터넷단독 재약정불가, 소호재약정불가,LG임직원은-3만원 차감,사업자재약정불가★ 환수기준일은 LG 같습니다.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>인터넷 단독으로 올려주세요!  티비 업셀 있다면 인+티 올려주세요.(티비업셀시 티비채널만상향 셋탑리모콘변경불가)</t>
    </r>
    <r>
      <rPr>
        <sz val="10"/>
        <color theme="1"/>
        <rFont val="맑은 고딕"/>
        <family val="3"/>
        <charset val="129"/>
        <scheme val="minor"/>
      </rPr>
      <t xml:space="preserve">
본사로 재약정 후 따로 변경해야됩니다.  </t>
    </r>
    <r>
      <rPr>
        <sz val="10"/>
        <color rgb="FFFF0000"/>
        <rFont val="맑은 고딕"/>
        <family val="3"/>
        <charset val="129"/>
        <scheme val="minor"/>
      </rPr>
      <t xml:space="preserve">납부계좌는 기존 계좌로 재약정되시기때문에 사은품계좌만 받아주시면됩니다.
</t>
    </r>
    <r>
      <rPr>
        <sz val="10"/>
        <rFont val="맑은 고딕"/>
        <family val="3"/>
        <charset val="129"/>
        <scheme val="minor"/>
      </rPr>
      <t>교육청할인재약정가능/</t>
    </r>
    <r>
      <rPr>
        <b/>
        <sz val="10"/>
        <rFont val="맑은 고딕"/>
        <family val="3"/>
        <charset val="129"/>
        <scheme val="minor"/>
      </rPr>
      <t xml:space="preserve">LG는 가이드 따로없습니다 상품권3만원은 있습니다  </t>
    </r>
    <r>
      <rPr>
        <b/>
        <sz val="10"/>
        <color rgb="FFFF0000"/>
        <rFont val="맑은 고딕"/>
        <family val="3"/>
        <charset val="129"/>
        <scheme val="minor"/>
      </rPr>
      <t xml:space="preserve"> </t>
    </r>
    <phoneticPr fontId="2" type="noConversion"/>
  </si>
  <si>
    <t>★사용일수 913일 이상
 약정종료 이전 고객★</t>
    <phoneticPr fontId="2" type="noConversion"/>
  </si>
  <si>
    <t>약정종료고객</t>
    <phoneticPr fontId="2" type="noConversion"/>
  </si>
  <si>
    <r>
      <rPr>
        <b/>
        <sz val="13"/>
        <color theme="1"/>
        <rFont val="맑은 고딕"/>
        <family val="3"/>
        <charset val="129"/>
        <scheme val="minor"/>
      </rPr>
      <t xml:space="preserve"> T브로드[하이브리드](가용지역참고)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FF0000"/>
        <rFont val="맑은 고딕"/>
        <family val="3"/>
        <charset val="129"/>
        <scheme val="minor"/>
      </rPr>
      <t>★가입경로 전단지 필수★(신모)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phoneticPr fontId="2" type="noConversion"/>
  </si>
  <si>
    <r>
      <t xml:space="preserve">T브로드[케이블]수도권
</t>
    </r>
    <r>
      <rPr>
        <b/>
        <sz val="10"/>
        <color theme="1"/>
        <rFont val="맑은 고딕"/>
        <family val="3"/>
        <charset val="129"/>
        <scheme val="minor"/>
      </rPr>
      <t>SK폰결합 2회선이상 가능</t>
    </r>
    <r>
      <rPr>
        <b/>
        <sz val="13"/>
        <color theme="1"/>
        <rFont val="맑은 고딕"/>
        <family val="3"/>
        <charset val="129"/>
        <scheme val="minor"/>
      </rPr>
      <t xml:space="preserve"> (신모만가능)</t>
    </r>
    <phoneticPr fontId="2" type="noConversion"/>
  </si>
  <si>
    <t>상품권포함정책</t>
    <phoneticPr fontId="2" type="noConversion"/>
  </si>
  <si>
    <t>요즘우리집결합
(부가포함)</t>
    <phoneticPr fontId="2" type="noConversion"/>
  </si>
  <si>
    <t>요즘가족결합
(부가포함)</t>
    <phoneticPr fontId="2" type="noConversion"/>
  </si>
  <si>
    <t>전국</t>
    <phoneticPr fontId="2" type="noConversion"/>
  </si>
  <si>
    <t>월요금
(부가포함)</t>
    <phoneticPr fontId="2" type="noConversion"/>
  </si>
  <si>
    <t>수도권</t>
    <phoneticPr fontId="2" type="noConversion"/>
  </si>
  <si>
    <t>DPS</t>
    <phoneticPr fontId="2" type="noConversion"/>
  </si>
  <si>
    <t>100M+AP+알뜰200(HD)</t>
    <phoneticPr fontId="2" type="noConversion"/>
  </si>
  <si>
    <r>
      <t>100M+알뜰200(HD)</t>
    </r>
    <r>
      <rPr>
        <b/>
        <sz val="10"/>
        <color rgb="FFFF0000"/>
        <rFont val="맑은 고딕"/>
        <family val="3"/>
        <charset val="129"/>
        <scheme val="major"/>
      </rPr>
      <t>(상품권X)</t>
    </r>
    <phoneticPr fontId="2" type="noConversion"/>
  </si>
  <si>
    <t>500M+AP+알뜰200(HD)</t>
    <phoneticPr fontId="2" type="noConversion"/>
  </si>
  <si>
    <r>
      <t>320M+알뜰200(HD)</t>
    </r>
    <r>
      <rPr>
        <b/>
        <sz val="11"/>
        <color rgb="FFFF0000"/>
        <rFont val="맑은 고딕"/>
        <family val="3"/>
        <charset val="129"/>
        <scheme val="major"/>
      </rPr>
      <t>(상품권5)</t>
    </r>
    <phoneticPr fontId="2" type="noConversion"/>
  </si>
  <si>
    <t>TV추가</t>
    <phoneticPr fontId="2" type="noConversion"/>
  </si>
  <si>
    <t>알뜰200(HD)</t>
    <phoneticPr fontId="2" type="noConversion"/>
  </si>
  <si>
    <t>설치비</t>
    <phoneticPr fontId="2" type="noConversion"/>
  </si>
  <si>
    <t>-</t>
    <phoneticPr fontId="2" type="noConversion"/>
  </si>
  <si>
    <t>다셋탑설치비</t>
    <phoneticPr fontId="2" type="noConversion"/>
  </si>
  <si>
    <t>모바일결합할인</t>
    <phoneticPr fontId="2" type="noConversion"/>
  </si>
  <si>
    <t>SK휴대폰결합시할인 모바일-3500원</t>
    <phoneticPr fontId="2" type="noConversion"/>
  </si>
  <si>
    <t>와이파이추가</t>
    <phoneticPr fontId="2" type="noConversion"/>
  </si>
  <si>
    <t>기가 와이파이(AP)</t>
    <phoneticPr fontId="2" type="noConversion"/>
  </si>
  <si>
    <t>선납권 1만원*36 사용시(선납사용해지시환수)</t>
    <phoneticPr fontId="2" type="noConversion"/>
  </si>
  <si>
    <t xml:space="preserve">SKB 동일장소 동일명의 사용고객 기존회선 해지시
아직까지 별도의 공지는없으나환수대상이될수있다고 합니다. 
SKB사용고객은 타명의/타장소로 진행해주세요 
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</si>
  <si>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케이블가이드</t>
    </r>
    <r>
      <rPr>
        <b/>
        <sz val="9"/>
        <color theme="1"/>
        <rFont val="맑은 고딕"/>
        <family val="3"/>
        <charset val="129"/>
        <scheme val="minor"/>
      </rPr>
      <t xml:space="preserve">
(상품권포함가이드) </t>
    </r>
    <r>
      <rPr>
        <b/>
        <sz val="9"/>
        <color rgb="FFFF0000"/>
        <rFont val="맑은 고딕"/>
        <family val="3"/>
        <charset val="129"/>
        <scheme val="minor"/>
      </rPr>
      <t>2022/08/10~변경</t>
    </r>
    <phoneticPr fontId="2" type="noConversion"/>
  </si>
  <si>
    <t>선납권 5천원*36 사용시(선납사용해지시환수)</t>
    <phoneticPr fontId="2" type="noConversion"/>
  </si>
  <si>
    <t xml:space="preserve">1. SKB,SKT 인터넷 사용중인 고객은 설치불가 위에 (T브로드케이블)
   신청해주세요
2. 요즘가족결합 접수가능, 2회선부터 개통후 본사로 안내해주세요 
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</si>
  <si>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하이브리드가이드</t>
    </r>
    <r>
      <rPr>
        <b/>
        <sz val="9"/>
        <color theme="1"/>
        <rFont val="맑은 고딕"/>
        <family val="3"/>
        <charset val="129"/>
        <scheme val="minor"/>
      </rPr>
      <t xml:space="preserve">
(상품권포함가이드)2022/08/10~변경</t>
    </r>
    <phoneticPr fontId="2" type="noConversion"/>
  </si>
  <si>
    <t>100M번들</t>
    <phoneticPr fontId="2" type="noConversion"/>
  </si>
  <si>
    <t>5~10(상x)</t>
    <phoneticPr fontId="2" type="noConversion"/>
  </si>
  <si>
    <r>
      <t>100M번들</t>
    </r>
    <r>
      <rPr>
        <b/>
        <sz val="9"/>
        <color rgb="FFFF0000"/>
        <rFont val="맑은 고딕"/>
        <family val="3"/>
        <charset val="129"/>
        <scheme val="minor"/>
      </rPr>
      <t>(전액현금가능)</t>
    </r>
    <phoneticPr fontId="2" type="noConversion"/>
  </si>
  <si>
    <t xml:space="preserve">15~20(상10)
</t>
    <phoneticPr fontId="2" type="noConversion"/>
  </si>
  <si>
    <t>320M번들</t>
    <phoneticPr fontId="2" type="noConversion"/>
  </si>
  <si>
    <t>7~12(상5)</t>
    <phoneticPr fontId="2" type="noConversion"/>
  </si>
  <si>
    <r>
      <t>500M번들</t>
    </r>
    <r>
      <rPr>
        <b/>
        <sz val="9"/>
        <color rgb="FFFF0000"/>
        <rFont val="맑은 고딕"/>
        <family val="3"/>
        <charset val="129"/>
        <scheme val="minor"/>
      </rPr>
      <t>(전액현금가능)</t>
    </r>
    <phoneticPr fontId="2" type="noConversion"/>
  </si>
  <si>
    <t xml:space="preserve">20~25(상10)
</t>
    <phoneticPr fontId="2" type="noConversion"/>
  </si>
  <si>
    <t>공통사항 필독</t>
    <phoneticPr fontId="2" type="noConversion"/>
  </si>
  <si>
    <t>수도권(케이블/하이브리드가능)</t>
    <phoneticPr fontId="2" type="noConversion"/>
  </si>
  <si>
    <t>지방(하이브리드만가능)</t>
    <phoneticPr fontId="2" type="noConversion"/>
  </si>
  <si>
    <t>1. 접수시 설치희망 날짜와 설치시간 필수로 기재부탁드립니다 .</t>
    <phoneticPr fontId="2" type="noConversion"/>
  </si>
  <si>
    <t>서울시</t>
    <phoneticPr fontId="2" type="noConversion"/>
  </si>
  <si>
    <t>인천시</t>
    <phoneticPr fontId="2" type="noConversion"/>
  </si>
  <si>
    <t>경기도</t>
    <phoneticPr fontId="2" type="noConversion"/>
  </si>
  <si>
    <t>지방</t>
    <phoneticPr fontId="2" type="noConversion"/>
  </si>
  <si>
    <t>2. 인증은 SKB와 동일하게 진행됩니다. 추가셋탑은 인증2번 진행됩니다.</t>
    <phoneticPr fontId="2" type="noConversion"/>
  </si>
  <si>
    <t>남동구</t>
    <phoneticPr fontId="2" type="noConversion"/>
  </si>
  <si>
    <t>군포시</t>
    <phoneticPr fontId="2" type="noConversion"/>
  </si>
  <si>
    <t>용인시</t>
    <phoneticPr fontId="2" type="noConversion"/>
  </si>
  <si>
    <t>천안시</t>
    <phoneticPr fontId="2" type="noConversion"/>
  </si>
  <si>
    <t>대구시</t>
    <phoneticPr fontId="2" type="noConversion"/>
  </si>
  <si>
    <t>서구</t>
    <phoneticPr fontId="2" type="noConversion"/>
  </si>
  <si>
    <t xml:space="preserve">    노원구만 신분증 인증 신분증 인증시 통장사본도 보내주셔야 합니다.</t>
    <phoneticPr fontId="2" type="noConversion"/>
  </si>
  <si>
    <t>중구</t>
    <phoneticPr fontId="2" type="noConversion"/>
  </si>
  <si>
    <t>의왕시</t>
    <phoneticPr fontId="2" type="noConversion"/>
  </si>
  <si>
    <t>이천시</t>
    <phoneticPr fontId="2" type="noConversion"/>
  </si>
  <si>
    <t>아산시</t>
    <phoneticPr fontId="2" type="noConversion"/>
  </si>
  <si>
    <t>중구/남구</t>
    <phoneticPr fontId="2" type="noConversion"/>
  </si>
  <si>
    <t>3. 사은금 지급일 SKB와 동일합니다.</t>
    <phoneticPr fontId="2" type="noConversion"/>
  </si>
  <si>
    <t>동구</t>
    <phoneticPr fontId="2" type="noConversion"/>
  </si>
  <si>
    <t>과천시</t>
    <phoneticPr fontId="2" type="noConversion"/>
  </si>
  <si>
    <t>평택시</t>
    <phoneticPr fontId="2" type="noConversion"/>
  </si>
  <si>
    <t>세종시</t>
    <phoneticPr fontId="2" type="noConversion"/>
  </si>
  <si>
    <t>달서구/달성군</t>
    <phoneticPr fontId="2" type="noConversion"/>
  </si>
  <si>
    <t xml:space="preserve">4.TV HD셋탑은 유튜브/넷플릭스 시청 불가입니다
</t>
    <phoneticPr fontId="2" type="noConversion"/>
  </si>
  <si>
    <t>안양시</t>
    <phoneticPr fontId="2" type="noConversion"/>
  </si>
  <si>
    <t>안성시</t>
    <phoneticPr fontId="2" type="noConversion"/>
  </si>
  <si>
    <t>전주/완주</t>
    <phoneticPr fontId="2" type="noConversion"/>
  </si>
  <si>
    <t>부산</t>
    <phoneticPr fontId="2" type="noConversion"/>
  </si>
  <si>
    <t>강서구/북구</t>
    <phoneticPr fontId="2" type="noConversion"/>
  </si>
  <si>
    <t>5.상품권은 신세계모바일만 가능</t>
    <phoneticPr fontId="2" type="noConversion"/>
  </si>
  <si>
    <t>강화군</t>
    <phoneticPr fontId="2" type="noConversion"/>
  </si>
  <si>
    <t>안산시</t>
    <phoneticPr fontId="2" type="noConversion"/>
  </si>
  <si>
    <t>사상구</t>
    <phoneticPr fontId="2" type="noConversion"/>
  </si>
  <si>
    <t>파파라치 신고제도 지속 시행 중 (신고시 페널티 적용)</t>
    <phoneticPr fontId="2" type="noConversion"/>
  </si>
  <si>
    <t>수원시</t>
    <phoneticPr fontId="2" type="noConversion"/>
  </si>
  <si>
    <t>사하구/서구</t>
    <phoneticPr fontId="2" type="noConversion"/>
  </si>
  <si>
    <t>★환수기준은SKB와동일</t>
    <phoneticPr fontId="2" type="noConversion"/>
  </si>
  <si>
    <t>시흥시</t>
    <phoneticPr fontId="2" type="noConversion"/>
  </si>
  <si>
    <t>장수시</t>
    <phoneticPr fontId="2" type="noConversion"/>
  </si>
  <si>
    <t>남구/수영구</t>
    <phoneticPr fontId="2" type="noConversion"/>
  </si>
  <si>
    <t>3개월내 재가입시 수수료 미지급</t>
    <phoneticPr fontId="2" type="noConversion"/>
  </si>
  <si>
    <t>광명시</t>
    <phoneticPr fontId="2" type="noConversion"/>
  </si>
  <si>
    <t>무주/진안</t>
    <phoneticPr fontId="2" type="noConversion"/>
  </si>
  <si>
    <t>오산시</t>
    <phoneticPr fontId="2" type="noConversion"/>
  </si>
  <si>
    <t>장수</t>
    <phoneticPr fontId="2" type="noConversion"/>
  </si>
  <si>
    <t>화성시</t>
    <phoneticPr fontId="2" type="noConversion"/>
  </si>
  <si>
    <t>스카이</t>
    <phoneticPr fontId="2" type="noConversion"/>
  </si>
  <si>
    <t xml:space="preserve">★KT-&gt;스카이전환고객 신규정책 가입시 수수료 미지급★★ 접수시 이름옆에 필수기재 /신규 &amp; /재가입 전통신사기재필수 </t>
    <phoneticPr fontId="2" type="noConversion"/>
  </si>
  <si>
    <t>요금</t>
    <phoneticPr fontId="2" type="noConversion"/>
  </si>
  <si>
    <t>설치비</t>
    <phoneticPr fontId="2" type="noConversion"/>
  </si>
  <si>
    <t>AP</t>
    <phoneticPr fontId="2" type="noConversion"/>
  </si>
  <si>
    <t>100제외/무료</t>
    <phoneticPr fontId="2" type="noConversion"/>
  </si>
  <si>
    <t>200M단독</t>
    <phoneticPr fontId="2" type="noConversion"/>
  </si>
  <si>
    <t>500M단독</t>
    <phoneticPr fontId="2" type="noConversion"/>
  </si>
  <si>
    <t>1기가단독</t>
    <phoneticPr fontId="2" type="noConversion"/>
  </si>
  <si>
    <t>홈결합
30%</t>
    <phoneticPr fontId="2" type="noConversion"/>
  </si>
  <si>
    <t>100M(30%)+ALL(UHD)</t>
    <phoneticPr fontId="2" type="noConversion"/>
  </si>
  <si>
    <t>200M(30%)+ALL(UHD)</t>
    <phoneticPr fontId="2" type="noConversion"/>
  </si>
  <si>
    <t>인터넷+TV</t>
    <phoneticPr fontId="2" type="noConversion"/>
  </si>
  <si>
    <t>100M+ALL(UHD)</t>
    <phoneticPr fontId="2" type="noConversion"/>
  </si>
  <si>
    <t>200M+ALL(UHD)</t>
    <phoneticPr fontId="2" type="noConversion"/>
  </si>
  <si>
    <t>500M+ALL(UHD)</t>
    <phoneticPr fontId="2" type="noConversion"/>
  </si>
  <si>
    <t>1기가+ALL(UHD)</t>
    <phoneticPr fontId="2" type="noConversion"/>
  </si>
  <si>
    <t>TV단독</t>
    <phoneticPr fontId="2" type="noConversion"/>
  </si>
  <si>
    <t>ALL(UHD)단독/VOD다시보기불가</t>
    <phoneticPr fontId="2" type="noConversion"/>
  </si>
  <si>
    <t>고객센터
1588-3002</t>
    <phoneticPr fontId="2" type="noConversion"/>
  </si>
  <si>
    <t>다셋탑</t>
    <phoneticPr fontId="2" type="noConversion"/>
  </si>
  <si>
    <t>ALL(UHD)다셋탑</t>
    <phoneticPr fontId="2" type="noConversion"/>
  </si>
  <si>
    <t>KT전환/재가입 차감(홈결합제외)</t>
    <phoneticPr fontId="2" type="noConversion"/>
  </si>
  <si>
    <t>★외국인은 신용카드이체만가능★</t>
    <phoneticPr fontId="2" type="noConversion"/>
  </si>
  <si>
    <t>★해지환수기준</t>
    <phoneticPr fontId="2" type="noConversion"/>
  </si>
  <si>
    <t>실사용수 90일이하-100%</t>
    <phoneticPr fontId="2" type="noConversion"/>
  </si>
  <si>
    <t>실사용수 91~150이하-90%</t>
    <phoneticPr fontId="2" type="noConversion"/>
  </si>
  <si>
    <t>실사용수 151~210일이하-80%</t>
    <phoneticPr fontId="2" type="noConversion"/>
  </si>
  <si>
    <t>실사용수 211~270일이하-70%</t>
    <phoneticPr fontId="2" type="noConversion"/>
  </si>
  <si>
    <t>*단 개통6개월경과후 해지는안되었지만 실사용수가 90일이하인경우 100%환수</t>
    <phoneticPr fontId="2" type="noConversion"/>
  </si>
  <si>
    <t>*9개월내 결합해지시 결합수수료전액환수</t>
    <phoneticPr fontId="2" type="noConversion"/>
  </si>
  <si>
    <t>LG소호</t>
    <phoneticPr fontId="2" type="noConversion"/>
  </si>
  <si>
    <t>상품권 없음/스마트 요금제 청약불가
와이파이요금제/결제안심요금제</t>
    <phoneticPr fontId="2" type="noConversion"/>
  </si>
  <si>
    <t>와이파이요금제</t>
    <phoneticPr fontId="2" type="noConversion"/>
  </si>
  <si>
    <t>광랜+베이직</t>
    <phoneticPr fontId="2" type="noConversion"/>
  </si>
  <si>
    <t>★소호접수시 신분증+이메일필수입니다/단독과광랜번들은 통장사본필수</t>
    <phoneticPr fontId="2" type="noConversion"/>
  </si>
  <si>
    <t>기가슬림/기가(단독)</t>
    <phoneticPr fontId="2" type="noConversion"/>
  </si>
  <si>
    <t>기가슬림/기가(번들)</t>
    <phoneticPr fontId="2" type="noConversion"/>
  </si>
  <si>
    <t>TV 프리미엄 요금제</t>
    <phoneticPr fontId="2" type="noConversion"/>
  </si>
  <si>
    <r>
      <t xml:space="preserve">O 인터넷 / TV
</t>
    </r>
    <r>
      <rPr>
        <b/>
        <sz val="16"/>
        <color rgb="FFFF0000"/>
        <rFont val="맑은 고딕"/>
        <family val="3"/>
        <charset val="129"/>
        <scheme val="minor"/>
      </rPr>
      <t>위면해지, 직권해지, 당월해지, 요금완납 3회이하(수납기준 4회) 전액환수</t>
    </r>
    <r>
      <rPr>
        <b/>
        <sz val="10"/>
        <color theme="1"/>
        <rFont val="맑은 고딕"/>
        <family val="3"/>
        <charset val="129"/>
        <scheme val="minor"/>
      </rPr>
      <t xml:space="preserve">
요금완납 6회이하(수납기준 7회) 해지시 30% 환수
</t>
    </r>
    <r>
      <rPr>
        <b/>
        <i/>
        <sz val="10"/>
        <color theme="1"/>
        <rFont val="맑은 고딕"/>
        <family val="3"/>
        <charset val="129"/>
        <scheme val="minor"/>
      </rPr>
      <t>O 070전화
 - (제로콜) : M+1,2,3월 통화료 0원 일 경우 전화 수수료 전액환수 (90,000원) _ 정액형 가입시 제외
 - (해지) : 위면해지, 직권해지, 당월해지, 요금완납 12회이하(수납기준 13회) 전액 환수
O 지능형 CCTV
 - (해지) : 위면해지, 직권해지, 당월해지, 요금완납 12회이하(수납기준 13회) 전액 환수</t>
    </r>
    <phoneticPr fontId="2" type="noConversion"/>
  </si>
  <si>
    <t>1차 2만원 / 2차 3만원 / 3차 4만원 (동일건으로 3차 발행 시 9만원 차감)
대외민원건 환수(약속미 이행, 업무처리 누락, 명의도용, 불친절, 오상담 등) 전액 환수
★ 1차 꼬리표 : 고객센터에서 홈 접점 책임으로 최초 발행한 꼬리표
   2차 꼬리표 : ① 1차 꼬리표 발행 후 처리 시간 내 미 처리 또는 처리 완료 했으나 고객의 LMS 응답이 "그렇지 않다"
                      (자동발행)
                  ② 1차 꼬리표 발행 후 동일 건 재 인입(수동발행)
   3차 꼬리표 : ① 2차 꼬리표 발행 후 처리시간 내 미 처리 또는 처리완료 했으나 고객의 LMS 응답이 "그렇지 않다"
                      (자동발행) 
                  ② 2차 꼬리표 발행 후 동일 건 재 인입(수동발행)
  ※ 꼬리표 처리시간 : 1차 꼬리표(6H), 2차 꼬리표(9H)
     ex). 꼬리표 시간은 영업일 기준 9시~18시까지이며, 토요일도 영업일 기준일로 들어간다. 금요일 발행건 당일 
          무조건 처리.</t>
    <phoneticPr fontId="2" type="noConversion"/>
  </si>
  <si>
    <t xml:space="preserve">동일 장소 사용중 회선, 3개월 내 명의변경 또는 주소변경하여 재청약 건 12만원
사은품 목적 청약(고객 실주소 아닌 경우, 명의도용 등), 개통불가지침 개소 청약 4만원
  ※ 개통불가지침 개소 : PC방(게임작업장 포함), 숙박업소, 노래방, 유흥업소 등 </t>
    <phoneticPr fontId="2" type="noConversion"/>
  </si>
  <si>
    <t>해지 후 
재 가입</t>
    <phoneticPr fontId="2" type="noConversion"/>
  </si>
  <si>
    <t>추가다셋탑</t>
    <phoneticPr fontId="2" type="noConversion"/>
  </si>
  <si>
    <t>프리미엄안심슬림+베이직</t>
    <phoneticPr fontId="2" type="noConversion"/>
  </si>
  <si>
    <t>프리미엄안심슬림+TV프리미엄</t>
    <phoneticPr fontId="2" type="noConversion"/>
  </si>
  <si>
    <t>프리미엄안심1기가+TV프리미엄</t>
    <phoneticPr fontId="2" type="noConversion"/>
  </si>
  <si>
    <t>프리미엄안심1기가+베이직</t>
    <phoneticPr fontId="2" type="noConversion"/>
  </si>
  <si>
    <r>
      <t>(500M)</t>
    </r>
    <r>
      <rPr>
        <b/>
        <sz val="12"/>
        <color rgb="FFFF0000"/>
        <rFont val="맑은 고딕"/>
        <family val="3"/>
        <charset val="129"/>
        <scheme val="minor"/>
      </rPr>
      <t>TV번들</t>
    </r>
    <phoneticPr fontId="2" type="noConversion"/>
  </si>
  <si>
    <r>
      <t>(1기가)</t>
    </r>
    <r>
      <rPr>
        <b/>
        <sz val="12"/>
        <color rgb="FFFF0000"/>
        <rFont val="맑은 고딕"/>
        <family val="3"/>
        <charset val="129"/>
        <scheme val="minor"/>
      </rPr>
      <t>TV번들</t>
    </r>
    <phoneticPr fontId="2" type="noConversion"/>
  </si>
  <si>
    <r>
      <t>2023-07-03 1</t>
    </r>
    <r>
      <rPr>
        <b/>
        <sz val="14"/>
        <color theme="1"/>
        <rFont val="돋움"/>
        <family val="3"/>
        <charset val="129"/>
      </rPr>
      <t>시</t>
    </r>
    <phoneticPr fontId="2" type="noConversion"/>
  </si>
  <si>
    <t>2023-07-03 1시</t>
    <phoneticPr fontId="2" type="noConversion"/>
  </si>
  <si>
    <t>인터넷 25300 / TV13200</t>
    <phoneticPr fontId="2" type="noConversion"/>
  </si>
  <si>
    <t>다셋탑 13200</t>
    <phoneticPr fontId="2" type="noConversion"/>
  </si>
  <si>
    <t>인터넷 25,300 / TV13200</t>
    <phoneticPr fontId="2" type="noConversion"/>
  </si>
  <si>
    <r>
      <t>2023-07-03 3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</si>
  <si>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2023-07-03 3시30분</t>
    <phoneticPr fontId="2" type="noConversion"/>
  </si>
  <si>
    <r>
      <t>바스없이진행가능 가이드 광랜28만/기가+스탠35만</t>
    </r>
    <r>
      <rPr>
        <b/>
        <sz val="10"/>
        <color rgb="FFFF0000"/>
        <rFont val="맑은 고딕"/>
        <family val="3"/>
        <charset val="129"/>
        <scheme val="minor"/>
      </rPr>
      <t xml:space="preserve">
</t>
    </r>
    <phoneticPr fontId="2" type="noConversion"/>
  </si>
  <si>
    <r>
      <t>2023-07-04 11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</si>
  <si>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2023-07-04 1시</t>
    <phoneticPr fontId="2" type="noConversion"/>
  </si>
  <si>
    <r>
      <t>(500M),(1기가)</t>
    </r>
    <r>
      <rPr>
        <b/>
        <sz val="12"/>
        <color rgb="FFFF0000"/>
        <rFont val="맑은 고딕"/>
        <family val="3"/>
        <charset val="129"/>
        <scheme val="minor"/>
      </rPr>
      <t>단독,전화번들</t>
    </r>
    <phoneticPr fontId="2" type="noConversion"/>
  </si>
  <si>
    <r>
      <t>2023-07-04 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</si>
  <si>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r>
      <t xml:space="preserve">
1.   본사 모니터링 시 고객 온라인/인터넷검색 가입/가이드 초과 신고 시 (페널티 적용) 이며 ,  </t>
    </r>
    <r>
      <rPr>
        <b/>
        <sz val="15"/>
        <color rgb="FFFF0000"/>
        <rFont val="맑은 고딕"/>
        <family val="3"/>
        <charset val="129"/>
        <scheme val="minor"/>
      </rPr>
      <t xml:space="preserve">환수 기준은 SK와 동일합니다. </t>
    </r>
    <r>
      <rPr>
        <b/>
        <sz val="10"/>
        <rFont val="맑은 고딕"/>
        <family val="3"/>
        <charset val="129"/>
        <scheme val="minor"/>
      </rPr>
      <t xml:space="preserve">
2. 가입녹취 필수,가입경로 전단지 안내 / 상품권 + 현사  가이드 고객 인지필수 안내해주세요 
3. ※소매 사은품입금날짜 자동이체 사은품 입금주기 개통후 7일이내 (영업일 기준/휴일제외) 
4. 납부계좌만 직계가족으로할 시 해피콜녹취해야됩니다 사은품계좌 직계가족변경시 (등본첨부가능)
5.자체지급불가/ </t>
    </r>
    <r>
      <rPr>
        <b/>
        <sz val="15"/>
        <rFont val="맑은 고딕"/>
        <family val="3"/>
        <charset val="129"/>
        <scheme val="minor"/>
      </rPr>
      <t xml:space="preserve">개통 후 당일은 계좌변경 가능 </t>
    </r>
    <r>
      <rPr>
        <b/>
        <sz val="15"/>
        <color rgb="FFFF0000"/>
        <rFont val="맑은 고딕"/>
        <family val="3"/>
        <charset val="129"/>
        <scheme val="minor"/>
      </rPr>
      <t>그이후 변경불가</t>
    </r>
    <r>
      <rPr>
        <b/>
        <sz val="15"/>
        <rFont val="맑은 고딕"/>
        <family val="3"/>
        <charset val="129"/>
        <scheme val="minor"/>
      </rPr>
      <t xml:space="preserve"> </t>
    </r>
    <r>
      <rPr>
        <b/>
        <sz val="10"/>
        <rFont val="맑은 고딕"/>
        <family val="3"/>
        <charset val="129"/>
        <scheme val="minor"/>
      </rPr>
      <t>참고해주세요.온라인불가/도매유입건 적발시 건당 페널티 500만원
6.바스진행시 와이파이 필수진행, 바스란 부가서비스 ( 인터넷 유해사이트차단등)내용입니다 문의주세요
7</t>
    </r>
    <r>
      <rPr>
        <b/>
        <sz val="11"/>
        <rFont val="맑은 고딕"/>
        <family val="3"/>
        <charset val="129"/>
        <scheme val="minor"/>
      </rPr>
      <t>.</t>
    </r>
    <r>
      <rPr>
        <b/>
        <sz val="11"/>
        <color rgb="FFFF0000"/>
        <rFont val="맑은 고딕"/>
        <family val="3"/>
        <charset val="129"/>
        <scheme val="minor"/>
      </rPr>
      <t>2023/6/9~부로 바스없이진행가능/필수아님</t>
    </r>
    <phoneticPr fontId="2" type="noConversion"/>
  </si>
  <si>
    <t>2023-07-04 3시</t>
    <phoneticPr fontId="2" type="noConversion"/>
  </si>
  <si>
    <r>
      <t>2023-07-04 3</t>
    </r>
    <r>
      <rPr>
        <b/>
        <sz val="14"/>
        <color theme="1"/>
        <rFont val="돋움"/>
        <family val="3"/>
        <charset val="129"/>
      </rPr>
      <t>시</t>
    </r>
    <phoneticPr fontId="2" type="noConversion"/>
  </si>
  <si>
    <t>2023-07-05 11시</t>
    <phoneticPr fontId="2" type="noConversion"/>
  </si>
  <si>
    <r>
      <t>2023-07-05 11</t>
    </r>
    <r>
      <rPr>
        <b/>
        <sz val="14"/>
        <color theme="1"/>
        <rFont val="돋움"/>
        <family val="3"/>
        <charset val="129"/>
      </rPr>
      <t>시</t>
    </r>
    <phoneticPr fontId="2" type="noConversion"/>
  </si>
  <si>
    <r>
      <t>2023-07-05 11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</si>
  <si>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2023-07-05 11시30분</t>
    <phoneticPr fontId="2" type="noConversion"/>
  </si>
  <si>
    <r>
      <t>2023-07-05 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</si>
  <si>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2023-07-05 1시30분</t>
    <phoneticPr fontId="2" type="noConversion"/>
  </si>
  <si>
    <t>2023-07-05 2시</t>
    <phoneticPr fontId="2" type="noConversion"/>
  </si>
  <si>
    <t>100M광랜TV이상:31만</t>
    <phoneticPr fontId="2" type="noConversion"/>
  </si>
  <si>
    <t>500M/1G+TV이상:35만</t>
    <phoneticPr fontId="2" type="noConversion"/>
  </si>
  <si>
    <t>2023-07-06 11시</t>
    <phoneticPr fontId="2" type="noConversion"/>
  </si>
  <si>
    <t>2023-07-06 11시</t>
    <phoneticPr fontId="2" type="noConversion"/>
  </si>
  <si>
    <r>
      <t>2023-07-06 11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</si>
  <si>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r>
      <t>2023-07-06 2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</si>
  <si>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SKB
POP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</si>
  <si>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SKB POP공지(환수 SKB와 동일)
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0"/>
        <color theme="1"/>
        <rFont val="맑은 고딕"/>
        <family val="3"/>
        <charset val="129"/>
        <scheme val="minor"/>
      </rPr>
      <t xml:space="preserve">1. </t>
    </r>
    <r>
      <rPr>
        <b/>
        <sz val="10"/>
        <color rgb="FFFF0000"/>
        <rFont val="맑은 고딕"/>
        <family val="3"/>
        <charset val="129"/>
        <scheme val="minor"/>
      </rPr>
      <t>바스 M+3 유지(선납적용 2200*4개월,AP필수)
   바스해지는 문자발송 예정이며 고객이 직접 
   본사로 해지해 주셔야 합니다.</t>
    </r>
    <r>
      <rPr>
        <b/>
        <sz val="10"/>
        <color theme="1"/>
        <rFont val="맑은 고딕"/>
        <family val="3"/>
        <charset val="129"/>
        <scheme val="minor"/>
      </rPr>
      <t xml:space="preserve">
2. POP는 SK 인터넷 +SK TV이며, 셋탑도 HD가 
    아닌 UHD 화질인 스마트3셋탑만 접수가능  
3. 해당 상품은 SKB상품으로 기존 회선
   SKT/ 티브로드/SKB 일 경우 접수 불가
4. 기존회선 SKT / 티브로드 / SKB 일경우 
   유지기간은 9개월 입니다.
5. 패밀리 조건은 SKB 기존회선 입니다. 
   모회선이 SKB 여야지만 패밀리조건이 가능합니다.
6. 전 통신사전환해지가능(LG,KT)만가능 
   하이브리드 대비 대부분 설치 가능
   </t>
    </r>
    <r>
      <rPr>
        <b/>
        <sz val="10"/>
        <color rgb="FFFF0000"/>
        <rFont val="맑은 고딕"/>
        <family val="3"/>
        <charset val="129"/>
        <scheme val="minor"/>
      </rPr>
      <t>(수도권설치가능지역)만 접수가능</t>
    </r>
    <r>
      <rPr>
        <b/>
        <sz val="10"/>
        <color theme="1"/>
        <rFont val="맑은 고딕"/>
        <family val="3"/>
        <charset val="129"/>
        <scheme val="minor"/>
      </rPr>
      <t xml:space="preserve"> ▶▶▶▶▶▶▶▶
7. 환수기준 SKB와 동일/사은품입금일 SKB동일 
8. </t>
    </r>
    <r>
      <rPr>
        <b/>
        <sz val="10"/>
        <color rgb="FFFF0000"/>
        <rFont val="맑은 고딕"/>
        <family val="3"/>
        <charset val="129"/>
        <scheme val="minor"/>
      </rPr>
      <t>스마트3셋탑은 SKB셋탑과 동일합니다 넷플릭스불가</t>
    </r>
    <r>
      <rPr>
        <b/>
        <sz val="10"/>
        <color theme="1"/>
        <rFont val="맑은 고딕"/>
        <family val="3"/>
        <charset val="129"/>
        <scheme val="minor"/>
      </rPr>
      <t xml:space="preserve">
 </t>
    </r>
    <phoneticPr fontId="2" type="noConversion"/>
  </si>
  <si>
    <t>설치가능지역</t>
    <phoneticPr fontId="2" type="noConversion"/>
  </si>
  <si>
    <r>
      <rPr>
        <b/>
        <sz val="18"/>
        <color theme="1"/>
        <rFont val="맑은 고딕"/>
        <family val="3"/>
        <charset val="129"/>
      </rPr>
      <t xml:space="preserve">가입경로 </t>
    </r>
    <r>
      <rPr>
        <b/>
        <sz val="18"/>
        <color rgb="FFFF0000"/>
        <rFont val="맑은 고딕"/>
        <family val="3"/>
        <charset val="129"/>
      </rPr>
      <t>전단지</t>
    </r>
    <r>
      <rPr>
        <b/>
        <sz val="18"/>
        <color theme="1"/>
        <rFont val="맑은 고딕"/>
        <family val="3"/>
        <charset val="129"/>
      </rPr>
      <t xml:space="preserve"> 안내 필수(정책보안) 3년약정</t>
    </r>
    <r>
      <rPr>
        <b/>
        <sz val="22"/>
        <color rgb="FF150DB3"/>
        <rFont val="맑은 고딕"/>
        <family val="3"/>
        <charset val="129"/>
      </rPr>
      <t xml:space="preserve">
</t>
    </r>
    <r>
      <rPr>
        <b/>
        <sz val="10"/>
        <rFont val="맑은 고딕"/>
        <family val="3"/>
        <charset val="129"/>
      </rPr>
      <t xml:space="preserve">프로모션 </t>
    </r>
    <r>
      <rPr>
        <b/>
        <sz val="10"/>
        <color rgb="FFFF0000"/>
        <rFont val="맑은 고딕"/>
        <family val="3"/>
        <charset val="129"/>
      </rPr>
      <t>메인셋탑, 다셋탑셋탑 4400원 면제</t>
    </r>
    <r>
      <rPr>
        <b/>
        <sz val="10"/>
        <rFont val="맑은 고딕"/>
        <family val="3"/>
        <charset val="129"/>
      </rPr>
      <t xml:space="preserve"> / 인+티설치비 38500원,다셋탑13200원 
</t>
    </r>
    <r>
      <rPr>
        <b/>
        <sz val="13"/>
        <color rgb="FFFF0000"/>
        <rFont val="맑은 고딕"/>
        <family val="3"/>
        <charset val="129"/>
      </rPr>
      <t>(</t>
    </r>
    <r>
      <rPr>
        <b/>
        <sz val="11"/>
        <color theme="2" tint="-0.89999084444715716"/>
        <rFont val="맑은 고딕"/>
        <family val="3"/>
        <charset val="129"/>
      </rPr>
      <t>요금표는</t>
    </r>
    <r>
      <rPr>
        <b/>
        <sz val="11"/>
        <color rgb="FFFF0000"/>
        <rFont val="맑은 고딕"/>
        <family val="3"/>
        <charset val="129"/>
      </rPr>
      <t xml:space="preserve"> 셋탑 4400원 면제된 요금이며 AP(와이파이)와+바스 1650원 포함 금액입니다. 
</t>
    </r>
    <r>
      <rPr>
        <b/>
        <sz val="11"/>
        <color theme="2" tint="-0.89999084444715716"/>
        <rFont val="맑은 고딕"/>
        <family val="3"/>
        <charset val="129"/>
      </rPr>
      <t>총요금표에서</t>
    </r>
    <r>
      <rPr>
        <b/>
        <sz val="11"/>
        <color rgb="FFFF0000"/>
        <rFont val="맑은 고딕"/>
        <family val="3"/>
        <charset val="129"/>
      </rPr>
      <t xml:space="preserve"> 선납 2200원은 빼고 계산해 주셔서 안내 부탁드립니다.)</t>
    </r>
    <phoneticPr fontId="2" type="noConversion"/>
  </si>
  <si>
    <t>의왕시</t>
    <phoneticPr fontId="2" type="noConversion"/>
  </si>
  <si>
    <t>과천시</t>
    <phoneticPr fontId="2" type="noConversion"/>
  </si>
  <si>
    <t>사은품 
가이드</t>
    <phoneticPr fontId="2" type="noConversion"/>
  </si>
  <si>
    <r>
      <t xml:space="preserve">상품
</t>
    </r>
    <r>
      <rPr>
        <b/>
        <sz val="12"/>
        <color rgb="FFFF0000"/>
        <rFont val="맑은 고딕"/>
        <family val="3"/>
        <charset val="129"/>
      </rPr>
      <t>(선납바스M+3유지,AP필수)</t>
    </r>
    <phoneticPr fontId="2" type="noConversion"/>
  </si>
  <si>
    <t>요즘
우리집
결합</t>
    <phoneticPr fontId="2" type="noConversion"/>
  </si>
  <si>
    <t>요즘
가족결합
(1대결합)</t>
    <phoneticPr fontId="2" type="noConversion"/>
  </si>
  <si>
    <t>현금정책</t>
    <phoneticPr fontId="2" type="noConversion"/>
  </si>
  <si>
    <t>안양시</t>
    <phoneticPr fontId="2" type="noConversion"/>
  </si>
  <si>
    <t>강화군</t>
    <phoneticPr fontId="2" type="noConversion"/>
  </si>
  <si>
    <t>광랜+POP
 30만원</t>
    <phoneticPr fontId="2" type="noConversion"/>
  </si>
  <si>
    <t xml:space="preserve"> 
바스
선납적용
2200*4
개월면제  </t>
    <phoneticPr fontId="2" type="noConversion"/>
  </si>
  <si>
    <t>광랜+POP 180/스마트3+AP</t>
    <phoneticPr fontId="2" type="noConversion"/>
  </si>
  <si>
    <t>수원시</t>
    <phoneticPr fontId="2" type="noConversion"/>
  </si>
  <si>
    <t>광랜+POP 230/스마트3+AP</t>
    <phoneticPr fontId="2" type="noConversion"/>
  </si>
  <si>
    <t>기가라이트+POP
    30~35만원</t>
    <phoneticPr fontId="2" type="noConversion"/>
  </si>
  <si>
    <t>기가라이트+POP 180/스마트3+AP</t>
    <phoneticPr fontId="2" type="noConversion"/>
  </si>
  <si>
    <t>광명시</t>
    <phoneticPr fontId="2" type="noConversion"/>
  </si>
  <si>
    <t>기가라이트+POP 230/스마트3+AP</t>
    <phoneticPr fontId="2" type="noConversion"/>
  </si>
  <si>
    <t>패밀리요금은
문의주세요</t>
    <phoneticPr fontId="2" type="noConversion"/>
  </si>
  <si>
    <t>다셋탑
인센</t>
    <phoneticPr fontId="2" type="noConversion"/>
  </si>
  <si>
    <t xml:space="preserve">POP 180 </t>
    <phoneticPr fontId="2" type="noConversion"/>
  </si>
  <si>
    <t xml:space="preserve">POP 230 </t>
    <phoneticPr fontId="2" type="noConversion"/>
  </si>
  <si>
    <t>POP180 :184채널</t>
    <phoneticPr fontId="2" type="noConversion"/>
  </si>
  <si>
    <t>선납권 1만원*36 사용시</t>
    <phoneticPr fontId="2" type="noConversion"/>
  </si>
  <si>
    <t>POP230:231채널</t>
    <phoneticPr fontId="2" type="noConversion"/>
  </si>
  <si>
    <t>선납권 5천원*36 사용시</t>
    <phoneticPr fontId="2" type="noConversion"/>
  </si>
  <si>
    <t>선납권 12천원*36 사용시</t>
    <phoneticPr fontId="2" type="noConversion"/>
  </si>
  <si>
    <r>
      <t>2023-07-07 11</t>
    </r>
    <r>
      <rPr>
        <b/>
        <sz val="14"/>
        <color theme="1"/>
        <rFont val="돋움"/>
        <family val="3"/>
        <charset val="129"/>
      </rPr>
      <t>시</t>
    </r>
    <phoneticPr fontId="2" type="noConversion"/>
  </si>
  <si>
    <t>2023-07-07 11시</t>
    <phoneticPr fontId="2" type="noConversion"/>
  </si>
  <si>
    <t>2023-07-07 1시</t>
    <phoneticPr fontId="2" type="noConversion"/>
  </si>
  <si>
    <t>2023-07-07 1시</t>
    <phoneticPr fontId="2" type="noConversion"/>
  </si>
  <si>
    <r>
      <t>2023-07-07 1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50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</si>
  <si>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r>
      <t>2023-07-07 2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>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</si>
  <si>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2023-07-10 11시</t>
    <phoneticPr fontId="2" type="noConversion"/>
  </si>
  <si>
    <r>
      <t>7/10 11</t>
    </r>
    <r>
      <rPr>
        <b/>
        <sz val="14"/>
        <color theme="1"/>
        <rFont val="돋움"/>
        <family val="3"/>
        <charset val="129"/>
      </rPr>
      <t>시</t>
    </r>
    <phoneticPr fontId="2" type="noConversion"/>
  </si>
  <si>
    <t>7/10 11시20분</t>
    <phoneticPr fontId="2" type="noConversion"/>
  </si>
  <si>
    <t>7/10 1시</t>
    <phoneticPr fontId="2" type="noConversion"/>
  </si>
  <si>
    <t>2023-07-10 1시</t>
    <phoneticPr fontId="2" type="noConversion"/>
  </si>
  <si>
    <t>7/10 2시</t>
    <phoneticPr fontId="2" type="noConversion"/>
  </si>
  <si>
    <t>7/10 2시</t>
    <phoneticPr fontId="2" type="noConversion"/>
  </si>
  <si>
    <r>
      <t>7/10 2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 xml:space="preserve"> 20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</si>
  <si>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r>
      <t>7/10 3</t>
    </r>
    <r>
      <rPr>
        <b/>
        <sz val="14"/>
        <color theme="1"/>
        <rFont val="돋움"/>
        <family val="3"/>
        <charset val="129"/>
      </rPr>
      <t>시</t>
    </r>
    <r>
      <rPr>
        <b/>
        <sz val="14"/>
        <color theme="1"/>
        <rFont val="Verdana"/>
        <family val="2"/>
      </rPr>
      <t xml:space="preserve"> 30</t>
    </r>
    <r>
      <rPr>
        <b/>
        <sz val="14"/>
        <color theme="1"/>
        <rFont val="돋움"/>
        <family val="3"/>
        <charset val="129"/>
      </rPr>
      <t>분</t>
    </r>
    <phoneticPr fontId="2" type="noConversion"/>
  </si>
  <si>
    <t>2023-07-10 3시40분</t>
    <phoneticPr fontId="2" type="noConversion"/>
  </si>
  <si>
    <t>전액현금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</si>
</sst>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0_ ;[Red]\-0\ "/>
  </numFmts>
  <fonts count="16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1"/>
      <name val="맑은 고딕"/>
      <family val="3"/>
      <charset val="129"/>
    </font>
    <font>
      <u/>
      <sz val="11"/>
      <color indexed="20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3"/>
      <color rgb="FFFF0000"/>
      <name val="맑은 고딕"/>
      <family val="3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</font>
    <font>
      <b/>
      <sz val="15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5"/>
      <color rgb="FF150DB3"/>
      <name val="맑은 고딕"/>
      <family val="3"/>
      <charset val="129"/>
      <scheme val="minor"/>
    </font>
    <font>
      <b/>
      <sz val="13"/>
      <color rgb="FF150DB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함초롬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함초롬돋움"/>
      <family val="1"/>
      <charset val="129"/>
    </font>
    <font>
      <b/>
      <sz val="13"/>
      <color theme="1"/>
      <name val="맑은 고딕"/>
      <family val="3"/>
      <charset val="129"/>
      <scheme val="minor"/>
    </font>
    <font>
      <b/>
      <sz val="22"/>
      <color indexed="8"/>
      <name val="맑은 고딕"/>
      <family val="3"/>
      <charset val="129"/>
    </font>
    <font>
      <b/>
      <sz val="13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5"/>
      <color indexed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rgb="FFFF0000"/>
      <name val="함초롬돋움"/>
      <family val="1"/>
      <charset val="129"/>
    </font>
    <font>
      <b/>
      <sz val="11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u/>
      <sz val="11"/>
      <color indexed="12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3"/>
      <color rgb="FFC00000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  <font>
      <b/>
      <sz val="9"/>
      <color rgb="FFC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4" tint="-0.249977111117893"/>
      <name val="맑은 고딕"/>
      <family val="3"/>
      <charset val="129"/>
      <scheme val="major"/>
    </font>
    <font>
      <b/>
      <sz val="9"/>
      <color theme="4" tint="-0.249977111117893"/>
      <name val="맑은 고딕"/>
      <family val="3"/>
      <charset val="129"/>
      <scheme val="major"/>
    </font>
    <font>
      <b/>
      <sz val="12"/>
      <color theme="4" tint="-0.249977111117893"/>
      <name val="맑은 고딕"/>
      <family val="3"/>
      <charset val="129"/>
      <scheme val="major"/>
    </font>
    <font>
      <b/>
      <sz val="14"/>
      <color indexed="8"/>
      <name val="함초롬돋움"/>
      <family val="1"/>
      <charset val="129"/>
    </font>
    <font>
      <b/>
      <sz val="11"/>
      <color indexed="8"/>
      <name val="함초롬돋움"/>
      <family val="1"/>
      <charset val="129"/>
    </font>
    <font>
      <b/>
      <sz val="11"/>
      <name val="함초롬돋움"/>
      <family val="1"/>
      <charset val="129"/>
    </font>
    <font>
      <b/>
      <sz val="14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Verdana"/>
      <family val="2"/>
    </font>
    <font>
      <b/>
      <sz val="13"/>
      <color theme="1"/>
      <name val="Verdana"/>
      <family val="2"/>
    </font>
    <font>
      <b/>
      <sz val="14"/>
      <color theme="1"/>
      <name val="Verdana"/>
      <family val="2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10"/>
      <color rgb="FF150DB3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5"/>
      <color rgb="FFFF0000"/>
      <name val="맑은 고딕"/>
      <family val="3"/>
      <charset val="129"/>
    </font>
    <font>
      <b/>
      <sz val="15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30"/>
      <color theme="6" tint="-0.499984740745262"/>
      <name val="Verdana"/>
      <family val="2"/>
    </font>
    <font>
      <b/>
      <sz val="13"/>
      <name val="맑은 고딕"/>
      <family val="3"/>
      <charset val="129"/>
    </font>
    <font>
      <sz val="9.5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5"/>
      <color rgb="FF150DB3"/>
      <name val="맑은 고딕"/>
      <family val="3"/>
      <charset val="129"/>
    </font>
    <font>
      <b/>
      <sz val="13"/>
      <color rgb="FF150DB3"/>
      <name val="맑은 고딕"/>
      <family val="3"/>
      <charset val="129"/>
    </font>
    <font>
      <b/>
      <sz val="50"/>
      <color theme="9" tint="-0.249977111117893"/>
      <name val="Verdana"/>
      <family val="2"/>
    </font>
    <font>
      <b/>
      <sz val="11"/>
      <name val="맑은 고딕"/>
      <family val="3"/>
      <charset val="129"/>
      <scheme val="minor"/>
    </font>
    <font>
      <b/>
      <sz val="10"/>
      <color rgb="FFFF5050"/>
      <name val="맑은 고딕"/>
      <family val="3"/>
      <charset val="129"/>
      <scheme val="minor"/>
    </font>
    <font>
      <b/>
      <sz val="11"/>
      <color rgb="FF150DB3"/>
      <name val="맑은 고딕"/>
      <family val="3"/>
      <charset val="129"/>
      <scheme val="minor"/>
    </font>
    <font>
      <sz val="60"/>
      <color theme="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0.5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  <scheme val="minor"/>
    </font>
    <font>
      <b/>
      <sz val="17"/>
      <name val="맑은 고딕"/>
      <family val="3"/>
      <charset val="129"/>
      <scheme val="minor"/>
    </font>
    <font>
      <b/>
      <sz val="40"/>
      <color theme="0"/>
      <name val="Verdana"/>
      <family val="2"/>
    </font>
    <font>
      <b/>
      <sz val="40"/>
      <color theme="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40"/>
      <color theme="0"/>
      <name val="휴먼엑스포"/>
      <family val="1"/>
      <charset val="129"/>
    </font>
    <font>
      <b/>
      <sz val="30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5"/>
      <color rgb="FFA422CC"/>
      <name val="Verdana"/>
      <family val="2"/>
    </font>
    <font>
      <b/>
      <sz val="15"/>
      <color rgb="FFA422CC"/>
      <name val="Arial Unicode MS"/>
      <family val="2"/>
      <charset val="129"/>
    </font>
    <font>
      <b/>
      <sz val="20"/>
      <color theme="0"/>
      <name val="맑은 고딕"/>
      <family val="3"/>
      <charset val="129"/>
      <scheme val="minor"/>
    </font>
    <font>
      <b/>
      <sz val="11.5"/>
      <color rgb="FFFF0000"/>
      <name val="맑은 고딕"/>
      <family val="3"/>
      <charset val="129"/>
      <scheme val="major"/>
    </font>
    <font>
      <b/>
      <sz val="15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5"/>
      <color rgb="FF150DB3"/>
      <name val="맑은 고딕"/>
      <family val="3"/>
      <charset val="129"/>
      <scheme val="major"/>
    </font>
    <font>
      <b/>
      <sz val="14"/>
      <color rgb="FF150DB3"/>
      <name val="맑은 고딕"/>
      <family val="3"/>
      <charset val="129"/>
      <scheme val="major"/>
    </font>
    <font>
      <b/>
      <sz val="17"/>
      <color theme="1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b/>
      <sz val="15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8"/>
      <color theme="1"/>
      <name val="함초롬돋움"/>
      <family val="1"/>
      <charset val="129"/>
    </font>
    <font>
      <b/>
      <sz val="8"/>
      <color rgb="FFFF0000"/>
      <name val="Segoe UI Symbol"/>
      <family val="1"/>
    </font>
    <font>
      <b/>
      <sz val="8"/>
      <color rgb="FFFF0000"/>
      <name val="함초롬돋움"/>
      <family val="1"/>
      <charset val="129"/>
    </font>
    <font>
      <b/>
      <sz val="8"/>
      <color theme="1"/>
      <name val="Arial Unicode MS"/>
      <family val="1"/>
      <charset val="129"/>
    </font>
    <font>
      <b/>
      <sz val="8"/>
      <color theme="1"/>
      <name val="Segoe UI Symbol"/>
      <family val="1"/>
    </font>
    <font>
      <b/>
      <sz val="18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4"/>
      <color theme="1"/>
      <name val="돋움"/>
      <family val="3"/>
      <charset val="129"/>
    </font>
    <font>
      <b/>
      <sz val="20"/>
      <color rgb="FF150DB3"/>
      <name val="Verdana"/>
      <family val="2"/>
    </font>
    <font>
      <b/>
      <sz val="25"/>
      <color theme="1"/>
      <name val="맑은 고딕"/>
      <family val="3"/>
      <charset val="129"/>
      <scheme val="major"/>
    </font>
    <font>
      <b/>
      <sz val="22"/>
      <color rgb="FF150DB3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1"/>
      <color theme="2" tint="-0.89999084444715716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8"/>
      <name val="맑은 고딕"/>
      <family val="3"/>
      <charset val="129"/>
    </font>
    <font>
      <b/>
      <sz val="11"/>
      <color rgb="FF150DB3"/>
      <name val="맑은 고딕"/>
      <family val="3"/>
      <charset val="129"/>
    </font>
    <font>
      <b/>
      <sz val="10"/>
      <color rgb="FFFF5050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50D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808080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24994659260841701"/>
      </left>
      <right style="medium">
        <color indexed="64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medium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indexed="64"/>
      </right>
      <top style="medium">
        <color indexed="64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theme="1" tint="0.24994659260841701"/>
      </right>
      <top style="medium">
        <color indexed="64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8" fillId="8" borderId="11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7" borderId="10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4" borderId="8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41" fontId="4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12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14" fillId="3" borderId="26" xfId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41" fontId="43" fillId="0" borderId="0" xfId="1" applyFont="1" applyAlignment="1">
      <alignment horizontal="center" vertical="center"/>
    </xf>
    <xf numFmtId="0" fontId="50" fillId="0" borderId="0" xfId="2" applyFont="1" applyAlignment="1">
      <alignment vertical="top"/>
    </xf>
    <xf numFmtId="0" fontId="8" fillId="0" borderId="0" xfId="2">
      <alignment vertical="center"/>
    </xf>
    <xf numFmtId="0" fontId="52" fillId="0" borderId="13" xfId="0" applyFont="1" applyBorder="1">
      <alignment vertical="center"/>
    </xf>
    <xf numFmtId="0" fontId="52" fillId="0" borderId="15" xfId="0" applyFont="1" applyBorder="1">
      <alignment vertical="center"/>
    </xf>
    <xf numFmtId="0" fontId="41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41" fontId="53" fillId="46" borderId="1" xfId="1" applyFont="1" applyFill="1" applyBorder="1" applyAlignment="1">
      <alignment horizontal="right" vertical="center"/>
    </xf>
    <xf numFmtId="0" fontId="73" fillId="0" borderId="1" xfId="0" applyFont="1" applyBorder="1">
      <alignment vertical="center"/>
    </xf>
    <xf numFmtId="41" fontId="16" fillId="48" borderId="26" xfId="1" applyFont="1" applyFill="1" applyBorder="1" applyAlignment="1">
      <alignment horizontal="center" vertical="center"/>
    </xf>
    <xf numFmtId="41" fontId="16" fillId="39" borderId="21" xfId="1" applyFont="1" applyFill="1" applyBorder="1" applyAlignment="1">
      <alignment horizontal="center" vertical="center"/>
    </xf>
    <xf numFmtId="0" fontId="75" fillId="51" borderId="0" xfId="51" applyFont="1" applyFill="1" applyAlignment="1">
      <alignment horizontal="left" vertical="center"/>
    </xf>
    <xf numFmtId="0" fontId="75" fillId="51" borderId="0" xfId="51" applyFont="1" applyFill="1" applyAlignment="1">
      <alignment horizontal="center" vertical="center"/>
    </xf>
    <xf numFmtId="0" fontId="41" fillId="0" borderId="0" xfId="51">
      <alignment vertical="center"/>
    </xf>
    <xf numFmtId="0" fontId="4" fillId="0" borderId="12" xfId="0" applyFont="1" applyBorder="1">
      <alignment vertical="center"/>
    </xf>
    <xf numFmtId="0" fontId="4" fillId="0" borderId="14" xfId="0" applyFont="1" applyBorder="1">
      <alignment vertical="center"/>
    </xf>
    <xf numFmtId="0" fontId="73" fillId="0" borderId="13" xfId="0" applyFont="1" applyBorder="1">
      <alignment vertical="center"/>
    </xf>
    <xf numFmtId="0" fontId="73" fillId="0" borderId="0" xfId="0" applyFont="1">
      <alignment vertical="center"/>
    </xf>
    <xf numFmtId="0" fontId="73" fillId="0" borderId="12" xfId="0" applyFont="1" applyBorder="1">
      <alignment vertical="center"/>
    </xf>
    <xf numFmtId="0" fontId="73" fillId="0" borderId="14" xfId="0" applyFont="1" applyBorder="1">
      <alignment vertical="center"/>
    </xf>
    <xf numFmtId="0" fontId="41" fillId="3" borderId="13" xfId="51" applyFill="1" applyBorder="1">
      <alignment vertical="center"/>
    </xf>
    <xf numFmtId="0" fontId="41" fillId="0" borderId="12" xfId="51" applyBorder="1">
      <alignment vertical="center"/>
    </xf>
    <xf numFmtId="0" fontId="41" fillId="0" borderId="13" xfId="51" applyBorder="1">
      <alignment vertical="center"/>
    </xf>
    <xf numFmtId="0" fontId="11" fillId="0" borderId="15" xfId="0" applyFont="1" applyBorder="1">
      <alignment vertical="center"/>
    </xf>
    <xf numFmtId="0" fontId="73" fillId="49" borderId="1" xfId="0" applyFont="1" applyFill="1" applyBorder="1">
      <alignment vertical="center"/>
    </xf>
    <xf numFmtId="0" fontId="73" fillId="0" borderId="31" xfId="0" applyFont="1" applyBorder="1">
      <alignment vertical="center"/>
    </xf>
    <xf numFmtId="0" fontId="50" fillId="0" borderId="12" xfId="2" applyFont="1" applyBorder="1" applyAlignment="1">
      <alignment vertical="top"/>
    </xf>
    <xf numFmtId="0" fontId="11" fillId="0" borderId="13" xfId="2" applyFont="1" applyBorder="1">
      <alignment vertical="center"/>
    </xf>
    <xf numFmtId="0" fontId="11" fillId="0" borderId="0" xfId="2" applyFont="1">
      <alignment vertical="center"/>
    </xf>
    <xf numFmtId="0" fontId="11" fillId="0" borderId="12" xfId="2" applyFont="1" applyBorder="1">
      <alignment vertical="center"/>
    </xf>
    <xf numFmtId="0" fontId="80" fillId="46" borderId="1" xfId="0" applyFont="1" applyFill="1" applyBorder="1">
      <alignment vertical="center"/>
    </xf>
    <xf numFmtId="0" fontId="83" fillId="0" borderId="0" xfId="0" applyFont="1">
      <alignment vertical="center"/>
    </xf>
    <xf numFmtId="0" fontId="84" fillId="0" borderId="0" xfId="0" applyFont="1">
      <alignment vertical="center"/>
    </xf>
    <xf numFmtId="41" fontId="40" fillId="3" borderId="28" xfId="1" applyFont="1" applyFill="1" applyBorder="1" applyAlignment="1">
      <alignment vertical="center"/>
    </xf>
    <xf numFmtId="41" fontId="38" fillId="39" borderId="28" xfId="1" applyFont="1" applyFill="1" applyBorder="1" applyAlignment="1">
      <alignment horizontal="center" vertical="center"/>
    </xf>
    <xf numFmtId="41" fontId="38" fillId="39" borderId="28" xfId="1" applyFont="1" applyFill="1" applyBorder="1" applyAlignment="1">
      <alignment vertical="center"/>
    </xf>
    <xf numFmtId="41" fontId="46" fillId="3" borderId="16" xfId="1" applyFont="1" applyFill="1" applyBorder="1" applyAlignment="1">
      <alignment horizontal="center" vertical="center"/>
    </xf>
    <xf numFmtId="41" fontId="46" fillId="3" borderId="1" xfId="1" applyFont="1" applyFill="1" applyBorder="1" applyAlignment="1">
      <alignment horizontal="center" vertical="center"/>
    </xf>
    <xf numFmtId="41" fontId="46" fillId="3" borderId="6" xfId="1" applyFont="1" applyFill="1" applyBorder="1" applyAlignment="1">
      <alignment horizontal="center" vertical="center"/>
    </xf>
    <xf numFmtId="41" fontId="89" fillId="3" borderId="14" xfId="1" applyFont="1" applyFill="1" applyBorder="1" applyAlignment="1">
      <alignment horizontal="left" vertical="center" wrapText="1"/>
    </xf>
    <xf numFmtId="41" fontId="59" fillId="3" borderId="1" xfId="1" applyFont="1" applyFill="1" applyBorder="1" applyAlignment="1">
      <alignment horizontal="right" vertical="center"/>
    </xf>
    <xf numFmtId="0" fontId="86" fillId="0" borderId="0" xfId="0" applyFont="1" applyAlignment="1">
      <alignment vertical="center" wrapText="1"/>
    </xf>
    <xf numFmtId="0" fontId="86" fillId="3" borderId="0" xfId="0" applyFont="1" applyFill="1" applyAlignment="1">
      <alignment vertical="center" wrapText="1"/>
    </xf>
    <xf numFmtId="0" fontId="97" fillId="0" borderId="0" xfId="0" applyFont="1">
      <alignment vertical="center"/>
    </xf>
    <xf numFmtId="0" fontId="55" fillId="0" borderId="64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 vertical="center"/>
    </xf>
    <xf numFmtId="0" fontId="108" fillId="3" borderId="0" xfId="0" applyFont="1" applyFill="1">
      <alignment vertical="center"/>
    </xf>
    <xf numFmtId="41" fontId="46" fillId="3" borderId="70" xfId="1" applyFont="1" applyFill="1" applyBorder="1" applyAlignment="1">
      <alignment vertical="center"/>
    </xf>
    <xf numFmtId="41" fontId="46" fillId="3" borderId="58" xfId="1" applyFont="1" applyFill="1" applyBorder="1" applyAlignment="1">
      <alignment horizontal="left" vertical="center"/>
    </xf>
    <xf numFmtId="41" fontId="46" fillId="3" borderId="58" xfId="1" applyFont="1" applyFill="1" applyBorder="1" applyAlignment="1">
      <alignment vertical="center"/>
    </xf>
    <xf numFmtId="41" fontId="46" fillId="3" borderId="75" xfId="1" applyFont="1" applyFill="1" applyBorder="1" applyAlignment="1">
      <alignment horizontal="left" vertical="center"/>
    </xf>
    <xf numFmtId="41" fontId="46" fillId="3" borderId="1" xfId="1" applyFont="1" applyFill="1" applyBorder="1" applyAlignment="1">
      <alignment vertical="center"/>
    </xf>
    <xf numFmtId="41" fontId="46" fillId="3" borderId="1" xfId="1" applyFont="1" applyFill="1" applyBorder="1" applyAlignment="1">
      <alignment horizontal="left" vertical="center"/>
    </xf>
    <xf numFmtId="41" fontId="38" fillId="39" borderId="79" xfId="1" applyFont="1" applyFill="1" applyBorder="1" applyAlignment="1">
      <alignment horizontal="center" vertical="center"/>
    </xf>
    <xf numFmtId="41" fontId="38" fillId="39" borderId="80" xfId="1" applyFont="1" applyFill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7" fontId="126" fillId="0" borderId="1" xfId="56" applyNumberFormat="1" applyFont="1" applyBorder="1" applyAlignment="1">
      <alignment horizontal="center" vertical="center"/>
    </xf>
    <xf numFmtId="177" fontId="127" fillId="0" borderId="1" xfId="56" applyNumberFormat="1" applyFont="1" applyBorder="1" applyAlignment="1">
      <alignment horizontal="center" vertical="center"/>
    </xf>
    <xf numFmtId="177" fontId="127" fillId="0" borderId="1" xfId="56" applyNumberFormat="1" applyFont="1" applyBorder="1" applyAlignment="1">
      <alignment horizontal="center" vertical="center" wrapText="1"/>
    </xf>
    <xf numFmtId="41" fontId="38" fillId="52" borderId="1" xfId="1" applyFont="1" applyFill="1" applyBorder="1" applyAlignment="1">
      <alignment vertical="center"/>
    </xf>
    <xf numFmtId="41" fontId="38" fillId="7" borderId="76" xfId="1" applyFont="1" applyFill="1" applyBorder="1" applyAlignment="1">
      <alignment horizontal="right" vertical="center"/>
    </xf>
    <xf numFmtId="0" fontId="94" fillId="3" borderId="1" xfId="0" applyFont="1" applyFill="1" applyBorder="1">
      <alignment vertical="center"/>
    </xf>
    <xf numFmtId="0" fontId="94" fillId="3" borderId="6" xfId="0" applyFont="1" applyFill="1" applyBorder="1">
      <alignment vertical="center"/>
    </xf>
    <xf numFmtId="0" fontId="96" fillId="3" borderId="65" xfId="0" applyFont="1" applyFill="1" applyBorder="1" applyAlignment="1">
      <alignment horizontal="left" vertical="center" wrapText="1"/>
    </xf>
    <xf numFmtId="0" fontId="96" fillId="3" borderId="1" xfId="0" applyFont="1" applyFill="1" applyBorder="1" applyAlignment="1">
      <alignment horizontal="left" vertical="center"/>
    </xf>
    <xf numFmtId="0" fontId="94" fillId="3" borderId="28" xfId="0" applyFont="1" applyFill="1" applyBorder="1" applyAlignment="1">
      <alignment horizontal="left" vertical="center" wrapText="1"/>
    </xf>
    <xf numFmtId="0" fontId="94" fillId="39" borderId="28" xfId="0" applyFont="1" applyFill="1" applyBorder="1" applyAlignment="1">
      <alignment horizontal="left" vertical="center"/>
    </xf>
    <xf numFmtId="0" fontId="35" fillId="6" borderId="29" xfId="0" applyFont="1" applyFill="1" applyBorder="1" applyAlignment="1">
      <alignment horizontal="left" vertical="center"/>
    </xf>
    <xf numFmtId="0" fontId="35" fillId="3" borderId="29" xfId="0" applyFont="1" applyFill="1" applyBorder="1" applyAlignment="1">
      <alignment horizontal="left" vertical="center"/>
    </xf>
    <xf numFmtId="0" fontId="90" fillId="54" borderId="2" xfId="0" applyFont="1" applyFill="1" applyBorder="1" applyAlignment="1">
      <alignment horizontal="left" vertical="center"/>
    </xf>
    <xf numFmtId="41" fontId="7" fillId="41" borderId="1" xfId="1" applyFont="1" applyFill="1" applyBorder="1" applyAlignment="1">
      <alignment horizontal="right" vertical="center"/>
    </xf>
    <xf numFmtId="41" fontId="64" fillId="39" borderId="1" xfId="1" applyFont="1" applyFill="1" applyBorder="1" applyAlignment="1">
      <alignment horizontal="right" vertical="center"/>
    </xf>
    <xf numFmtId="41" fontId="7" fillId="3" borderId="1" xfId="1" applyFont="1" applyFill="1" applyBorder="1" applyAlignment="1">
      <alignment horizontal="right" vertical="center"/>
    </xf>
    <xf numFmtId="41" fontId="14" fillId="44" borderId="30" xfId="1" applyFont="1" applyFill="1" applyBorder="1" applyAlignment="1">
      <alignment horizontal="center" vertical="center"/>
    </xf>
    <xf numFmtId="41" fontId="14" fillId="0" borderId="32" xfId="1" applyFont="1" applyBorder="1" applyAlignment="1">
      <alignment vertical="center"/>
    </xf>
    <xf numFmtId="41" fontId="133" fillId="0" borderId="30" xfId="1" applyFont="1" applyBorder="1" applyAlignment="1">
      <alignment horizontal="center" vertical="center"/>
    </xf>
    <xf numFmtId="41" fontId="14" fillId="7" borderId="32" xfId="1" applyFont="1" applyFill="1" applyBorder="1" applyAlignment="1">
      <alignment vertical="center"/>
    </xf>
    <xf numFmtId="41" fontId="133" fillId="0" borderId="1" xfId="1" applyFont="1" applyBorder="1">
      <alignment vertical="center"/>
    </xf>
    <xf numFmtId="41" fontId="134" fillId="3" borderId="28" xfId="1" applyFont="1" applyFill="1" applyBorder="1" applyAlignment="1">
      <alignment vertical="center"/>
    </xf>
    <xf numFmtId="0" fontId="6" fillId="3" borderId="0" xfId="0" applyFont="1" applyFill="1">
      <alignment vertical="center"/>
    </xf>
    <xf numFmtId="0" fontId="41" fillId="0" borderId="12" xfId="0" applyFont="1" applyBorder="1">
      <alignment vertical="center"/>
    </xf>
    <xf numFmtId="41" fontId="41" fillId="0" borderId="0" xfId="1" applyFont="1" applyBorder="1" applyAlignment="1">
      <alignment horizontal="center" vertical="center"/>
    </xf>
    <xf numFmtId="0" fontId="41" fillId="0" borderId="14" xfId="0" applyFont="1" applyBorder="1">
      <alignment vertical="center"/>
    </xf>
    <xf numFmtId="41" fontId="93" fillId="3" borderId="76" xfId="1" applyFont="1" applyFill="1" applyBorder="1" applyAlignment="1">
      <alignment horizontal="right" vertical="center"/>
    </xf>
    <xf numFmtId="41" fontId="93" fillId="63" borderId="76" xfId="1" applyFont="1" applyFill="1" applyBorder="1" applyAlignment="1">
      <alignment horizontal="right" vertical="center"/>
    </xf>
    <xf numFmtId="41" fontId="75" fillId="3" borderId="76" xfId="1" applyFont="1" applyFill="1" applyBorder="1" applyAlignment="1">
      <alignment horizontal="right" vertical="center"/>
    </xf>
    <xf numFmtId="41" fontId="75" fillId="63" borderId="76" xfId="1" applyFont="1" applyFill="1" applyBorder="1" applyAlignment="1">
      <alignment horizontal="right" vertical="center"/>
    </xf>
    <xf numFmtId="0" fontId="52" fillId="3" borderId="92" xfId="0" applyFont="1" applyFill="1" applyBorder="1" applyAlignment="1">
      <alignment horizontal="center" vertical="center"/>
    </xf>
    <xf numFmtId="0" fontId="83" fillId="0" borderId="63" xfId="0" applyFont="1" applyBorder="1">
      <alignment vertical="center"/>
    </xf>
    <xf numFmtId="0" fontId="83" fillId="0" borderId="0" xfId="0" applyFont="1" applyBorder="1">
      <alignment vertical="center"/>
    </xf>
    <xf numFmtId="0" fontId="41" fillId="0" borderId="0" xfId="0" applyFont="1" applyBorder="1">
      <alignment vertical="center"/>
    </xf>
    <xf numFmtId="0" fontId="41" fillId="0" borderId="65" xfId="0" applyFont="1" applyBorder="1">
      <alignment vertical="center"/>
    </xf>
    <xf numFmtId="0" fontId="74" fillId="0" borderId="95" xfId="0" applyFont="1" applyBorder="1" applyAlignment="1">
      <alignment horizontal="left" vertical="center"/>
    </xf>
    <xf numFmtId="0" fontId="59" fillId="0" borderId="95" xfId="0" applyFont="1" applyBorder="1" applyAlignment="1">
      <alignment horizontal="left" vertical="center"/>
    </xf>
    <xf numFmtId="0" fontId="59" fillId="0" borderId="97" xfId="0" applyFont="1" applyBorder="1" applyAlignment="1">
      <alignment horizontal="left" vertical="center"/>
    </xf>
    <xf numFmtId="0" fontId="96" fillId="54" borderId="49" xfId="0" applyFont="1" applyFill="1" applyBorder="1" applyAlignment="1">
      <alignment horizontal="left" vertical="center"/>
    </xf>
    <xf numFmtId="0" fontId="96" fillId="54" borderId="23" xfId="0" applyFont="1" applyFill="1" applyBorder="1" applyAlignment="1">
      <alignment horizontal="left" vertical="center"/>
    </xf>
    <xf numFmtId="0" fontId="107" fillId="3" borderId="1" xfId="0" applyFont="1" applyFill="1" applyBorder="1" applyAlignment="1">
      <alignment horizontal="center" vertical="center"/>
    </xf>
    <xf numFmtId="41" fontId="38" fillId="7" borderId="78" xfId="1" applyFont="1" applyFill="1" applyBorder="1" applyAlignment="1">
      <alignment horizontal="right" vertical="center"/>
    </xf>
    <xf numFmtId="0" fontId="132" fillId="43" borderId="62" xfId="0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134" fillId="3" borderId="89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6" fillId="3" borderId="12" xfId="0" applyFont="1" applyFill="1" applyBorder="1">
      <alignment vertical="center"/>
    </xf>
    <xf numFmtId="0" fontId="43" fillId="0" borderId="13" xfId="0" applyFont="1" applyBorder="1">
      <alignment vertical="center"/>
    </xf>
    <xf numFmtId="0" fontId="43" fillId="0" borderId="0" xfId="0" applyFont="1" applyBorder="1">
      <alignment vertical="center"/>
    </xf>
    <xf numFmtId="41" fontId="43" fillId="0" borderId="0" xfId="1" applyFont="1" applyBorder="1" applyAlignment="1">
      <alignment horizontal="center" vertical="center"/>
    </xf>
    <xf numFmtId="0" fontId="43" fillId="0" borderId="12" xfId="0" applyFont="1" applyBorder="1">
      <alignment vertical="center"/>
    </xf>
    <xf numFmtId="0" fontId="52" fillId="0" borderId="65" xfId="0" applyFont="1" applyBorder="1">
      <alignment vertical="center"/>
    </xf>
    <xf numFmtId="41" fontId="41" fillId="0" borderId="65" xfId="1" applyFont="1" applyBorder="1" applyAlignment="1">
      <alignment horizontal="center" vertical="center"/>
    </xf>
    <xf numFmtId="41" fontId="140" fillId="3" borderId="16" xfId="1" applyFont="1" applyFill="1" applyBorder="1" applyAlignment="1">
      <alignment horizontal="center" vertical="center"/>
    </xf>
    <xf numFmtId="41" fontId="140" fillId="3" borderId="1" xfId="1" applyFont="1" applyFill="1" applyBorder="1" applyAlignment="1">
      <alignment horizontal="center" vertical="center"/>
    </xf>
    <xf numFmtId="41" fontId="140" fillId="3" borderId="6" xfId="1" applyFont="1" applyFill="1" applyBorder="1" applyAlignment="1">
      <alignment horizontal="center" vertical="center"/>
    </xf>
    <xf numFmtId="41" fontId="141" fillId="54" borderId="21" xfId="1" applyFont="1" applyFill="1" applyBorder="1" applyAlignment="1">
      <alignment horizontal="center" vertical="center"/>
    </xf>
    <xf numFmtId="41" fontId="134" fillId="3" borderId="16" xfId="1" applyFont="1" applyFill="1" applyBorder="1" applyAlignment="1">
      <alignment horizontal="center" vertical="center"/>
    </xf>
    <xf numFmtId="41" fontId="72" fillId="3" borderId="103" xfId="1" applyFont="1" applyFill="1" applyBorder="1" applyAlignment="1">
      <alignment horizontal="right" vertical="center"/>
    </xf>
    <xf numFmtId="41" fontId="72" fillId="6" borderId="103" xfId="1" applyFont="1" applyFill="1" applyBorder="1" applyAlignment="1">
      <alignment horizontal="right" vertical="center"/>
    </xf>
    <xf numFmtId="0" fontId="35" fillId="3" borderId="104" xfId="0" applyFont="1" applyFill="1" applyBorder="1" applyAlignment="1">
      <alignment horizontal="left" vertical="center"/>
    </xf>
    <xf numFmtId="41" fontId="72" fillId="3" borderId="105" xfId="1" applyFont="1" applyFill="1" applyBorder="1" applyAlignment="1">
      <alignment horizontal="right" vertical="center"/>
    </xf>
    <xf numFmtId="0" fontId="90" fillId="54" borderId="100" xfId="0" applyFont="1" applyFill="1" applyBorder="1" applyAlignment="1">
      <alignment horizontal="left" vertical="center"/>
    </xf>
    <xf numFmtId="41" fontId="114" fillId="54" borderId="109" xfId="1" applyFont="1" applyFill="1" applyBorder="1" applyAlignment="1">
      <alignment horizontal="right" vertical="center"/>
    </xf>
    <xf numFmtId="0" fontId="90" fillId="54" borderId="107" xfId="0" applyFont="1" applyFill="1" applyBorder="1" applyAlignment="1">
      <alignment horizontal="left" vertical="center"/>
    </xf>
    <xf numFmtId="41" fontId="114" fillId="54" borderId="108" xfId="1" applyFont="1" applyFill="1" applyBorder="1" applyAlignment="1">
      <alignment horizontal="right" vertical="center"/>
    </xf>
    <xf numFmtId="0" fontId="90" fillId="3" borderId="100" xfId="0" applyFont="1" applyFill="1" applyBorder="1" applyAlignment="1">
      <alignment horizontal="left" vertical="center"/>
    </xf>
    <xf numFmtId="41" fontId="103" fillId="3" borderId="106" xfId="1" applyFont="1" applyFill="1" applyBorder="1" applyAlignment="1">
      <alignment horizontal="right" vertical="center"/>
    </xf>
    <xf numFmtId="41" fontId="114" fillId="54" borderId="106" xfId="1" applyFont="1" applyFill="1" applyBorder="1" applyAlignment="1">
      <alignment horizontal="right" vertical="center"/>
    </xf>
    <xf numFmtId="0" fontId="101" fillId="6" borderId="110" xfId="0" applyFont="1" applyFill="1" applyBorder="1" applyAlignment="1">
      <alignment horizontal="left" vertical="center"/>
    </xf>
    <xf numFmtId="41" fontId="73" fillId="3" borderId="111" xfId="1" applyFont="1" applyFill="1" applyBorder="1" applyAlignment="1">
      <alignment horizontal="right" vertical="center"/>
    </xf>
    <xf numFmtId="0" fontId="101" fillId="6" borderId="1" xfId="0" applyFont="1" applyFill="1" applyBorder="1" applyAlignment="1">
      <alignment horizontal="left" vertical="center"/>
    </xf>
    <xf numFmtId="0" fontId="35" fillId="6" borderId="113" xfId="0" applyFont="1" applyFill="1" applyBorder="1" applyAlignment="1">
      <alignment horizontal="left" vertical="center"/>
    </xf>
    <xf numFmtId="41" fontId="72" fillId="6" borderId="114" xfId="1" applyFont="1" applyFill="1" applyBorder="1" applyAlignment="1">
      <alignment horizontal="right" vertical="center"/>
    </xf>
    <xf numFmtId="0" fontId="101" fillId="6" borderId="115" xfId="0" applyFont="1" applyFill="1" applyBorder="1" applyAlignment="1">
      <alignment horizontal="left" vertical="center"/>
    </xf>
    <xf numFmtId="41" fontId="73" fillId="3" borderId="101" xfId="1" applyFont="1" applyFill="1" applyBorder="1" applyAlignment="1">
      <alignment horizontal="right" vertical="center"/>
    </xf>
    <xf numFmtId="41" fontId="73" fillId="3" borderId="102" xfId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41" fillId="0" borderId="13" xfId="0" applyFont="1" applyBorder="1">
      <alignment vertical="center"/>
    </xf>
    <xf numFmtId="0" fontId="0" fillId="0" borderId="14" xfId="0" applyBorder="1">
      <alignment vertical="center"/>
    </xf>
    <xf numFmtId="41" fontId="46" fillId="3" borderId="116" xfId="1" applyFont="1" applyFill="1" applyBorder="1" applyAlignment="1">
      <alignment vertical="center"/>
    </xf>
    <xf numFmtId="41" fontId="46" fillId="3" borderId="117" xfId="1" applyFont="1" applyFill="1" applyBorder="1" applyAlignment="1">
      <alignment horizontal="left" vertical="center"/>
    </xf>
    <xf numFmtId="41" fontId="46" fillId="3" borderId="117" xfId="1" applyFont="1" applyFill="1" applyBorder="1" applyAlignment="1">
      <alignment vertical="center"/>
    </xf>
    <xf numFmtId="41" fontId="46" fillId="3" borderId="118" xfId="1" applyFont="1" applyFill="1" applyBorder="1" applyAlignment="1">
      <alignment horizontal="left" vertical="center"/>
    </xf>
    <xf numFmtId="41" fontId="46" fillId="3" borderId="119" xfId="1" applyFont="1" applyFill="1" applyBorder="1" applyAlignment="1">
      <alignment vertical="center"/>
    </xf>
    <xf numFmtId="41" fontId="46" fillId="3" borderId="120" xfId="1" applyFont="1" applyFill="1" applyBorder="1" applyAlignment="1">
      <alignment vertical="center"/>
    </xf>
    <xf numFmtId="41" fontId="46" fillId="3" borderId="121" xfId="1" applyFont="1" applyFill="1" applyBorder="1" applyAlignment="1">
      <alignment vertical="center"/>
    </xf>
    <xf numFmtId="41" fontId="38" fillId="44" borderId="122" xfId="1" applyFont="1" applyFill="1" applyBorder="1" applyAlignment="1">
      <alignment horizontal="center" vertical="center"/>
    </xf>
    <xf numFmtId="41" fontId="95" fillId="44" borderId="123" xfId="1" applyFont="1" applyFill="1" applyBorder="1" applyAlignment="1">
      <alignment horizontal="center" vertical="center"/>
    </xf>
    <xf numFmtId="41" fontId="89" fillId="3" borderId="65" xfId="1" applyFont="1" applyFill="1" applyBorder="1" applyAlignment="1">
      <alignment horizontal="left" vertical="center" wrapText="1"/>
    </xf>
    <xf numFmtId="0" fontId="97" fillId="0" borderId="63" xfId="0" applyFont="1" applyBorder="1">
      <alignment vertical="center"/>
    </xf>
    <xf numFmtId="0" fontId="97" fillId="0" borderId="0" xfId="0" applyFont="1" applyBorder="1">
      <alignment vertical="center"/>
    </xf>
    <xf numFmtId="0" fontId="100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90" fillId="3" borderId="133" xfId="0" applyFont="1" applyFill="1" applyBorder="1" applyAlignment="1">
      <alignment horizontal="left" vertical="center"/>
    </xf>
    <xf numFmtId="41" fontId="103" fillId="3" borderId="134" xfId="1" applyFont="1" applyFill="1" applyBorder="1" applyAlignment="1">
      <alignment horizontal="right" vertical="center"/>
    </xf>
    <xf numFmtId="0" fontId="4" fillId="0" borderId="65" xfId="0" applyFont="1" applyBorder="1" applyAlignment="1">
      <alignment horizontal="left" vertical="center"/>
    </xf>
    <xf numFmtId="0" fontId="94" fillId="3" borderId="136" xfId="0" applyFont="1" applyFill="1" applyBorder="1" applyAlignment="1">
      <alignment horizontal="left" vertical="center" wrapText="1"/>
    </xf>
    <xf numFmtId="41" fontId="40" fillId="3" borderId="136" xfId="1" applyFont="1" applyFill="1" applyBorder="1" applyAlignment="1">
      <alignment vertical="center"/>
    </xf>
    <xf numFmtId="41" fontId="94" fillId="39" borderId="1" xfId="1" applyFont="1" applyFill="1" applyBorder="1" applyAlignment="1">
      <alignment horizontal="left" vertical="center"/>
    </xf>
    <xf numFmtId="41" fontId="52" fillId="3" borderId="1" xfId="1" applyFont="1" applyFill="1" applyBorder="1" applyAlignment="1">
      <alignment horizontal="left" vertical="center"/>
    </xf>
    <xf numFmtId="41" fontId="52" fillId="63" borderId="1" xfId="1" applyFont="1" applyFill="1" applyBorder="1" applyAlignment="1">
      <alignment horizontal="left" vertical="center"/>
    </xf>
    <xf numFmtId="41" fontId="38" fillId="52" borderId="1" xfId="1" applyFont="1" applyFill="1" applyBorder="1">
      <alignment vertical="center"/>
    </xf>
    <xf numFmtId="0" fontId="0" fillId="0" borderId="6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5" xfId="0" applyBorder="1" applyAlignment="1">
      <alignment vertical="center"/>
    </xf>
    <xf numFmtId="0" fontId="11" fillId="0" borderId="13" xfId="0" applyFont="1" applyBorder="1">
      <alignment vertical="center"/>
    </xf>
    <xf numFmtId="0" fontId="11" fillId="0" borderId="0" xfId="0" applyFont="1">
      <alignment vertical="center"/>
    </xf>
    <xf numFmtId="41" fontId="93" fillId="3" borderId="146" xfId="1" applyFont="1" applyFill="1" applyBorder="1" applyAlignment="1">
      <alignment horizontal="right" vertical="center"/>
    </xf>
    <xf numFmtId="0" fontId="76" fillId="3" borderId="62" xfId="51" applyFont="1" applyFill="1" applyBorder="1">
      <alignment vertical="center"/>
    </xf>
    <xf numFmtId="0" fontId="76" fillId="3" borderId="63" xfId="51" applyFont="1" applyFill="1" applyBorder="1">
      <alignment vertical="center"/>
    </xf>
    <xf numFmtId="0" fontId="41" fillId="0" borderId="63" xfId="51" applyBorder="1">
      <alignment vertical="center"/>
    </xf>
    <xf numFmtId="0" fontId="41" fillId="0" borderId="64" xfId="51" applyBorder="1">
      <alignment vertical="center"/>
    </xf>
    <xf numFmtId="0" fontId="73" fillId="0" borderId="62" xfId="0" applyFont="1" applyBorder="1">
      <alignment vertical="center"/>
    </xf>
    <xf numFmtId="0" fontId="73" fillId="0" borderId="63" xfId="0" applyFont="1" applyBorder="1">
      <alignment vertical="center"/>
    </xf>
    <xf numFmtId="0" fontId="73" fillId="0" borderId="64" xfId="0" applyFont="1" applyBorder="1">
      <alignment vertical="center"/>
    </xf>
    <xf numFmtId="0" fontId="73" fillId="0" borderId="65" xfId="0" applyFont="1" applyBorder="1">
      <alignment vertical="center"/>
    </xf>
    <xf numFmtId="0" fontId="4" fillId="0" borderId="65" xfId="0" applyFont="1" applyBorder="1">
      <alignment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94" fillId="39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41" fontId="55" fillId="3" borderId="15" xfId="1" applyFont="1" applyFill="1" applyBorder="1" applyAlignment="1">
      <alignment horizontal="center" vertical="center"/>
    </xf>
    <xf numFmtId="41" fontId="55" fillId="3" borderId="14" xfId="1" applyFont="1" applyFill="1" applyBorder="1" applyAlignment="1">
      <alignment horizontal="center" vertical="center"/>
    </xf>
    <xf numFmtId="0" fontId="52" fillId="3" borderId="15" xfId="0" applyFont="1" applyFill="1" applyBorder="1" applyAlignment="1">
      <alignment horizontal="center" vertical="center" wrapText="1"/>
    </xf>
    <xf numFmtId="0" fontId="52" fillId="3" borderId="65" xfId="0" applyFont="1" applyFill="1" applyBorder="1" applyAlignment="1">
      <alignment horizontal="center" vertical="center" wrapText="1"/>
    </xf>
    <xf numFmtId="0" fontId="52" fillId="3" borderId="14" xfId="0" applyFont="1" applyFill="1" applyBorder="1" applyAlignment="1">
      <alignment horizontal="center" vertical="center" wrapText="1"/>
    </xf>
    <xf numFmtId="0" fontId="94" fillId="39" borderId="91" xfId="0" applyFont="1" applyFill="1" applyBorder="1" applyAlignment="1">
      <alignment horizontal="left" vertical="center"/>
    </xf>
    <xf numFmtId="0" fontId="94" fillId="39" borderId="77" xfId="0" applyFont="1" applyFill="1" applyBorder="1" applyAlignment="1">
      <alignment horizontal="left" vertical="center"/>
    </xf>
    <xf numFmtId="0" fontId="94" fillId="39" borderId="81" xfId="0" applyFont="1" applyFill="1" applyBorder="1" applyAlignment="1">
      <alignment horizontal="left" vertical="center"/>
    </xf>
    <xf numFmtId="0" fontId="70" fillId="0" borderId="13" xfId="2" applyFont="1" applyBorder="1" applyAlignment="1">
      <alignment horizontal="left" vertical="center"/>
    </xf>
    <xf numFmtId="0" fontId="70" fillId="0" borderId="0" xfId="2" applyFont="1" applyBorder="1" applyAlignment="1">
      <alignment horizontal="left" vertical="center"/>
    </xf>
    <xf numFmtId="0" fontId="70" fillId="0" borderId="12" xfId="2" applyFont="1" applyBorder="1" applyAlignment="1">
      <alignment horizontal="left" vertical="center"/>
    </xf>
    <xf numFmtId="0" fontId="137" fillId="0" borderId="13" xfId="2" applyFont="1" applyBorder="1">
      <alignment vertical="center"/>
    </xf>
    <xf numFmtId="0" fontId="137" fillId="0" borderId="0" xfId="2" applyFont="1" applyBorder="1">
      <alignment vertical="center"/>
    </xf>
    <xf numFmtId="0" fontId="137" fillId="0" borderId="12" xfId="2" applyFont="1" applyBorder="1">
      <alignment vertical="center"/>
    </xf>
    <xf numFmtId="0" fontId="14" fillId="44" borderId="1" xfId="0" applyFont="1" applyFill="1" applyBorder="1" applyAlignment="1">
      <alignment horizontal="center" vertical="center"/>
    </xf>
    <xf numFmtId="41" fontId="133" fillId="0" borderId="1" xfId="1" applyFont="1" applyBorder="1" applyAlignment="1">
      <alignment horizontal="center" vertical="center"/>
    </xf>
    <xf numFmtId="0" fontId="133" fillId="0" borderId="89" xfId="0" applyFont="1" applyBorder="1" applyAlignment="1">
      <alignment horizontal="center" vertical="center" wrapText="1"/>
    </xf>
    <xf numFmtId="0" fontId="20" fillId="0" borderId="13" xfId="2" applyFont="1" applyBorder="1" applyAlignment="1">
      <alignment vertical="top"/>
    </xf>
    <xf numFmtId="41" fontId="14" fillId="3" borderId="25" xfId="1" applyFont="1" applyFill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70" fillId="0" borderId="13" xfId="2" applyFont="1" applyBorder="1" applyAlignment="1">
      <alignment horizontal="left" vertical="center"/>
    </xf>
    <xf numFmtId="0" fontId="70" fillId="0" borderId="0" xfId="2" applyFont="1" applyBorder="1" applyAlignment="1">
      <alignment horizontal="left" vertical="center"/>
    </xf>
    <xf numFmtId="0" fontId="70" fillId="0" borderId="12" xfId="2" applyFont="1" applyBorder="1" applyAlignment="1">
      <alignment horizontal="left" vertical="center"/>
    </xf>
    <xf numFmtId="0" fontId="44" fillId="0" borderId="30" xfId="0" applyFont="1" applyBorder="1" applyAlignment="1">
      <alignment horizontal="center" vertical="center"/>
    </xf>
    <xf numFmtId="0" fontId="133" fillId="0" borderId="89" xfId="0" applyFont="1" applyBorder="1" applyAlignment="1">
      <alignment horizontal="center" vertical="center" wrapText="1"/>
    </xf>
    <xf numFmtId="0" fontId="14" fillId="44" borderId="1" xfId="0" applyFont="1" applyFill="1" applyBorder="1" applyAlignment="1">
      <alignment horizontal="center" vertical="center"/>
    </xf>
    <xf numFmtId="41" fontId="133" fillId="0" borderId="1" xfId="1" applyFont="1" applyBorder="1" applyAlignment="1">
      <alignment horizontal="center" vertical="center"/>
    </xf>
    <xf numFmtId="0" fontId="137" fillId="0" borderId="13" xfId="2" applyFont="1" applyBorder="1">
      <alignment vertical="center"/>
    </xf>
    <xf numFmtId="0" fontId="137" fillId="0" borderId="0" xfId="2" applyFont="1" applyBorder="1">
      <alignment vertical="center"/>
    </xf>
    <xf numFmtId="0" fontId="137" fillId="0" borderId="12" xfId="2" applyFont="1" applyBorder="1">
      <alignment vertical="center"/>
    </xf>
    <xf numFmtId="0" fontId="94" fillId="39" borderId="1" xfId="0" applyFont="1" applyFill="1" applyBorder="1" applyAlignment="1">
      <alignment horizontal="center" vertical="center"/>
    </xf>
    <xf numFmtId="0" fontId="94" fillId="39" borderId="91" xfId="0" applyFont="1" applyFill="1" applyBorder="1" applyAlignment="1">
      <alignment horizontal="left" vertical="center"/>
    </xf>
    <xf numFmtId="0" fontId="94" fillId="39" borderId="77" xfId="0" applyFont="1" applyFill="1" applyBorder="1" applyAlignment="1">
      <alignment horizontal="left" vertical="center"/>
    </xf>
    <xf numFmtId="0" fontId="94" fillId="39" borderId="81" xfId="0" applyFont="1" applyFill="1" applyBorder="1" applyAlignment="1">
      <alignment horizontal="left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73" fillId="49" borderId="38" xfId="0" applyFont="1" applyFill="1" applyBorder="1" applyAlignment="1">
      <alignment horizontal="center" vertical="center"/>
    </xf>
    <xf numFmtId="0" fontId="73" fillId="49" borderId="30" xfId="0" applyFont="1" applyFill="1" applyBorder="1" applyAlignment="1">
      <alignment horizontal="center" vertical="center"/>
    </xf>
    <xf numFmtId="0" fontId="73" fillId="49" borderId="102" xfId="0" applyFont="1" applyFill="1" applyBorder="1" applyAlignment="1">
      <alignment horizontal="center" vertical="center"/>
    </xf>
    <xf numFmtId="0" fontId="73" fillId="0" borderId="30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73" fillId="0" borderId="102" xfId="0" applyFont="1" applyBorder="1" applyAlignment="1">
      <alignment horizontal="center" vertical="center"/>
    </xf>
    <xf numFmtId="0" fontId="156" fillId="3" borderId="1" xfId="0" applyFont="1" applyFill="1" applyBorder="1" applyAlignment="1">
      <alignment horizontal="left" vertical="center"/>
    </xf>
    <xf numFmtId="41" fontId="156" fillId="3" borderId="1" xfId="1" applyFont="1" applyFill="1" applyBorder="1" applyAlignment="1">
      <alignment horizontal="left" vertical="center"/>
    </xf>
    <xf numFmtId="41" fontId="161" fillId="3" borderId="1" xfId="1" applyFont="1" applyFill="1" applyBorder="1" applyAlignment="1">
      <alignment horizontal="center" vertical="center"/>
    </xf>
    <xf numFmtId="41" fontId="156" fillId="3" borderId="6" xfId="1" applyFont="1" applyFill="1" applyBorder="1" applyAlignment="1">
      <alignment horizontal="left" vertical="center"/>
    </xf>
    <xf numFmtId="41" fontId="161" fillId="3" borderId="6" xfId="1" applyFont="1" applyFill="1" applyBorder="1" applyAlignment="1">
      <alignment horizontal="center" vertical="center"/>
    </xf>
    <xf numFmtId="0" fontId="156" fillId="54" borderId="23" xfId="0" applyFont="1" applyFill="1" applyBorder="1" applyAlignment="1">
      <alignment horizontal="left" vertical="center"/>
    </xf>
    <xf numFmtId="41" fontId="156" fillId="54" borderId="23" xfId="1" applyFont="1" applyFill="1" applyBorder="1" applyAlignment="1">
      <alignment horizontal="left" vertical="center"/>
    </xf>
    <xf numFmtId="41" fontId="91" fillId="54" borderId="21" xfId="1" applyFont="1" applyFill="1" applyBorder="1" applyAlignment="1">
      <alignment horizontal="center" vertical="center"/>
    </xf>
    <xf numFmtId="0" fontId="156" fillId="54" borderId="27" xfId="0" applyFont="1" applyFill="1" applyBorder="1" applyAlignment="1">
      <alignment horizontal="left" vertical="center"/>
    </xf>
    <xf numFmtId="41" fontId="156" fillId="54" borderId="27" xfId="1" applyFont="1" applyFill="1" applyBorder="1" applyAlignment="1">
      <alignment horizontal="left" vertical="center"/>
    </xf>
    <xf numFmtId="41" fontId="91" fillId="54" borderId="138" xfId="1" applyFont="1" applyFill="1" applyBorder="1" applyAlignment="1">
      <alignment horizontal="center" vertical="center"/>
    </xf>
    <xf numFmtId="0" fontId="165" fillId="0" borderId="0" xfId="0" applyFont="1">
      <alignment vertical="center"/>
    </xf>
    <xf numFmtId="41" fontId="102" fillId="3" borderId="1" xfId="1" applyFont="1" applyFill="1" applyBorder="1" applyAlignment="1">
      <alignment horizontal="center" vertical="center"/>
    </xf>
    <xf numFmtId="0" fontId="165" fillId="0" borderId="13" xfId="0" applyFont="1" applyBorder="1" applyAlignment="1">
      <alignment horizontal="center" vertical="center"/>
    </xf>
    <xf numFmtId="0" fontId="167" fillId="0" borderId="13" xfId="0" applyFont="1" applyBorder="1" applyAlignment="1">
      <alignment horizontal="center" vertical="center"/>
    </xf>
    <xf numFmtId="0" fontId="73" fillId="0" borderId="155" xfId="0" applyFont="1" applyBorder="1" applyAlignment="1">
      <alignment horizontal="center" vertical="center"/>
    </xf>
    <xf numFmtId="0" fontId="167" fillId="0" borderId="15" xfId="0" applyFont="1" applyBorder="1" applyAlignment="1">
      <alignment horizontal="center" vertical="center"/>
    </xf>
    <xf numFmtId="0" fontId="156" fillId="3" borderId="1" xfId="0" applyFont="1" applyFill="1" applyBorder="1" applyAlignment="1">
      <alignment horizontal="left" vertical="center" wrapText="1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41" fontId="55" fillId="3" borderId="15" xfId="1" applyFont="1" applyFill="1" applyBorder="1" applyAlignment="1">
      <alignment horizontal="center" vertical="center"/>
    </xf>
    <xf numFmtId="41" fontId="55" fillId="3" borderId="14" xfId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52" fillId="3" borderId="15" xfId="0" applyFont="1" applyFill="1" applyBorder="1" applyAlignment="1">
      <alignment horizontal="center" vertical="center" wrapText="1"/>
    </xf>
    <xf numFmtId="0" fontId="52" fillId="3" borderId="65" xfId="0" applyFont="1" applyFill="1" applyBorder="1" applyAlignment="1">
      <alignment horizontal="center" vertical="center" wrapText="1"/>
    </xf>
    <xf numFmtId="0" fontId="52" fillId="3" borderId="14" xfId="0" applyFont="1" applyFill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73" fillId="49" borderId="38" xfId="0" applyFont="1" applyFill="1" applyBorder="1" applyAlignment="1">
      <alignment horizontal="center" vertical="center"/>
    </xf>
    <xf numFmtId="0" fontId="73" fillId="49" borderId="30" xfId="0" applyFont="1" applyFill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104" fillId="3" borderId="1" xfId="0" applyFont="1" applyFill="1" applyBorder="1" applyAlignment="1">
      <alignment horizontal="center" vertical="center"/>
    </xf>
    <xf numFmtId="176" fontId="123" fillId="0" borderId="62" xfId="0" applyNumberFormat="1" applyFont="1" applyBorder="1" applyAlignment="1">
      <alignment horizontal="center" vertical="center"/>
    </xf>
    <xf numFmtId="176" fontId="123" fillId="0" borderId="63" xfId="0" applyNumberFormat="1" applyFont="1" applyBorder="1" applyAlignment="1">
      <alignment horizontal="center" vertical="center"/>
    </xf>
    <xf numFmtId="176" fontId="123" fillId="0" borderId="64" xfId="0" applyNumberFormat="1" applyFont="1" applyBorder="1" applyAlignment="1">
      <alignment horizontal="center" vertical="center"/>
    </xf>
    <xf numFmtId="176" fontId="123" fillId="0" borderId="13" xfId="0" applyNumberFormat="1" applyFont="1" applyBorder="1" applyAlignment="1">
      <alignment horizontal="center" vertical="center"/>
    </xf>
    <xf numFmtId="176" fontId="123" fillId="0" borderId="0" xfId="0" applyNumberFormat="1" applyFont="1" applyBorder="1" applyAlignment="1">
      <alignment horizontal="center" vertical="center"/>
    </xf>
    <xf numFmtId="176" fontId="123" fillId="0" borderId="12" xfId="0" applyNumberFormat="1" applyFont="1" applyBorder="1" applyAlignment="1">
      <alignment horizontal="center" vertical="center"/>
    </xf>
    <xf numFmtId="176" fontId="123" fillId="0" borderId="15" xfId="0" applyNumberFormat="1" applyFont="1" applyBorder="1" applyAlignment="1">
      <alignment horizontal="center" vertical="center"/>
    </xf>
    <xf numFmtId="176" fontId="123" fillId="0" borderId="65" xfId="0" applyNumberFormat="1" applyFont="1" applyBorder="1" applyAlignment="1">
      <alignment horizontal="center" vertical="center"/>
    </xf>
    <xf numFmtId="176" fontId="123" fillId="0" borderId="14" xfId="0" applyNumberFormat="1" applyFont="1" applyBorder="1" applyAlignment="1">
      <alignment horizontal="center" vertical="center"/>
    </xf>
    <xf numFmtId="0" fontId="41" fillId="0" borderId="62" xfId="0" applyFont="1" applyBorder="1" applyAlignment="1">
      <alignment horizontal="left" vertical="top" wrapText="1"/>
    </xf>
    <xf numFmtId="0" fontId="41" fillId="0" borderId="63" xfId="0" applyFont="1" applyBorder="1" applyAlignment="1">
      <alignment horizontal="left" vertical="top" wrapText="1"/>
    </xf>
    <xf numFmtId="0" fontId="41" fillId="0" borderId="64" xfId="0" applyFont="1" applyBorder="1" applyAlignment="1">
      <alignment horizontal="left" vertical="top" wrapText="1"/>
    </xf>
    <xf numFmtId="0" fontId="41" fillId="0" borderId="13" xfId="0" applyFont="1" applyBorder="1" applyAlignment="1">
      <alignment horizontal="left" vertical="top" wrapText="1"/>
    </xf>
    <xf numFmtId="0" fontId="41" fillId="0" borderId="0" xfId="0" applyFont="1" applyBorder="1" applyAlignment="1">
      <alignment horizontal="left" vertical="top" wrapText="1"/>
    </xf>
    <xf numFmtId="0" fontId="41" fillId="0" borderId="12" xfId="0" applyFont="1" applyBorder="1" applyAlignment="1">
      <alignment horizontal="left" vertical="top" wrapText="1"/>
    </xf>
    <xf numFmtId="0" fontId="41" fillId="0" borderId="15" xfId="0" applyFont="1" applyBorder="1" applyAlignment="1">
      <alignment horizontal="left" vertical="top" wrapText="1"/>
    </xf>
    <xf numFmtId="0" fontId="41" fillId="0" borderId="65" xfId="0" applyFont="1" applyBorder="1" applyAlignment="1">
      <alignment horizontal="left" vertical="top" wrapText="1"/>
    </xf>
    <xf numFmtId="0" fontId="41" fillId="0" borderId="14" xfId="0" applyFont="1" applyBorder="1" applyAlignment="1">
      <alignment horizontal="left" vertical="top" wrapText="1"/>
    </xf>
    <xf numFmtId="0" fontId="51" fillId="54" borderId="1" xfId="0" applyFont="1" applyFill="1" applyBorder="1" applyAlignment="1">
      <alignment horizontal="center" vertical="center"/>
    </xf>
    <xf numFmtId="0" fontId="51" fillId="54" borderId="6" xfId="0" applyFont="1" applyFill="1" applyBorder="1" applyAlignment="1">
      <alignment horizontal="center" vertical="center"/>
    </xf>
    <xf numFmtId="0" fontId="140" fillId="53" borderId="30" xfId="0" applyFont="1" applyFill="1" applyBorder="1" applyAlignment="1">
      <alignment horizontal="center" vertical="center"/>
    </xf>
    <xf numFmtId="0" fontId="140" fillId="53" borderId="30" xfId="0" applyFont="1" applyFill="1" applyBorder="1" applyAlignment="1">
      <alignment horizontal="center" vertical="center" wrapText="1"/>
    </xf>
    <xf numFmtId="0" fontId="142" fillId="53" borderId="1" xfId="0" applyFont="1" applyFill="1" applyBorder="1" applyAlignment="1">
      <alignment horizontal="center" vertical="center" wrapText="1"/>
    </xf>
    <xf numFmtId="0" fontId="142" fillId="53" borderId="1" xfId="0" applyFont="1" applyFill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37" fillId="0" borderId="95" xfId="0" applyFont="1" applyBorder="1" applyAlignment="1">
      <alignment horizontal="left" vertical="center" wrapText="1"/>
    </xf>
    <xf numFmtId="0" fontId="37" fillId="0" borderId="97" xfId="0" applyFont="1" applyBorder="1" applyAlignment="1">
      <alignment horizontal="left" vertical="center" wrapText="1"/>
    </xf>
    <xf numFmtId="0" fontId="36" fillId="54" borderId="1" xfId="0" applyFont="1" applyFill="1" applyBorder="1" applyAlignment="1">
      <alignment horizontal="center" vertical="center"/>
    </xf>
    <xf numFmtId="0" fontId="106" fillId="0" borderId="96" xfId="0" applyFont="1" applyBorder="1" applyAlignment="1">
      <alignment horizontal="center" vertical="center"/>
    </xf>
    <xf numFmtId="0" fontId="106" fillId="0" borderId="13" xfId="0" applyFont="1" applyBorder="1" applyAlignment="1">
      <alignment horizontal="center" vertical="center"/>
    </xf>
    <xf numFmtId="0" fontId="106" fillId="0" borderId="15" xfId="0" applyFont="1" applyBorder="1" applyAlignment="1">
      <alignment horizontal="center" vertical="center"/>
    </xf>
    <xf numFmtId="0" fontId="128" fillId="3" borderId="62" xfId="0" applyFont="1" applyFill="1" applyBorder="1" applyAlignment="1">
      <alignment horizontal="center" vertical="center"/>
    </xf>
    <xf numFmtId="0" fontId="128" fillId="3" borderId="64" xfId="0" applyFont="1" applyFill="1" applyBorder="1" applyAlignment="1">
      <alignment horizontal="center" vertical="center"/>
    </xf>
    <xf numFmtId="0" fontId="128" fillId="3" borderId="13" xfId="0" applyFont="1" applyFill="1" applyBorder="1" applyAlignment="1">
      <alignment horizontal="center" vertical="center"/>
    </xf>
    <xf numFmtId="0" fontId="128" fillId="3" borderId="12" xfId="0" applyFont="1" applyFill="1" applyBorder="1" applyAlignment="1">
      <alignment horizontal="center" vertical="center"/>
    </xf>
    <xf numFmtId="0" fontId="128" fillId="3" borderId="15" xfId="0" applyFont="1" applyFill="1" applyBorder="1" applyAlignment="1">
      <alignment horizontal="center" vertical="center"/>
    </xf>
    <xf numFmtId="0" fontId="128" fillId="3" borderId="14" xfId="0" applyFont="1" applyFill="1" applyBorder="1" applyAlignment="1">
      <alignment horizontal="center" vertical="center"/>
    </xf>
    <xf numFmtId="176" fontId="85" fillId="0" borderId="62" xfId="0" applyNumberFormat="1" applyFont="1" applyBorder="1" applyAlignment="1">
      <alignment horizontal="center" vertical="center"/>
    </xf>
    <xf numFmtId="176" fontId="85" fillId="0" borderId="63" xfId="0" applyNumberFormat="1" applyFont="1" applyBorder="1" applyAlignment="1">
      <alignment horizontal="center" vertical="center"/>
    </xf>
    <xf numFmtId="176" fontId="85" fillId="0" borderId="64" xfId="0" applyNumberFormat="1" applyFont="1" applyBorder="1" applyAlignment="1">
      <alignment horizontal="center" vertical="center"/>
    </xf>
    <xf numFmtId="176" fontId="85" fillId="0" borderId="13" xfId="0" applyNumberFormat="1" applyFont="1" applyBorder="1" applyAlignment="1">
      <alignment horizontal="center" vertical="center"/>
    </xf>
    <xf numFmtId="176" fontId="85" fillId="0" borderId="0" xfId="0" applyNumberFormat="1" applyFont="1" applyBorder="1" applyAlignment="1">
      <alignment horizontal="center" vertical="center"/>
    </xf>
    <xf numFmtId="176" fontId="85" fillId="0" borderId="12" xfId="0" applyNumberFormat="1" applyFont="1" applyBorder="1" applyAlignment="1">
      <alignment horizontal="center" vertical="center"/>
    </xf>
    <xf numFmtId="176" fontId="85" fillId="0" borderId="15" xfId="0" applyNumberFormat="1" applyFont="1" applyBorder="1" applyAlignment="1">
      <alignment horizontal="center" vertical="center"/>
    </xf>
    <xf numFmtId="176" fontId="85" fillId="0" borderId="65" xfId="0" applyNumberFormat="1" applyFont="1" applyBorder="1" applyAlignment="1">
      <alignment horizontal="center" vertical="center"/>
    </xf>
    <xf numFmtId="176" fontId="85" fillId="0" borderId="14" xfId="0" applyNumberFormat="1" applyFont="1" applyBorder="1" applyAlignment="1">
      <alignment horizontal="center" vertical="center"/>
    </xf>
    <xf numFmtId="0" fontId="79" fillId="0" borderId="62" xfId="0" applyFont="1" applyBorder="1" applyAlignment="1">
      <alignment horizontal="left" vertical="top" wrapText="1"/>
    </xf>
    <xf numFmtId="0" fontId="79" fillId="0" borderId="63" xfId="0" applyFont="1" applyBorder="1" applyAlignment="1">
      <alignment horizontal="left" vertical="top" wrapText="1"/>
    </xf>
    <xf numFmtId="0" fontId="79" fillId="0" borderId="64" xfId="0" applyFont="1" applyBorder="1" applyAlignment="1">
      <alignment horizontal="left" vertical="top" wrapText="1"/>
    </xf>
    <xf numFmtId="0" fontId="79" fillId="0" borderId="13" xfId="0" applyFont="1" applyBorder="1" applyAlignment="1">
      <alignment horizontal="left" vertical="top" wrapText="1"/>
    </xf>
    <xf numFmtId="0" fontId="79" fillId="0" borderId="0" xfId="0" applyFont="1" applyBorder="1" applyAlignment="1">
      <alignment horizontal="left" vertical="top" wrapText="1"/>
    </xf>
    <xf numFmtId="0" fontId="79" fillId="0" borderId="12" xfId="0" applyFont="1" applyBorder="1" applyAlignment="1">
      <alignment horizontal="left" vertical="top" wrapText="1"/>
    </xf>
    <xf numFmtId="0" fontId="79" fillId="0" borderId="15" xfId="0" applyFont="1" applyBorder="1" applyAlignment="1">
      <alignment horizontal="left" vertical="top" wrapText="1"/>
    </xf>
    <xf numFmtId="0" fontId="79" fillId="0" borderId="65" xfId="0" applyFont="1" applyBorder="1" applyAlignment="1">
      <alignment horizontal="left" vertical="top" wrapText="1"/>
    </xf>
    <xf numFmtId="0" fontId="79" fillId="0" borderId="14" xfId="0" applyFont="1" applyBorder="1" applyAlignment="1">
      <alignment horizontal="left" vertical="top" wrapText="1"/>
    </xf>
    <xf numFmtId="0" fontId="59" fillId="46" borderId="62" xfId="0" applyFont="1" applyFill="1" applyBorder="1" applyAlignment="1">
      <alignment horizontal="center" vertical="center"/>
    </xf>
    <xf numFmtId="0" fontId="59" fillId="46" borderId="64" xfId="0" applyFont="1" applyFill="1" applyBorder="1" applyAlignment="1">
      <alignment horizontal="center" vertical="center"/>
    </xf>
    <xf numFmtId="0" fontId="59" fillId="46" borderId="15" xfId="0" applyFont="1" applyFill="1" applyBorder="1" applyAlignment="1">
      <alignment horizontal="center" vertical="center"/>
    </xf>
    <xf numFmtId="0" fontId="59" fillId="46" borderId="14" xfId="0" applyFont="1" applyFill="1" applyBorder="1" applyAlignment="1">
      <alignment horizontal="center" vertical="center"/>
    </xf>
    <xf numFmtId="0" fontId="55" fillId="46" borderId="30" xfId="0" applyFont="1" applyFill="1" applyBorder="1" applyAlignment="1">
      <alignment horizontal="center" vertical="center"/>
    </xf>
    <xf numFmtId="0" fontId="55" fillId="46" borderId="62" xfId="0" applyFont="1" applyFill="1" applyBorder="1" applyAlignment="1">
      <alignment horizontal="center" vertical="center" wrapText="1"/>
    </xf>
    <xf numFmtId="0" fontId="55" fillId="46" borderId="15" xfId="0" applyFont="1" applyFill="1" applyBorder="1" applyAlignment="1">
      <alignment horizontal="center" vertical="center" wrapText="1"/>
    </xf>
    <xf numFmtId="0" fontId="96" fillId="46" borderId="1" xfId="0" applyFont="1" applyFill="1" applyBorder="1" applyAlignment="1">
      <alignment horizontal="center" vertical="center" wrapText="1"/>
    </xf>
    <xf numFmtId="0" fontId="96" fillId="46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61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74" fillId="39" borderId="76" xfId="0" applyFont="1" applyFill="1" applyBorder="1" applyAlignment="1">
      <alignment horizontal="center" vertical="center"/>
    </xf>
    <xf numFmtId="0" fontId="61" fillId="0" borderId="1" xfId="0" applyFont="1" applyBorder="1" applyAlignment="1">
      <alignment vertical="center" wrapText="1"/>
    </xf>
    <xf numFmtId="0" fontId="61" fillId="0" borderId="1" xfId="0" applyFont="1" applyBorder="1">
      <alignment vertical="center"/>
    </xf>
    <xf numFmtId="0" fontId="59" fillId="0" borderId="1" xfId="0" applyFont="1" applyBorder="1" applyAlignment="1">
      <alignment horizontal="left" vertical="center"/>
    </xf>
    <xf numFmtId="0" fontId="41" fillId="0" borderId="62" xfId="0" applyFont="1" applyBorder="1" applyAlignment="1">
      <alignment horizontal="center" vertical="center" wrapText="1"/>
    </xf>
    <xf numFmtId="0" fontId="41" fillId="0" borderId="64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107" fillId="3" borderId="76" xfId="0" applyFont="1" applyFill="1" applyBorder="1" applyAlignment="1">
      <alignment horizontal="center" vertical="center"/>
    </xf>
    <xf numFmtId="0" fontId="107" fillId="3" borderId="135" xfId="0" applyFont="1" applyFill="1" applyBorder="1" applyAlignment="1">
      <alignment horizontal="center" vertical="center"/>
    </xf>
    <xf numFmtId="0" fontId="98" fillId="3" borderId="62" xfId="0" applyFont="1" applyFill="1" applyBorder="1" applyAlignment="1">
      <alignment horizontal="center" vertical="center"/>
    </xf>
    <xf numFmtId="0" fontId="98" fillId="3" borderId="63" xfId="0" applyFont="1" applyFill="1" applyBorder="1" applyAlignment="1">
      <alignment horizontal="center" vertical="center"/>
    </xf>
    <xf numFmtId="0" fontId="98" fillId="3" borderId="13" xfId="0" applyFont="1" applyFill="1" applyBorder="1" applyAlignment="1">
      <alignment horizontal="center" vertical="center"/>
    </xf>
    <xf numFmtId="0" fontId="98" fillId="3" borderId="0" xfId="0" applyFont="1" applyFill="1" applyBorder="1" applyAlignment="1">
      <alignment horizontal="center" vertical="center"/>
    </xf>
    <xf numFmtId="176" fontId="34" fillId="0" borderId="62" xfId="0" applyNumberFormat="1" applyFont="1" applyBorder="1" applyAlignment="1">
      <alignment horizontal="center" vertical="center"/>
    </xf>
    <xf numFmtId="176" fontId="34" fillId="0" borderId="64" xfId="0" applyNumberFormat="1" applyFont="1" applyBorder="1" applyAlignment="1">
      <alignment horizontal="center" vertical="center"/>
    </xf>
    <xf numFmtId="176" fontId="34" fillId="0" borderId="13" xfId="0" applyNumberFormat="1" applyFont="1" applyBorder="1" applyAlignment="1">
      <alignment horizontal="center" vertical="center"/>
    </xf>
    <xf numFmtId="176" fontId="34" fillId="0" borderId="12" xfId="0" applyNumberFormat="1" applyFont="1" applyBorder="1" applyAlignment="1">
      <alignment horizontal="center" vertical="center"/>
    </xf>
    <xf numFmtId="0" fontId="112" fillId="0" borderId="62" xfId="0" applyFont="1" applyBorder="1" applyAlignment="1">
      <alignment horizontal="left" vertical="top" wrapText="1"/>
    </xf>
    <xf numFmtId="0" fontId="112" fillId="0" borderId="63" xfId="0" applyFont="1" applyBorder="1" applyAlignment="1">
      <alignment horizontal="left" vertical="top" wrapText="1"/>
    </xf>
    <xf numFmtId="0" fontId="112" fillId="0" borderId="64" xfId="0" applyFont="1" applyBorder="1" applyAlignment="1">
      <alignment horizontal="left" vertical="top" wrapText="1"/>
    </xf>
    <xf numFmtId="0" fontId="112" fillId="0" borderId="13" xfId="0" applyFont="1" applyBorder="1" applyAlignment="1">
      <alignment horizontal="left" vertical="top" wrapText="1"/>
    </xf>
    <xf numFmtId="0" fontId="112" fillId="0" borderId="0" xfId="0" applyFont="1" applyBorder="1" applyAlignment="1">
      <alignment horizontal="left" vertical="top" wrapText="1"/>
    </xf>
    <xf numFmtId="0" fontId="112" fillId="0" borderId="12" xfId="0" applyFont="1" applyBorder="1" applyAlignment="1">
      <alignment horizontal="left" vertical="top" wrapText="1"/>
    </xf>
    <xf numFmtId="0" fontId="112" fillId="0" borderId="15" xfId="0" applyFont="1" applyBorder="1" applyAlignment="1">
      <alignment horizontal="left" vertical="top" wrapText="1"/>
    </xf>
    <xf numFmtId="0" fontId="112" fillId="0" borderId="65" xfId="0" applyFont="1" applyBorder="1" applyAlignment="1">
      <alignment horizontal="left" vertical="top" wrapText="1"/>
    </xf>
    <xf numFmtId="0" fontId="112" fillId="0" borderId="14" xfId="0" applyFont="1" applyBorder="1" applyAlignment="1">
      <alignment horizontal="left" vertical="top" wrapText="1"/>
    </xf>
    <xf numFmtId="0" fontId="5" fillId="5" borderId="124" xfId="0" applyFont="1" applyFill="1" applyBorder="1" applyAlignment="1">
      <alignment horizontal="center" vertical="center"/>
    </xf>
    <xf numFmtId="0" fontId="5" fillId="5" borderId="100" xfId="0" applyFont="1" applyFill="1" applyBorder="1" applyAlignment="1">
      <alignment horizontal="center" vertical="center"/>
    </xf>
    <xf numFmtId="0" fontId="5" fillId="5" borderId="12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1" fillId="4" borderId="101" xfId="0" applyFont="1" applyFill="1" applyBorder="1" applyAlignment="1">
      <alignment horizontal="center" vertical="center"/>
    </xf>
    <xf numFmtId="0" fontId="11" fillId="4" borderId="112" xfId="0" applyFont="1" applyFill="1" applyBorder="1" applyAlignment="1">
      <alignment horizontal="center" vertical="center"/>
    </xf>
    <xf numFmtId="0" fontId="99" fillId="3" borderId="126" xfId="0" applyFont="1" applyFill="1" applyBorder="1" applyAlignment="1">
      <alignment horizontal="center" vertical="center" wrapText="1"/>
    </xf>
    <xf numFmtId="0" fontId="99" fillId="3" borderId="113" xfId="0" applyFont="1" applyFill="1" applyBorder="1" applyAlignment="1">
      <alignment horizontal="center" vertical="center"/>
    </xf>
    <xf numFmtId="0" fontId="99" fillId="3" borderId="127" xfId="0" applyFont="1" applyFill="1" applyBorder="1" applyAlignment="1">
      <alignment horizontal="center" vertical="center"/>
    </xf>
    <xf numFmtId="0" fontId="99" fillId="3" borderId="29" xfId="0" applyFont="1" applyFill="1" applyBorder="1" applyAlignment="1">
      <alignment horizontal="center" vertical="center"/>
    </xf>
    <xf numFmtId="0" fontId="99" fillId="3" borderId="128" xfId="0" applyFont="1" applyFill="1" applyBorder="1" applyAlignment="1">
      <alignment horizontal="center" vertical="center"/>
    </xf>
    <xf numFmtId="0" fontId="99" fillId="3" borderId="104" xfId="0" applyFont="1" applyFill="1" applyBorder="1" applyAlignment="1">
      <alignment horizontal="center" vertical="center"/>
    </xf>
    <xf numFmtId="0" fontId="73" fillId="6" borderId="115" xfId="0" applyFont="1" applyFill="1" applyBorder="1" applyAlignment="1">
      <alignment horizontal="center" vertical="center"/>
    </xf>
    <xf numFmtId="0" fontId="73" fillId="6" borderId="1" xfId="0" applyFont="1" applyFill="1" applyBorder="1" applyAlignment="1">
      <alignment horizontal="center" vertical="center"/>
    </xf>
    <xf numFmtId="0" fontId="73" fillId="6" borderId="129" xfId="0" applyFont="1" applyFill="1" applyBorder="1" applyAlignment="1">
      <alignment horizontal="center" vertical="center"/>
    </xf>
    <xf numFmtId="0" fontId="73" fillId="6" borderId="110" xfId="0" applyFont="1" applyFill="1" applyBorder="1" applyAlignment="1">
      <alignment horizontal="center" vertical="center"/>
    </xf>
    <xf numFmtId="0" fontId="91" fillId="54" borderId="124" xfId="0" applyFont="1" applyFill="1" applyBorder="1" applyAlignment="1">
      <alignment horizontal="center" vertical="center"/>
    </xf>
    <xf numFmtId="0" fontId="91" fillId="54" borderId="100" xfId="0" applyFont="1" applyFill="1" applyBorder="1" applyAlignment="1">
      <alignment horizontal="center" vertical="center"/>
    </xf>
    <xf numFmtId="0" fontId="91" fillId="54" borderId="130" xfId="0" applyFont="1" applyFill="1" applyBorder="1" applyAlignment="1">
      <alignment horizontal="center" vertical="center"/>
    </xf>
    <xf numFmtId="0" fontId="91" fillId="54" borderId="2" xfId="0" applyFont="1" applyFill="1" applyBorder="1" applyAlignment="1">
      <alignment horizontal="center" vertical="center"/>
    </xf>
    <xf numFmtId="0" fontId="91" fillId="54" borderId="131" xfId="0" applyFont="1" applyFill="1" applyBorder="1" applyAlignment="1">
      <alignment horizontal="center" vertical="center"/>
    </xf>
    <xf numFmtId="0" fontId="91" fillId="54" borderId="107" xfId="0" applyFont="1" applyFill="1" applyBorder="1" applyAlignment="1">
      <alignment horizontal="center" vertical="center"/>
    </xf>
    <xf numFmtId="0" fontId="102" fillId="3" borderId="124" xfId="0" applyFont="1" applyFill="1" applyBorder="1" applyAlignment="1">
      <alignment horizontal="center" vertical="center"/>
    </xf>
    <xf numFmtId="0" fontId="102" fillId="3" borderId="100" xfId="0" applyFont="1" applyFill="1" applyBorder="1" applyAlignment="1">
      <alignment horizontal="center" vertical="center"/>
    </xf>
    <xf numFmtId="0" fontId="102" fillId="3" borderId="132" xfId="0" applyFont="1" applyFill="1" applyBorder="1" applyAlignment="1">
      <alignment horizontal="center" vertical="center"/>
    </xf>
    <xf numFmtId="0" fontId="102" fillId="3" borderId="133" xfId="0" applyFont="1" applyFill="1" applyBorder="1" applyAlignment="1">
      <alignment horizontal="center" vertical="center"/>
    </xf>
    <xf numFmtId="0" fontId="52" fillId="3" borderId="71" xfId="0" applyFont="1" applyFill="1" applyBorder="1" applyAlignment="1">
      <alignment horizontal="left" vertical="center"/>
    </xf>
    <xf numFmtId="0" fontId="52" fillId="3" borderId="22" xfId="0" applyFont="1" applyFill="1" applyBorder="1" applyAlignment="1">
      <alignment horizontal="left" vertical="center"/>
    </xf>
    <xf numFmtId="0" fontId="52" fillId="3" borderId="23" xfId="0" applyFont="1" applyFill="1" applyBorder="1" applyAlignment="1">
      <alignment horizontal="left" vertical="center"/>
    </xf>
    <xf numFmtId="0" fontId="52" fillId="3" borderId="72" xfId="0" applyFont="1" applyFill="1" applyBorder="1" applyAlignment="1">
      <alignment horizontal="left" vertical="center"/>
    </xf>
    <xf numFmtId="0" fontId="52" fillId="3" borderId="73" xfId="0" applyFont="1" applyFill="1" applyBorder="1" applyAlignment="1">
      <alignment horizontal="left" vertical="center"/>
    </xf>
    <xf numFmtId="0" fontId="52" fillId="3" borderId="74" xfId="0" applyFont="1" applyFill="1" applyBorder="1" applyAlignment="1">
      <alignment horizontal="left" vertical="center"/>
    </xf>
    <xf numFmtId="0" fontId="52" fillId="3" borderId="67" xfId="0" applyFont="1" applyFill="1" applyBorder="1" applyAlignment="1">
      <alignment horizontal="left" vertical="center"/>
    </xf>
    <xf numFmtId="0" fontId="52" fillId="3" borderId="68" xfId="0" applyFont="1" applyFill="1" applyBorder="1" applyAlignment="1">
      <alignment horizontal="left" vertical="center"/>
    </xf>
    <xf numFmtId="0" fontId="52" fillId="3" borderId="69" xfId="0" applyFont="1" applyFill="1" applyBorder="1" applyAlignment="1">
      <alignment horizontal="left" vertical="center"/>
    </xf>
    <xf numFmtId="0" fontId="89" fillId="3" borderId="15" xfId="0" applyFont="1" applyFill="1" applyBorder="1" applyAlignment="1">
      <alignment horizontal="center" vertical="center"/>
    </xf>
    <xf numFmtId="0" fontId="89" fillId="3" borderId="14" xfId="0" applyFont="1" applyFill="1" applyBorder="1" applyAlignment="1">
      <alignment horizontal="center" vertical="center"/>
    </xf>
    <xf numFmtId="0" fontId="89" fillId="3" borderId="15" xfId="0" applyFont="1" applyFill="1" applyBorder="1" applyAlignment="1">
      <alignment horizontal="left" vertical="center" wrapText="1"/>
    </xf>
    <xf numFmtId="0" fontId="89" fillId="3" borderId="65" xfId="0" applyFont="1" applyFill="1" applyBorder="1" applyAlignment="1">
      <alignment horizontal="left" vertical="center" wrapText="1"/>
    </xf>
    <xf numFmtId="0" fontId="89" fillId="3" borderId="14" xfId="0" applyFont="1" applyFill="1" applyBorder="1" applyAlignment="1">
      <alignment horizontal="left" vertical="center" wrapText="1"/>
    </xf>
    <xf numFmtId="0" fontId="89" fillId="3" borderId="65" xfId="0" applyFont="1" applyFill="1" applyBorder="1" applyAlignment="1">
      <alignment horizontal="center" vertical="center"/>
    </xf>
    <xf numFmtId="0" fontId="38" fillId="44" borderId="62" xfId="0" applyFont="1" applyFill="1" applyBorder="1" applyAlignment="1">
      <alignment horizontal="center" vertical="center"/>
    </xf>
    <xf numFmtId="0" fontId="38" fillId="44" borderId="63" xfId="0" applyFont="1" applyFill="1" applyBorder="1" applyAlignment="1">
      <alignment horizontal="center" vertical="center"/>
    </xf>
    <xf numFmtId="0" fontId="38" fillId="44" borderId="15" xfId="0" applyFont="1" applyFill="1" applyBorder="1" applyAlignment="1">
      <alignment horizontal="center" vertical="center"/>
    </xf>
    <xf numFmtId="0" fontId="38" fillId="44" borderId="65" xfId="0" applyFont="1" applyFill="1" applyBorder="1" applyAlignment="1">
      <alignment horizontal="center" vertical="center"/>
    </xf>
    <xf numFmtId="0" fontId="94" fillId="44" borderId="46" xfId="0" applyFont="1" applyFill="1" applyBorder="1" applyAlignment="1">
      <alignment horizontal="left" vertical="center"/>
    </xf>
    <xf numFmtId="0" fontId="94" fillId="44" borderId="65" xfId="0" applyFont="1" applyFill="1" applyBorder="1" applyAlignment="1">
      <alignment horizontal="left" vertical="center"/>
    </xf>
    <xf numFmtId="0" fontId="94" fillId="44" borderId="14" xfId="0" applyFont="1" applyFill="1" applyBorder="1" applyAlignment="1">
      <alignment horizontal="left" vertical="center"/>
    </xf>
    <xf numFmtId="0" fontId="38" fillId="39" borderId="63" xfId="0" applyFont="1" applyFill="1" applyBorder="1" applyAlignment="1">
      <alignment horizontal="center" vertical="center"/>
    </xf>
    <xf numFmtId="0" fontId="38" fillId="39" borderId="65" xfId="0" applyFont="1" applyFill="1" applyBorder="1" applyAlignment="1">
      <alignment horizontal="center" vertical="center"/>
    </xf>
    <xf numFmtId="0" fontId="94" fillId="39" borderId="46" xfId="0" applyFont="1" applyFill="1" applyBorder="1" applyAlignment="1">
      <alignment horizontal="left" vertical="center"/>
    </xf>
    <xf numFmtId="0" fontId="94" fillId="39" borderId="65" xfId="0" applyFont="1" applyFill="1" applyBorder="1" applyAlignment="1">
      <alignment horizontal="left" vertical="center"/>
    </xf>
    <xf numFmtId="0" fontId="94" fillId="39" borderId="14" xfId="0" applyFont="1" applyFill="1" applyBorder="1" applyAlignment="1">
      <alignment horizontal="left" vertical="center"/>
    </xf>
    <xf numFmtId="0" fontId="94" fillId="44" borderId="51" xfId="0" applyFont="1" applyFill="1" applyBorder="1" applyAlignment="1">
      <alignment horizontal="left" vertical="center"/>
    </xf>
    <xf numFmtId="0" fontId="94" fillId="39" borderId="51" xfId="0" applyFont="1" applyFill="1" applyBorder="1" applyAlignment="1">
      <alignment horizontal="left" vertical="center"/>
    </xf>
    <xf numFmtId="0" fontId="117" fillId="55" borderId="0" xfId="0" applyFont="1" applyFill="1" applyAlignment="1">
      <alignment horizontal="center" vertical="center"/>
    </xf>
    <xf numFmtId="0" fontId="117" fillId="55" borderId="65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 wrapText="1"/>
    </xf>
    <xf numFmtId="0" fontId="109" fillId="44" borderId="62" xfId="59" applyFont="1" applyFill="1" applyBorder="1" applyAlignment="1">
      <alignment horizontal="center" vertical="center" wrapText="1"/>
    </xf>
    <xf numFmtId="0" fontId="109" fillId="44" borderId="63" xfId="59" applyFont="1" applyFill="1" applyBorder="1" applyAlignment="1">
      <alignment horizontal="center" vertical="center" wrapText="1"/>
    </xf>
    <xf numFmtId="0" fontId="109" fillId="44" borderId="15" xfId="59" applyFont="1" applyFill="1" applyBorder="1" applyAlignment="1">
      <alignment horizontal="center" vertical="center" wrapText="1"/>
    </xf>
    <xf numFmtId="0" fontId="109" fillId="44" borderId="65" xfId="59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88" fillId="39" borderId="63" xfId="0" applyFont="1" applyFill="1" applyBorder="1" applyAlignment="1">
      <alignment horizontal="center" vertical="center"/>
    </xf>
    <xf numFmtId="0" fontId="88" fillId="39" borderId="64" xfId="0" applyFont="1" applyFill="1" applyBorder="1" applyAlignment="1">
      <alignment horizontal="center" vertical="center"/>
    </xf>
    <xf numFmtId="0" fontId="88" fillId="39" borderId="65" xfId="0" applyFont="1" applyFill="1" applyBorder="1" applyAlignment="1">
      <alignment horizontal="center" vertical="center"/>
    </xf>
    <xf numFmtId="0" fontId="88" fillId="39" borderId="14" xfId="0" applyFont="1" applyFill="1" applyBorder="1" applyAlignment="1">
      <alignment horizontal="center" vertical="center"/>
    </xf>
    <xf numFmtId="0" fontId="44" fillId="44" borderId="3" xfId="0" applyFont="1" applyFill="1" applyBorder="1" applyAlignment="1">
      <alignment horizontal="center" vertical="center"/>
    </xf>
    <xf numFmtId="0" fontId="44" fillId="44" borderId="44" xfId="0" applyFont="1" applyFill="1" applyBorder="1" applyAlignment="1">
      <alignment horizontal="center" vertical="center"/>
    </xf>
    <xf numFmtId="0" fontId="44" fillId="44" borderId="46" xfId="0" applyFont="1" applyFill="1" applyBorder="1" applyAlignment="1">
      <alignment horizontal="center" vertical="center"/>
    </xf>
    <xf numFmtId="0" fontId="44" fillId="44" borderId="14" xfId="0" applyFont="1" applyFill="1" applyBorder="1" applyAlignment="1">
      <alignment horizontal="center" vertical="center"/>
    </xf>
    <xf numFmtId="176" fontId="75" fillId="0" borderId="45" xfId="0" applyNumberFormat="1" applyFont="1" applyBorder="1" applyAlignment="1">
      <alignment horizontal="center" vertical="center"/>
    </xf>
    <xf numFmtId="176" fontId="75" fillId="0" borderId="34" xfId="0" applyNumberFormat="1" applyFont="1" applyBorder="1" applyAlignment="1">
      <alignment horizontal="center" vertical="center"/>
    </xf>
    <xf numFmtId="176" fontId="75" fillId="0" borderId="15" xfId="0" applyNumberFormat="1" applyFont="1" applyBorder="1" applyAlignment="1">
      <alignment horizontal="center" vertical="center"/>
    </xf>
    <xf numFmtId="176" fontId="75" fillId="0" borderId="65" xfId="0" applyNumberFormat="1" applyFont="1" applyBorder="1" applyAlignment="1">
      <alignment horizontal="center" vertical="center"/>
    </xf>
    <xf numFmtId="0" fontId="55" fillId="39" borderId="34" xfId="0" applyFont="1" applyFill="1" applyBorder="1" applyAlignment="1">
      <alignment horizontal="center" vertical="center"/>
    </xf>
    <xf numFmtId="0" fontId="55" fillId="39" borderId="44" xfId="0" applyFont="1" applyFill="1" applyBorder="1" applyAlignment="1">
      <alignment horizontal="center" vertical="center"/>
    </xf>
    <xf numFmtId="0" fontId="55" fillId="39" borderId="65" xfId="0" applyFont="1" applyFill="1" applyBorder="1" applyAlignment="1">
      <alignment horizontal="center" vertical="center"/>
    </xf>
    <xf numFmtId="0" fontId="55" fillId="39" borderId="14" xfId="0" applyFont="1" applyFill="1" applyBorder="1" applyAlignment="1">
      <alignment horizontal="center" vertical="center"/>
    </xf>
    <xf numFmtId="176" fontId="75" fillId="0" borderId="4" xfId="0" applyNumberFormat="1" applyFont="1" applyBorder="1" applyAlignment="1">
      <alignment horizontal="center" vertical="center"/>
    </xf>
    <xf numFmtId="176" fontId="75" fillId="0" borderId="47" xfId="0" applyNumberFormat="1" applyFont="1" applyBorder="1" applyAlignment="1">
      <alignment horizontal="center" vertical="center"/>
    </xf>
    <xf numFmtId="0" fontId="96" fillId="2" borderId="43" xfId="0" applyFont="1" applyFill="1" applyBorder="1" applyAlignment="1">
      <alignment horizontal="center" vertical="top" wrapText="1"/>
    </xf>
    <xf numFmtId="0" fontId="96" fillId="2" borderId="63" xfId="0" applyFont="1" applyFill="1" applyBorder="1" applyAlignment="1">
      <alignment horizontal="center" vertical="top" wrapText="1"/>
    </xf>
    <xf numFmtId="0" fontId="95" fillId="2" borderId="63" xfId="0" applyFont="1" applyFill="1" applyBorder="1" applyAlignment="1">
      <alignment horizontal="center" vertical="top" wrapText="1"/>
    </xf>
    <xf numFmtId="0" fontId="95" fillId="2" borderId="66" xfId="0" applyFont="1" applyFill="1" applyBorder="1" applyAlignment="1">
      <alignment horizontal="center" vertical="top" wrapText="1"/>
    </xf>
    <xf numFmtId="0" fontId="46" fillId="44" borderId="43" xfId="0" applyFont="1" applyFill="1" applyBorder="1" applyAlignment="1">
      <alignment horizontal="center" vertical="center"/>
    </xf>
    <xf numFmtId="0" fontId="46" fillId="44" borderId="64" xfId="0" applyFont="1" applyFill="1" applyBorder="1" applyAlignment="1">
      <alignment horizontal="center" vertical="center"/>
    </xf>
    <xf numFmtId="0" fontId="46" fillId="44" borderId="46" xfId="0" applyFont="1" applyFill="1" applyBorder="1" applyAlignment="1">
      <alignment horizontal="center" vertical="center"/>
    </xf>
    <xf numFmtId="0" fontId="46" fillId="44" borderId="14" xfId="0" applyFont="1" applyFill="1" applyBorder="1" applyAlignment="1">
      <alignment horizontal="center" vertical="center"/>
    </xf>
    <xf numFmtId="0" fontId="46" fillId="44" borderId="62" xfId="0" applyFont="1" applyFill="1" applyBorder="1" applyAlignment="1">
      <alignment horizontal="center" vertical="center"/>
    </xf>
    <xf numFmtId="0" fontId="46" fillId="44" borderId="63" xfId="0" applyFont="1" applyFill="1" applyBorder="1" applyAlignment="1">
      <alignment horizontal="center" vertical="center"/>
    </xf>
    <xf numFmtId="0" fontId="46" fillId="44" borderId="13" xfId="0" applyFont="1" applyFill="1" applyBorder="1" applyAlignment="1">
      <alignment horizontal="center" vertical="center"/>
    </xf>
    <xf numFmtId="0" fontId="46" fillId="44" borderId="0" xfId="0" applyFont="1" applyFill="1" applyAlignment="1">
      <alignment horizontal="center" vertical="center"/>
    </xf>
    <xf numFmtId="0" fontId="46" fillId="44" borderId="12" xfId="0" applyFont="1" applyFill="1" applyBorder="1" applyAlignment="1">
      <alignment horizontal="center" vertical="center"/>
    </xf>
    <xf numFmtId="0" fontId="94" fillId="44" borderId="38" xfId="0" applyFont="1" applyFill="1" applyBorder="1" applyAlignment="1">
      <alignment horizontal="center" vertical="center" wrapText="1"/>
    </xf>
    <xf numFmtId="0" fontId="94" fillId="44" borderId="38" xfId="0" applyFont="1" applyFill="1" applyBorder="1" applyAlignment="1">
      <alignment horizontal="center" vertical="center"/>
    </xf>
    <xf numFmtId="0" fontId="46" fillId="39" borderId="63" xfId="0" applyFont="1" applyFill="1" applyBorder="1" applyAlignment="1">
      <alignment horizontal="center" vertical="center"/>
    </xf>
    <xf numFmtId="0" fontId="46" fillId="39" borderId="64" xfId="0" applyFont="1" applyFill="1" applyBorder="1" applyAlignment="1">
      <alignment horizontal="center" vertical="center"/>
    </xf>
    <xf numFmtId="0" fontId="46" fillId="39" borderId="65" xfId="0" applyFont="1" applyFill="1" applyBorder="1" applyAlignment="1">
      <alignment horizontal="center" vertical="center"/>
    </xf>
    <xf numFmtId="0" fontId="46" fillId="39" borderId="14" xfId="0" applyFont="1" applyFill="1" applyBorder="1" applyAlignment="1">
      <alignment horizontal="center" vertical="center"/>
    </xf>
    <xf numFmtId="0" fontId="46" fillId="39" borderId="62" xfId="0" applyFont="1" applyFill="1" applyBorder="1" applyAlignment="1">
      <alignment horizontal="center" vertical="center"/>
    </xf>
    <xf numFmtId="0" fontId="46" fillId="39" borderId="13" xfId="0" applyFont="1" applyFill="1" applyBorder="1" applyAlignment="1">
      <alignment horizontal="center" vertical="center"/>
    </xf>
    <xf numFmtId="0" fontId="46" fillId="39" borderId="0" xfId="0" applyFont="1" applyFill="1" applyAlignment="1">
      <alignment horizontal="center" vertical="center"/>
    </xf>
    <xf numFmtId="0" fontId="46" fillId="39" borderId="12" xfId="0" applyFont="1" applyFill="1" applyBorder="1" applyAlignment="1">
      <alignment horizontal="center" vertical="center"/>
    </xf>
    <xf numFmtId="0" fontId="94" fillId="39" borderId="1" xfId="0" applyFont="1" applyFill="1" applyBorder="1" applyAlignment="1">
      <alignment horizontal="center" vertical="center" wrapText="1"/>
    </xf>
    <xf numFmtId="0" fontId="94" fillId="39" borderId="1" xfId="0" applyFont="1" applyFill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63" xfId="0" applyFont="1" applyBorder="1" applyAlignment="1">
      <alignment horizontal="center" vertical="center"/>
    </xf>
    <xf numFmtId="0" fontId="46" fillId="0" borderId="4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41" fontId="39" fillId="3" borderId="1" xfId="1" applyFont="1" applyFill="1" applyBorder="1" applyAlignment="1">
      <alignment horizontal="right" vertical="center"/>
    </xf>
    <xf numFmtId="0" fontId="89" fillId="3" borderId="1" xfId="0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left" vertical="center" wrapText="1"/>
    </xf>
    <xf numFmtId="41" fontId="39" fillId="3" borderId="1" xfId="1" applyFont="1" applyFill="1" applyBorder="1">
      <alignment vertical="center"/>
    </xf>
    <xf numFmtId="0" fontId="38" fillId="52" borderId="13" xfId="0" applyFont="1" applyFill="1" applyBorder="1" applyAlignment="1">
      <alignment horizontal="center" vertical="center"/>
    </xf>
    <xf numFmtId="0" fontId="38" fillId="52" borderId="12" xfId="0" applyFont="1" applyFill="1" applyBorder="1" applyAlignment="1">
      <alignment horizontal="center" vertical="center"/>
    </xf>
    <xf numFmtId="0" fontId="59" fillId="52" borderId="38" xfId="0" applyFont="1" applyFill="1" applyBorder="1" applyAlignment="1">
      <alignment horizontal="left" vertical="center"/>
    </xf>
    <xf numFmtId="0" fontId="59" fillId="52" borderId="39" xfId="0" applyFont="1" applyFill="1" applyBorder="1" applyAlignment="1">
      <alignment horizontal="left" vertical="center"/>
    </xf>
    <xf numFmtId="0" fontId="59" fillId="52" borderId="30" xfId="0" applyFont="1" applyFill="1" applyBorder="1" applyAlignment="1">
      <alignment horizontal="left" vertical="center"/>
    </xf>
    <xf numFmtId="41" fontId="55" fillId="52" borderId="38" xfId="1" applyFont="1" applyFill="1" applyBorder="1" applyAlignment="1">
      <alignment horizontal="center" vertical="center"/>
    </xf>
    <xf numFmtId="41" fontId="55" fillId="52" borderId="30" xfId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left" vertical="center" wrapText="1"/>
    </xf>
    <xf numFmtId="0" fontId="52" fillId="3" borderId="1" xfId="0" applyFont="1" applyFill="1" applyBorder="1" applyAlignment="1">
      <alignment horizontal="left" vertical="center"/>
    </xf>
    <xf numFmtId="41" fontId="55" fillId="3" borderId="1" xfId="1" applyFont="1" applyFill="1" applyBorder="1" applyAlignment="1">
      <alignment horizontal="right" vertical="center"/>
    </xf>
    <xf numFmtId="0" fontId="52" fillId="3" borderId="62" xfId="0" applyFont="1" applyFill="1" applyBorder="1" applyAlignment="1">
      <alignment horizontal="left" vertical="center"/>
    </xf>
    <xf numFmtId="0" fontId="52" fillId="3" borderId="63" xfId="0" applyFont="1" applyFill="1" applyBorder="1" applyAlignment="1">
      <alignment horizontal="left" vertical="center"/>
    </xf>
    <xf numFmtId="0" fontId="52" fillId="3" borderId="64" xfId="0" applyFont="1" applyFill="1" applyBorder="1" applyAlignment="1">
      <alignment horizontal="left" vertical="center"/>
    </xf>
    <xf numFmtId="0" fontId="52" fillId="3" borderId="15" xfId="0" applyFont="1" applyFill="1" applyBorder="1" applyAlignment="1">
      <alignment horizontal="left" vertical="center"/>
    </xf>
    <xf numFmtId="0" fontId="52" fillId="3" borderId="65" xfId="0" applyFont="1" applyFill="1" applyBorder="1" applyAlignment="1">
      <alignment horizontal="left" vertical="center"/>
    </xf>
    <xf numFmtId="0" fontId="52" fillId="3" borderId="14" xfId="0" applyFont="1" applyFill="1" applyBorder="1" applyAlignment="1">
      <alignment horizontal="left" vertical="center"/>
    </xf>
    <xf numFmtId="41" fontId="55" fillId="3" borderId="62" xfId="1" applyFont="1" applyFill="1" applyBorder="1" applyAlignment="1">
      <alignment horizontal="center" vertical="center"/>
    </xf>
    <xf numFmtId="41" fontId="55" fillId="3" borderId="64" xfId="1" applyFont="1" applyFill="1" applyBorder="1" applyAlignment="1">
      <alignment horizontal="center" vertical="center"/>
    </xf>
    <xf numFmtId="41" fontId="55" fillId="3" borderId="15" xfId="1" applyFont="1" applyFill="1" applyBorder="1" applyAlignment="1">
      <alignment horizontal="center" vertical="center"/>
    </xf>
    <xf numFmtId="41" fontId="55" fillId="3" borderId="14" xfId="1" applyFont="1" applyFill="1" applyBorder="1" applyAlignment="1">
      <alignment horizontal="center" vertical="center"/>
    </xf>
    <xf numFmtId="0" fontId="52" fillId="3" borderId="62" xfId="0" applyFont="1" applyFill="1" applyBorder="1" applyAlignment="1">
      <alignment horizontal="center" vertical="center" wrapText="1"/>
    </xf>
    <xf numFmtId="0" fontId="52" fillId="3" borderId="63" xfId="0" applyFont="1" applyFill="1" applyBorder="1" applyAlignment="1">
      <alignment horizontal="center" vertical="center" wrapText="1"/>
    </xf>
    <xf numFmtId="0" fontId="52" fillId="3" borderId="64" xfId="0" applyFont="1" applyFill="1" applyBorder="1" applyAlignment="1">
      <alignment horizontal="center" vertical="center" wrapText="1"/>
    </xf>
    <xf numFmtId="0" fontId="52" fillId="3" borderId="15" xfId="0" applyFont="1" applyFill="1" applyBorder="1" applyAlignment="1">
      <alignment horizontal="center" vertical="center" wrapText="1"/>
    </xf>
    <xf numFmtId="0" fontId="52" fillId="3" borderId="65" xfId="0" applyFont="1" applyFill="1" applyBorder="1" applyAlignment="1">
      <alignment horizontal="center" vertical="center" wrapText="1"/>
    </xf>
    <xf numFmtId="0" fontId="52" fillId="3" borderId="14" xfId="0" applyFont="1" applyFill="1" applyBorder="1" applyAlignment="1">
      <alignment horizontal="center" vertical="center" wrapText="1"/>
    </xf>
    <xf numFmtId="0" fontId="117" fillId="56" borderId="62" xfId="0" applyFont="1" applyFill="1" applyBorder="1" applyAlignment="1">
      <alignment horizontal="center" vertical="center"/>
    </xf>
    <xf numFmtId="0" fontId="117" fillId="56" borderId="63" xfId="0" applyFont="1" applyFill="1" applyBorder="1" applyAlignment="1">
      <alignment horizontal="center" vertical="center"/>
    </xf>
    <xf numFmtId="0" fontId="117" fillId="56" borderId="64" xfId="0" applyFont="1" applyFill="1" applyBorder="1" applyAlignment="1">
      <alignment horizontal="center" vertical="center"/>
    </xf>
    <xf numFmtId="0" fontId="117" fillId="56" borderId="13" xfId="0" applyFont="1" applyFill="1" applyBorder="1" applyAlignment="1">
      <alignment horizontal="center" vertical="center"/>
    </xf>
    <xf numFmtId="0" fontId="117" fillId="56" borderId="0" xfId="0" applyFont="1" applyFill="1" applyBorder="1" applyAlignment="1">
      <alignment horizontal="center" vertical="center"/>
    </xf>
    <xf numFmtId="0" fontId="117" fillId="56" borderId="12" xfId="0" applyFont="1" applyFill="1" applyBorder="1" applyAlignment="1">
      <alignment horizontal="center" vertical="center"/>
    </xf>
    <xf numFmtId="0" fontId="116" fillId="4" borderId="13" xfId="0" applyFont="1" applyFill="1" applyBorder="1" applyAlignment="1">
      <alignment horizontal="center" vertical="center"/>
    </xf>
    <xf numFmtId="0" fontId="116" fillId="4" borderId="0" xfId="0" applyFont="1" applyFill="1" applyBorder="1" applyAlignment="1">
      <alignment horizontal="center" vertical="center"/>
    </xf>
    <xf numFmtId="0" fontId="116" fillId="4" borderId="12" xfId="0" applyFont="1" applyFill="1" applyBorder="1" applyAlignment="1">
      <alignment horizontal="center" vertical="center"/>
    </xf>
    <xf numFmtId="0" fontId="94" fillId="0" borderId="62" xfId="0" applyFont="1" applyBorder="1" applyAlignment="1">
      <alignment horizontal="left" vertical="center" wrapText="1"/>
    </xf>
    <xf numFmtId="0" fontId="94" fillId="0" borderId="63" xfId="0" applyFont="1" applyBorder="1" applyAlignment="1">
      <alignment horizontal="left" vertical="center" wrapText="1"/>
    </xf>
    <xf numFmtId="0" fontId="94" fillId="0" borderId="64" xfId="0" applyFont="1" applyBorder="1" applyAlignment="1">
      <alignment horizontal="left" vertical="center" wrapText="1"/>
    </xf>
    <xf numFmtId="0" fontId="94" fillId="0" borderId="13" xfId="0" applyFont="1" applyBorder="1" applyAlignment="1">
      <alignment horizontal="left" vertical="center" wrapText="1"/>
    </xf>
    <xf numFmtId="0" fontId="94" fillId="0" borderId="0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left" vertical="center" wrapText="1"/>
    </xf>
    <xf numFmtId="0" fontId="55" fillId="52" borderId="1" xfId="0" applyFont="1" applyFill="1" applyBorder="1" applyAlignment="1">
      <alignment horizontal="center" vertical="center" wrapText="1"/>
    </xf>
    <xf numFmtId="0" fontId="55" fillId="52" borderId="1" xfId="0" applyFont="1" applyFill="1" applyBorder="1" applyAlignment="1">
      <alignment horizontal="center" vertical="center"/>
    </xf>
    <xf numFmtId="176" fontId="75" fillId="0" borderId="1" xfId="0" applyNumberFormat="1" applyFont="1" applyBorder="1" applyAlignment="1">
      <alignment horizontal="center" vertical="center"/>
    </xf>
    <xf numFmtId="0" fontId="92" fillId="61" borderId="1" xfId="0" applyFont="1" applyFill="1" applyBorder="1" applyAlignment="1">
      <alignment horizontal="center" vertical="center" wrapText="1"/>
    </xf>
    <xf numFmtId="0" fontId="92" fillId="61" borderId="1" xfId="0" applyFont="1" applyFill="1" applyBorder="1" applyAlignment="1">
      <alignment horizontal="center" vertical="center"/>
    </xf>
    <xf numFmtId="0" fontId="59" fillId="57" borderId="38" xfId="0" applyFont="1" applyFill="1" applyBorder="1" applyAlignment="1">
      <alignment horizontal="center" vertical="center" wrapText="1"/>
    </xf>
    <xf numFmtId="0" fontId="59" fillId="57" borderId="39" xfId="0" applyFont="1" applyFill="1" applyBorder="1" applyAlignment="1">
      <alignment horizontal="center" vertical="center"/>
    </xf>
    <xf numFmtId="0" fontId="59" fillId="57" borderId="30" xfId="0" applyFont="1" applyFill="1" applyBorder="1" applyAlignment="1">
      <alignment horizontal="center" vertical="center"/>
    </xf>
    <xf numFmtId="0" fontId="148" fillId="52" borderId="38" xfId="0" applyFont="1" applyFill="1" applyBorder="1" applyAlignment="1">
      <alignment horizontal="center" vertical="center" wrapText="1"/>
    </xf>
    <xf numFmtId="0" fontId="148" fillId="52" borderId="30" xfId="0" applyFont="1" applyFill="1" applyBorder="1" applyAlignment="1">
      <alignment horizontal="center" vertical="center" wrapText="1"/>
    </xf>
    <xf numFmtId="0" fontId="59" fillId="57" borderId="39" xfId="0" applyFont="1" applyFill="1" applyBorder="1" applyAlignment="1">
      <alignment horizontal="center" vertical="center" wrapText="1"/>
    </xf>
    <xf numFmtId="0" fontId="59" fillId="57" borderId="30" xfId="0" applyFont="1" applyFill="1" applyBorder="1" applyAlignment="1">
      <alignment horizontal="center" vertical="center" wrapText="1"/>
    </xf>
    <xf numFmtId="0" fontId="124" fillId="61" borderId="38" xfId="0" applyFont="1" applyFill="1" applyBorder="1" applyAlignment="1">
      <alignment horizontal="center" vertical="center" wrapText="1"/>
    </xf>
    <xf numFmtId="0" fontId="124" fillId="61" borderId="30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/>
    </xf>
    <xf numFmtId="0" fontId="46" fillId="0" borderId="64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41" fontId="55" fillId="3" borderId="1" xfId="1" applyFont="1" applyFill="1" applyBorder="1">
      <alignment vertical="center"/>
    </xf>
    <xf numFmtId="0" fontId="46" fillId="0" borderId="1" xfId="0" applyFont="1" applyBorder="1" applyAlignment="1">
      <alignment horizontal="center" vertical="center"/>
    </xf>
    <xf numFmtId="0" fontId="114" fillId="54" borderId="1" xfId="0" applyFont="1" applyFill="1" applyBorder="1" applyAlignment="1">
      <alignment horizontal="center" vertical="center" wrapText="1"/>
    </xf>
    <xf numFmtId="0" fontId="114" fillId="54" borderId="1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4" xfId="0" applyFont="1" applyBorder="1" applyAlignment="1">
      <alignment horizontal="center" vertical="center"/>
    </xf>
    <xf numFmtId="0" fontId="166" fillId="3" borderId="6" xfId="0" applyFont="1" applyFill="1" applyBorder="1" applyAlignment="1">
      <alignment horizontal="center" vertical="center"/>
    </xf>
    <xf numFmtId="0" fontId="166" fillId="3" borderId="31" xfId="0" applyFont="1" applyFill="1" applyBorder="1" applyAlignment="1">
      <alignment horizontal="center" vertical="center"/>
    </xf>
    <xf numFmtId="0" fontId="166" fillId="3" borderId="16" xfId="0" applyFont="1" applyFill="1" applyBorder="1" applyAlignment="1">
      <alignment horizontal="center" vertical="center"/>
    </xf>
    <xf numFmtId="0" fontId="151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/>
    </xf>
    <xf numFmtId="176" fontId="152" fillId="0" borderId="62" xfId="0" applyNumberFormat="1" applyFont="1" applyBorder="1" applyAlignment="1">
      <alignment horizontal="center" vertical="center"/>
    </xf>
    <xf numFmtId="176" fontId="152" fillId="0" borderId="63" xfId="0" applyNumberFormat="1" applyFont="1" applyBorder="1" applyAlignment="1">
      <alignment horizontal="center" vertical="center"/>
    </xf>
    <xf numFmtId="176" fontId="152" fillId="0" borderId="64" xfId="0" applyNumberFormat="1" applyFont="1" applyBorder="1" applyAlignment="1">
      <alignment horizontal="center" vertical="center"/>
    </xf>
    <xf numFmtId="176" fontId="152" fillId="0" borderId="13" xfId="0" applyNumberFormat="1" applyFont="1" applyBorder="1" applyAlignment="1">
      <alignment horizontal="center" vertical="center"/>
    </xf>
    <xf numFmtId="176" fontId="152" fillId="0" borderId="0" xfId="0" applyNumberFormat="1" applyFont="1" applyAlignment="1">
      <alignment horizontal="center" vertical="center"/>
    </xf>
    <xf numFmtId="176" fontId="152" fillId="0" borderId="12" xfId="0" applyNumberFormat="1" applyFont="1" applyBorder="1" applyAlignment="1">
      <alignment horizontal="center" vertical="center"/>
    </xf>
    <xf numFmtId="176" fontId="152" fillId="0" borderId="15" xfId="0" applyNumberFormat="1" applyFont="1" applyBorder="1" applyAlignment="1">
      <alignment horizontal="center" vertical="center"/>
    </xf>
    <xf numFmtId="176" fontId="152" fillId="0" borderId="65" xfId="0" applyNumberFormat="1" applyFont="1" applyBorder="1" applyAlignment="1">
      <alignment horizontal="center" vertical="center"/>
    </xf>
    <xf numFmtId="176" fontId="152" fillId="0" borderId="14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4" xfId="0" applyFont="1" applyBorder="1" applyAlignment="1">
      <alignment horizontal="left" vertical="top" wrapText="1"/>
    </xf>
    <xf numFmtId="0" fontId="44" fillId="0" borderId="40" xfId="0" applyFont="1" applyBorder="1" applyAlignment="1">
      <alignment horizontal="left" vertical="top" wrapText="1"/>
    </xf>
    <xf numFmtId="0" fontId="44" fillId="0" borderId="0" xfId="0" applyFont="1" applyBorder="1" applyAlignment="1">
      <alignment horizontal="left" vertical="top" wrapText="1"/>
    </xf>
    <xf numFmtId="0" fontId="44" fillId="0" borderId="41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0" fontId="44" fillId="0" borderId="36" xfId="0" applyFont="1" applyBorder="1" applyAlignment="1">
      <alignment horizontal="left" vertical="top" wrapText="1"/>
    </xf>
    <xf numFmtId="0" fontId="44" fillId="0" borderId="37" xfId="0" applyFont="1" applyBorder="1" applyAlignment="1">
      <alignment horizontal="left" vertical="top" wrapText="1"/>
    </xf>
    <xf numFmtId="0" fontId="72" fillId="0" borderId="151" xfId="2" applyFont="1" applyBorder="1" applyAlignment="1">
      <alignment horizontal="center" vertical="center"/>
    </xf>
    <xf numFmtId="0" fontId="72" fillId="0" borderId="152" xfId="2" applyFont="1" applyBorder="1" applyAlignment="1">
      <alignment horizontal="center" vertical="center"/>
    </xf>
    <xf numFmtId="0" fontId="153" fillId="4" borderId="62" xfId="0" applyFont="1" applyFill="1" applyBorder="1" applyAlignment="1">
      <alignment horizontal="left" vertical="top" wrapText="1"/>
    </xf>
    <xf numFmtId="0" fontId="153" fillId="4" borderId="63" xfId="0" applyFont="1" applyFill="1" applyBorder="1" applyAlignment="1">
      <alignment horizontal="left" vertical="top"/>
    </xf>
    <xf numFmtId="0" fontId="153" fillId="4" borderId="64" xfId="0" applyFont="1" applyFill="1" applyBorder="1" applyAlignment="1">
      <alignment horizontal="left" vertical="top"/>
    </xf>
    <xf numFmtId="0" fontId="153" fillId="4" borderId="15" xfId="0" applyFont="1" applyFill="1" applyBorder="1" applyAlignment="1">
      <alignment horizontal="left" vertical="top"/>
    </xf>
    <xf numFmtId="0" fontId="153" fillId="4" borderId="65" xfId="0" applyFont="1" applyFill="1" applyBorder="1" applyAlignment="1">
      <alignment horizontal="left" vertical="top"/>
    </xf>
    <xf numFmtId="0" fontId="153" fillId="4" borderId="14" xfId="0" applyFont="1" applyFill="1" applyBorder="1" applyAlignment="1">
      <alignment horizontal="left" vertical="top"/>
    </xf>
    <xf numFmtId="0" fontId="160" fillId="54" borderId="1" xfId="0" applyFont="1" applyFill="1" applyBorder="1" applyAlignment="1">
      <alignment horizontal="center" vertical="center" wrapText="1"/>
    </xf>
    <xf numFmtId="0" fontId="160" fillId="54" borderId="6" xfId="0" applyFont="1" applyFill="1" applyBorder="1" applyAlignment="1">
      <alignment horizontal="center" vertical="center"/>
    </xf>
    <xf numFmtId="0" fontId="161" fillId="63" borderId="30" xfId="0" applyFont="1" applyFill="1" applyBorder="1" applyAlignment="1">
      <alignment horizontal="center" vertical="center"/>
    </xf>
    <xf numFmtId="0" fontId="161" fillId="63" borderId="30" xfId="0" applyFont="1" applyFill="1" applyBorder="1" applyAlignment="1">
      <alignment horizontal="center" vertical="center" wrapText="1"/>
    </xf>
    <xf numFmtId="0" fontId="35" fillId="63" borderId="6" xfId="0" applyFont="1" applyFill="1" applyBorder="1" applyAlignment="1">
      <alignment horizontal="center" vertical="center" wrapText="1"/>
    </xf>
    <xf numFmtId="0" fontId="35" fillId="63" borderId="16" xfId="0" applyFont="1" applyFill="1" applyBorder="1" applyAlignment="1">
      <alignment horizontal="center" vertical="center" wrapText="1"/>
    </xf>
    <xf numFmtId="0" fontId="72" fillId="63" borderId="1" xfId="0" applyFont="1" applyFill="1" applyBorder="1" applyAlignment="1">
      <alignment horizontal="center" vertical="center" wrapText="1"/>
    </xf>
    <xf numFmtId="0" fontId="72" fillId="63" borderId="1" xfId="0" applyFont="1" applyFill="1" applyBorder="1" applyAlignment="1">
      <alignment horizontal="center" vertical="center"/>
    </xf>
    <xf numFmtId="0" fontId="163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/>
    </xf>
    <xf numFmtId="0" fontId="164" fillId="0" borderId="64" xfId="0" applyFont="1" applyBorder="1" applyAlignment="1">
      <alignment horizontal="center" vertical="top" wrapText="1"/>
    </xf>
    <xf numFmtId="0" fontId="164" fillId="0" borderId="12" xfId="0" applyFont="1" applyBorder="1" applyAlignment="1">
      <alignment horizontal="center" vertical="top" wrapText="1"/>
    </xf>
    <xf numFmtId="0" fontId="164" fillId="0" borderId="14" xfId="0" applyFont="1" applyBorder="1" applyAlignment="1">
      <alignment horizontal="center" vertical="top" wrapText="1"/>
    </xf>
    <xf numFmtId="0" fontId="4" fillId="0" borderId="112" xfId="0" applyFont="1" applyBorder="1" applyAlignment="1">
      <alignment horizontal="center" vertical="center"/>
    </xf>
    <xf numFmtId="0" fontId="4" fillId="0" borderId="153" xfId="0" applyFont="1" applyBorder="1" applyAlignment="1">
      <alignment horizontal="center" vertical="center"/>
    </xf>
    <xf numFmtId="0" fontId="4" fillId="0" borderId="156" xfId="0" applyFont="1" applyBorder="1" applyAlignment="1">
      <alignment horizontal="center" vertical="center"/>
    </xf>
    <xf numFmtId="0" fontId="163" fillId="0" borderId="64" xfId="0" applyFont="1" applyBorder="1" applyAlignment="1">
      <alignment horizontal="center" vertical="center" wrapText="1"/>
    </xf>
    <xf numFmtId="0" fontId="163" fillId="0" borderId="12" xfId="0" applyFont="1" applyBorder="1" applyAlignment="1">
      <alignment horizontal="center" vertical="center"/>
    </xf>
    <xf numFmtId="0" fontId="52" fillId="3" borderId="89" xfId="0" applyFont="1" applyFill="1" applyBorder="1" applyAlignment="1">
      <alignment horizontal="left" vertical="center"/>
    </xf>
    <xf numFmtId="0" fontId="52" fillId="3" borderId="28" xfId="0" applyFont="1" applyFill="1" applyBorder="1" applyAlignment="1">
      <alignment horizontal="left" vertical="center"/>
    </xf>
    <xf numFmtId="0" fontId="52" fillId="63" borderId="89" xfId="0" applyFont="1" applyFill="1" applyBorder="1" applyAlignment="1">
      <alignment horizontal="left" vertical="center"/>
    </xf>
    <xf numFmtId="0" fontId="52" fillId="63" borderId="28" xfId="0" applyFont="1" applyFill="1" applyBorder="1" applyAlignment="1">
      <alignment horizontal="left" vertical="center"/>
    </xf>
    <xf numFmtId="0" fontId="52" fillId="63" borderId="90" xfId="0" applyFont="1" applyFill="1" applyBorder="1" applyAlignment="1">
      <alignment horizontal="left" vertical="center"/>
    </xf>
    <xf numFmtId="177" fontId="126" fillId="0" borderId="38" xfId="56" applyNumberFormat="1" applyFont="1" applyBorder="1" applyAlignment="1">
      <alignment horizontal="left" vertical="center"/>
    </xf>
    <xf numFmtId="177" fontId="126" fillId="0" borderId="39" xfId="56" applyNumberFormat="1" applyFont="1" applyBorder="1" applyAlignment="1">
      <alignment horizontal="left" vertical="center"/>
    </xf>
    <xf numFmtId="177" fontId="126" fillId="0" borderId="30" xfId="56" applyNumberFormat="1" applyFont="1" applyBorder="1" applyAlignment="1">
      <alignment horizontal="left" vertical="center"/>
    </xf>
    <xf numFmtId="0" fontId="52" fillId="3" borderId="90" xfId="0" applyFont="1" applyFill="1" applyBorder="1" applyAlignment="1">
      <alignment horizontal="left" vertical="center"/>
    </xf>
    <xf numFmtId="0" fontId="59" fillId="0" borderId="62" xfId="0" applyFont="1" applyBorder="1" applyAlignment="1">
      <alignment horizontal="center" vertical="center" wrapText="1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44" fillId="63" borderId="77" xfId="0" applyFont="1" applyFill="1" applyBorder="1" applyAlignment="1">
      <alignment horizontal="center" vertical="center" wrapText="1"/>
    </xf>
    <xf numFmtId="0" fontId="44" fillId="63" borderId="77" xfId="0" applyFont="1" applyFill="1" applyBorder="1" applyAlignment="1">
      <alignment horizontal="center" vertical="center"/>
    </xf>
    <xf numFmtId="0" fontId="44" fillId="63" borderId="85" xfId="0" applyFont="1" applyFill="1" applyBorder="1" applyAlignment="1">
      <alignment horizontal="center" vertical="center"/>
    </xf>
    <xf numFmtId="0" fontId="52" fillId="3" borderId="93" xfId="0" applyFont="1" applyFill="1" applyBorder="1" applyAlignment="1">
      <alignment horizontal="center" vertical="center"/>
    </xf>
    <xf numFmtId="0" fontId="52" fillId="3" borderId="31" xfId="0" applyFont="1" applyFill="1" applyBorder="1" applyAlignment="1">
      <alignment horizontal="center" vertical="center"/>
    </xf>
    <xf numFmtId="0" fontId="52" fillId="3" borderId="94" xfId="0" applyFont="1" applyFill="1" applyBorder="1" applyAlignment="1">
      <alignment horizontal="center" vertical="center"/>
    </xf>
    <xf numFmtId="0" fontId="59" fillId="0" borderId="62" xfId="0" applyFont="1" applyBorder="1" applyAlignment="1">
      <alignment horizontal="left" vertical="center" wrapText="1"/>
    </xf>
    <xf numFmtId="0" fontId="59" fillId="0" borderId="63" xfId="0" applyFont="1" applyBorder="1" applyAlignment="1">
      <alignment horizontal="left" vertical="center"/>
    </xf>
    <xf numFmtId="0" fontId="59" fillId="0" borderId="64" xfId="0" applyFont="1" applyBorder="1" applyAlignment="1">
      <alignment horizontal="left" vertical="center"/>
    </xf>
    <xf numFmtId="0" fontId="59" fillId="0" borderId="13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59" fillId="0" borderId="12" xfId="0" applyFont="1" applyBorder="1" applyAlignment="1">
      <alignment horizontal="left" vertical="center"/>
    </xf>
    <xf numFmtId="0" fontId="59" fillId="0" borderId="15" xfId="0" applyFont="1" applyBorder="1" applyAlignment="1">
      <alignment horizontal="left" vertical="center"/>
    </xf>
    <xf numFmtId="0" fontId="59" fillId="0" borderId="65" xfId="0" applyFont="1" applyBorder="1" applyAlignment="1">
      <alignment horizontal="left" vertical="center"/>
    </xf>
    <xf numFmtId="0" fontId="59" fillId="0" borderId="14" xfId="0" applyFont="1" applyBorder="1" applyAlignment="1">
      <alignment horizontal="left" vertical="center"/>
    </xf>
    <xf numFmtId="0" fontId="94" fillId="39" borderId="98" xfId="0" applyFont="1" applyFill="1" applyBorder="1" applyAlignment="1">
      <alignment horizontal="left" vertical="center"/>
    </xf>
    <xf numFmtId="0" fontId="94" fillId="39" borderId="84" xfId="0" applyFont="1" applyFill="1" applyBorder="1" applyAlignment="1">
      <alignment horizontal="left" vertical="center"/>
    </xf>
    <xf numFmtId="0" fontId="94" fillId="39" borderId="99" xfId="0" applyFont="1" applyFill="1" applyBorder="1" applyAlignment="1">
      <alignment horizontal="left" vertical="center"/>
    </xf>
    <xf numFmtId="0" fontId="94" fillId="39" borderId="91" xfId="0" applyFont="1" applyFill="1" applyBorder="1" applyAlignment="1">
      <alignment horizontal="left" vertical="center"/>
    </xf>
    <xf numFmtId="0" fontId="94" fillId="39" borderId="77" xfId="0" applyFont="1" applyFill="1" applyBorder="1" applyAlignment="1">
      <alignment horizontal="left" vertical="center"/>
    </xf>
    <xf numFmtId="0" fontId="94" fillId="39" borderId="81" xfId="0" applyFont="1" applyFill="1" applyBorder="1" applyAlignment="1">
      <alignment horizontal="left" vertical="center"/>
    </xf>
    <xf numFmtId="0" fontId="94" fillId="39" borderId="6" xfId="0" applyFont="1" applyFill="1" applyBorder="1" applyAlignment="1">
      <alignment horizontal="center" vertical="center"/>
    </xf>
    <xf numFmtId="0" fontId="94" fillId="39" borderId="31" xfId="0" applyFont="1" applyFill="1" applyBorder="1" applyAlignment="1">
      <alignment horizontal="center" vertical="center"/>
    </xf>
    <xf numFmtId="0" fontId="94" fillId="39" borderId="16" xfId="0" applyFont="1" applyFill="1" applyBorder="1" applyAlignment="1">
      <alignment horizontal="center" vertical="center"/>
    </xf>
    <xf numFmtId="0" fontId="54" fillId="40" borderId="62" xfId="0" applyFont="1" applyFill="1" applyBorder="1" applyAlignment="1">
      <alignment horizontal="center" vertical="center"/>
    </xf>
    <xf numFmtId="0" fontId="54" fillId="40" borderId="63" xfId="0" applyFont="1" applyFill="1" applyBorder="1" applyAlignment="1">
      <alignment horizontal="center" vertical="center"/>
    </xf>
    <xf numFmtId="0" fontId="54" fillId="40" borderId="13" xfId="0" applyFont="1" applyFill="1" applyBorder="1" applyAlignment="1">
      <alignment horizontal="center" vertical="center"/>
    </xf>
    <xf numFmtId="0" fontId="54" fillId="40" borderId="0" xfId="0" applyFont="1" applyFill="1" applyBorder="1" applyAlignment="1">
      <alignment horizontal="center" vertical="center"/>
    </xf>
    <xf numFmtId="176" fontId="75" fillId="0" borderId="62" xfId="0" applyNumberFormat="1" applyFont="1" applyBorder="1" applyAlignment="1">
      <alignment horizontal="center" vertical="center"/>
    </xf>
    <xf numFmtId="176" fontId="75" fillId="0" borderId="63" xfId="0" applyNumberFormat="1" applyFont="1" applyBorder="1" applyAlignment="1">
      <alignment horizontal="center" vertical="center"/>
    </xf>
    <xf numFmtId="176" fontId="75" fillId="0" borderId="64" xfId="0" applyNumberFormat="1" applyFont="1" applyBorder="1" applyAlignment="1">
      <alignment horizontal="center" vertical="center"/>
    </xf>
    <xf numFmtId="176" fontId="75" fillId="0" borderId="13" xfId="0" applyNumberFormat="1" applyFont="1" applyBorder="1" applyAlignment="1">
      <alignment horizontal="center" vertical="center"/>
    </xf>
    <xf numFmtId="176" fontId="75" fillId="0" borderId="0" xfId="0" applyNumberFormat="1" applyFont="1" applyBorder="1" applyAlignment="1">
      <alignment horizontal="center" vertical="center"/>
    </xf>
    <xf numFmtId="176" fontId="75" fillId="0" borderId="12" xfId="0" applyNumberFormat="1" applyFont="1" applyBorder="1" applyAlignment="1">
      <alignment horizontal="center" vertical="center"/>
    </xf>
    <xf numFmtId="0" fontId="41" fillId="0" borderId="64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93" fillId="2" borderId="1" xfId="0" applyFont="1" applyFill="1" applyBorder="1" applyAlignment="1">
      <alignment horizontal="center" vertical="center" wrapText="1"/>
    </xf>
    <xf numFmtId="0" fontId="93" fillId="2" borderId="1" xfId="0" applyFont="1" applyFill="1" applyBorder="1" applyAlignment="1">
      <alignment horizontal="center" vertical="center"/>
    </xf>
    <xf numFmtId="0" fontId="93" fillId="2" borderId="77" xfId="0" applyFont="1" applyFill="1" applyBorder="1" applyAlignment="1">
      <alignment horizontal="center" vertical="center"/>
    </xf>
    <xf numFmtId="0" fontId="93" fillId="2" borderId="86" xfId="0" applyFont="1" applyFill="1" applyBorder="1" applyAlignment="1">
      <alignment horizontal="center" vertical="center"/>
    </xf>
    <xf numFmtId="0" fontId="93" fillId="2" borderId="87" xfId="0" applyFont="1" applyFill="1" applyBorder="1" applyAlignment="1">
      <alignment horizontal="center" vertical="center"/>
    </xf>
    <xf numFmtId="0" fontId="93" fillId="2" borderId="88" xfId="0" applyFont="1" applyFill="1" applyBorder="1" applyAlignment="1">
      <alignment horizontal="center" vertical="center"/>
    </xf>
    <xf numFmtId="0" fontId="93" fillId="2" borderId="89" xfId="0" applyFont="1" applyFill="1" applyBorder="1" applyAlignment="1">
      <alignment horizontal="center" vertical="center"/>
    </xf>
    <xf numFmtId="0" fontId="93" fillId="2" borderId="28" xfId="0" applyFont="1" applyFill="1" applyBorder="1" applyAlignment="1">
      <alignment horizontal="center" vertical="center"/>
    </xf>
    <xf numFmtId="0" fontId="93" fillId="2" borderId="90" xfId="0" applyFont="1" applyFill="1" applyBorder="1" applyAlignment="1">
      <alignment horizontal="center" vertical="center"/>
    </xf>
    <xf numFmtId="0" fontId="94" fillId="2" borderId="6" xfId="0" applyFont="1" applyFill="1" applyBorder="1" applyAlignment="1">
      <alignment horizontal="center" vertical="center" wrapText="1"/>
    </xf>
    <xf numFmtId="0" fontId="94" fillId="2" borderId="31" xfId="0" applyFont="1" applyFill="1" applyBorder="1" applyAlignment="1">
      <alignment horizontal="center" vertical="center"/>
    </xf>
    <xf numFmtId="0" fontId="94" fillId="2" borderId="145" xfId="0" applyFont="1" applyFill="1" applyBorder="1" applyAlignment="1">
      <alignment horizontal="center" vertical="center" wrapText="1"/>
    </xf>
    <xf numFmtId="0" fontId="94" fillId="2" borderId="91" xfId="0" applyFont="1" applyFill="1" applyBorder="1" applyAlignment="1">
      <alignment horizontal="center" vertical="center"/>
    </xf>
    <xf numFmtId="0" fontId="95" fillId="3" borderId="77" xfId="0" applyFont="1" applyFill="1" applyBorder="1" applyAlignment="1">
      <alignment horizontal="center" vertical="center" wrapText="1"/>
    </xf>
    <xf numFmtId="0" fontId="95" fillId="3" borderId="84" xfId="0" applyFont="1" applyFill="1" applyBorder="1" applyAlignment="1">
      <alignment horizontal="center" vertical="center" wrapText="1"/>
    </xf>
    <xf numFmtId="0" fontId="81" fillId="64" borderId="6" xfId="0" applyFont="1" applyFill="1" applyBorder="1" applyAlignment="1">
      <alignment horizontal="center" vertical="center" wrapText="1"/>
    </xf>
    <xf numFmtId="0" fontId="81" fillId="64" borderId="31" xfId="0" applyFont="1" applyFill="1" applyBorder="1" applyAlignment="1">
      <alignment horizontal="center" vertical="center"/>
    </xf>
    <xf numFmtId="0" fontId="122" fillId="62" borderId="6" xfId="0" applyFont="1" applyFill="1" applyBorder="1" applyAlignment="1">
      <alignment horizontal="center" vertical="center" wrapText="1"/>
    </xf>
    <xf numFmtId="0" fontId="122" fillId="62" borderId="16" xfId="0" applyFont="1" applyFill="1" applyBorder="1" applyAlignment="1">
      <alignment horizontal="center" vertical="center"/>
    </xf>
    <xf numFmtId="0" fontId="143" fillId="0" borderId="62" xfId="0" applyFont="1" applyBorder="1" applyAlignment="1">
      <alignment horizontal="center" vertical="top" wrapText="1"/>
    </xf>
    <xf numFmtId="0" fontId="143" fillId="0" borderId="63" xfId="0" applyFont="1" applyBorder="1" applyAlignment="1">
      <alignment horizontal="center" vertical="top" wrapText="1"/>
    </xf>
    <xf numFmtId="0" fontId="143" fillId="0" borderId="13" xfId="0" applyFont="1" applyBorder="1" applyAlignment="1">
      <alignment horizontal="center" vertical="top" wrapText="1"/>
    </xf>
    <xf numFmtId="0" fontId="143" fillId="0" borderId="0" xfId="0" applyFont="1" applyBorder="1" applyAlignment="1">
      <alignment horizontal="center" vertical="top" wrapText="1"/>
    </xf>
    <xf numFmtId="0" fontId="143" fillId="0" borderId="15" xfId="0" applyFont="1" applyBorder="1" applyAlignment="1">
      <alignment horizontal="center" vertical="top" wrapText="1"/>
    </xf>
    <xf numFmtId="0" fontId="143" fillId="0" borderId="65" xfId="0" applyFont="1" applyBorder="1" applyAlignment="1">
      <alignment horizontal="center" vertical="top" wrapText="1"/>
    </xf>
    <xf numFmtId="0" fontId="41" fillId="0" borderId="62" xfId="0" applyFont="1" applyBorder="1" applyAlignment="1">
      <alignment horizontal="center" vertical="center"/>
    </xf>
    <xf numFmtId="0" fontId="41" fillId="0" borderId="63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36" fillId="39" borderId="82" xfId="0" applyFont="1" applyFill="1" applyBorder="1" applyAlignment="1">
      <alignment horizontal="center" vertical="center"/>
    </xf>
    <xf numFmtId="0" fontId="36" fillId="39" borderId="77" xfId="0" applyFont="1" applyFill="1" applyBorder="1" applyAlignment="1">
      <alignment horizontal="center" vertical="center"/>
    </xf>
    <xf numFmtId="0" fontId="36" fillId="39" borderId="84" xfId="0" applyFont="1" applyFill="1" applyBorder="1" applyAlignment="1">
      <alignment horizontal="center" vertical="center"/>
    </xf>
    <xf numFmtId="0" fontId="122" fillId="59" borderId="1" xfId="0" applyFont="1" applyFill="1" applyBorder="1" applyAlignment="1">
      <alignment horizontal="center" vertical="center" wrapText="1"/>
    </xf>
    <xf numFmtId="0" fontId="122" fillId="59" borderId="1" xfId="0" applyFont="1" applyFill="1" applyBorder="1" applyAlignment="1">
      <alignment horizontal="center" vertical="center"/>
    </xf>
    <xf numFmtId="0" fontId="120" fillId="60" borderId="62" xfId="0" applyFont="1" applyFill="1" applyBorder="1" applyAlignment="1">
      <alignment horizontal="center" vertical="center"/>
    </xf>
    <xf numFmtId="0" fontId="120" fillId="60" borderId="63" xfId="0" applyFont="1" applyFill="1" applyBorder="1" applyAlignment="1">
      <alignment horizontal="center" vertical="center"/>
    </xf>
    <xf numFmtId="0" fontId="120" fillId="60" borderId="64" xfId="0" applyFont="1" applyFill="1" applyBorder="1" applyAlignment="1">
      <alignment horizontal="center" vertical="center"/>
    </xf>
    <xf numFmtId="0" fontId="120" fillId="60" borderId="13" xfId="0" applyFont="1" applyFill="1" applyBorder="1" applyAlignment="1">
      <alignment horizontal="center" vertical="center"/>
    </xf>
    <xf numFmtId="0" fontId="120" fillId="60" borderId="0" xfId="0" applyFont="1" applyFill="1" applyBorder="1" applyAlignment="1">
      <alignment horizontal="center" vertical="center"/>
    </xf>
    <xf numFmtId="0" fontId="120" fillId="60" borderId="12" xfId="0" applyFont="1" applyFill="1" applyBorder="1" applyAlignment="1">
      <alignment horizontal="center" vertical="center"/>
    </xf>
    <xf numFmtId="0" fontId="120" fillId="60" borderId="15" xfId="0" applyFont="1" applyFill="1" applyBorder="1" applyAlignment="1">
      <alignment horizontal="center" vertical="center"/>
    </xf>
    <xf numFmtId="0" fontId="120" fillId="60" borderId="65" xfId="0" applyFont="1" applyFill="1" applyBorder="1" applyAlignment="1">
      <alignment horizontal="center" vertical="center"/>
    </xf>
    <xf numFmtId="0" fontId="120" fillId="60" borderId="14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left" vertical="center" wrapText="1"/>
    </xf>
    <xf numFmtId="176" fontId="75" fillId="3" borderId="1" xfId="0" applyNumberFormat="1" applyFont="1" applyFill="1" applyBorder="1" applyAlignment="1">
      <alignment horizontal="center" vertical="center"/>
    </xf>
    <xf numFmtId="0" fontId="130" fillId="58" borderId="62" xfId="59" applyFont="1" applyFill="1" applyBorder="1" applyAlignment="1">
      <alignment horizontal="center" vertical="center" wrapText="1"/>
    </xf>
    <xf numFmtId="0" fontId="130" fillId="58" borderId="63" xfId="59" applyFont="1" applyFill="1" applyBorder="1" applyAlignment="1">
      <alignment horizontal="center" vertical="center" wrapText="1"/>
    </xf>
    <xf numFmtId="0" fontId="130" fillId="58" borderId="64" xfId="59" applyFont="1" applyFill="1" applyBorder="1" applyAlignment="1">
      <alignment horizontal="center" vertical="center" wrapText="1"/>
    </xf>
    <xf numFmtId="0" fontId="130" fillId="58" borderId="13" xfId="59" applyFont="1" applyFill="1" applyBorder="1" applyAlignment="1">
      <alignment horizontal="center" vertical="center" wrapText="1"/>
    </xf>
    <xf numFmtId="0" fontId="130" fillId="58" borderId="0" xfId="59" applyFont="1" applyFill="1" applyBorder="1" applyAlignment="1">
      <alignment horizontal="center" vertical="center" wrapText="1"/>
    </xf>
    <xf numFmtId="0" fontId="130" fillId="58" borderId="12" xfId="59" applyFont="1" applyFill="1" applyBorder="1" applyAlignment="1">
      <alignment horizontal="center" vertical="center" wrapText="1"/>
    </xf>
    <xf numFmtId="0" fontId="130" fillId="58" borderId="15" xfId="59" applyFont="1" applyFill="1" applyBorder="1" applyAlignment="1">
      <alignment horizontal="center" vertical="center" wrapText="1"/>
    </xf>
    <xf numFmtId="0" fontId="130" fillId="58" borderId="65" xfId="59" applyFont="1" applyFill="1" applyBorder="1" applyAlignment="1">
      <alignment horizontal="center" vertical="center" wrapText="1"/>
    </xf>
    <xf numFmtId="0" fontId="130" fillId="58" borderId="14" xfId="59" applyFont="1" applyFill="1" applyBorder="1" applyAlignment="1">
      <alignment horizontal="center" vertical="center" wrapText="1"/>
    </xf>
    <xf numFmtId="0" fontId="121" fillId="59" borderId="62" xfId="59" applyFont="1" applyFill="1" applyBorder="1" applyAlignment="1">
      <alignment horizontal="center" vertical="center" wrapText="1"/>
    </xf>
    <xf numFmtId="0" fontId="121" fillId="59" borderId="63" xfId="59" applyFont="1" applyFill="1" applyBorder="1" applyAlignment="1">
      <alignment horizontal="center" vertical="center" wrapText="1"/>
    </xf>
    <xf numFmtId="0" fontId="121" fillId="59" borderId="64" xfId="59" applyFont="1" applyFill="1" applyBorder="1" applyAlignment="1">
      <alignment horizontal="center" vertical="center" wrapText="1"/>
    </xf>
    <xf numFmtId="0" fontId="121" fillId="59" borderId="13" xfId="59" applyFont="1" applyFill="1" applyBorder="1" applyAlignment="1">
      <alignment horizontal="center" vertical="center" wrapText="1"/>
    </xf>
    <xf numFmtId="0" fontId="121" fillId="59" borderId="0" xfId="59" applyFont="1" applyFill="1" applyBorder="1" applyAlignment="1">
      <alignment horizontal="center" vertical="center" wrapText="1"/>
    </xf>
    <xf numFmtId="0" fontId="121" fillId="59" borderId="12" xfId="59" applyFont="1" applyFill="1" applyBorder="1" applyAlignment="1">
      <alignment horizontal="center" vertical="center" wrapText="1"/>
    </xf>
    <xf numFmtId="0" fontId="121" fillId="59" borderId="15" xfId="59" applyFont="1" applyFill="1" applyBorder="1" applyAlignment="1">
      <alignment horizontal="center" vertical="center" wrapText="1"/>
    </xf>
    <xf numFmtId="0" fontId="121" fillId="59" borderId="65" xfId="59" applyFont="1" applyFill="1" applyBorder="1" applyAlignment="1">
      <alignment horizontal="center" vertical="center" wrapText="1"/>
    </xf>
    <xf numFmtId="0" fontId="121" fillId="59" borderId="14" xfId="59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52" fillId="52" borderId="1" xfId="0" applyFont="1" applyFill="1" applyBorder="1" applyAlignment="1">
      <alignment horizontal="left" vertical="center"/>
    </xf>
    <xf numFmtId="0" fontId="56" fillId="52" borderId="1" xfId="0" applyFont="1" applyFill="1" applyBorder="1" applyAlignment="1">
      <alignment horizontal="center" vertical="center" wrapText="1"/>
    </xf>
    <xf numFmtId="0" fontId="122" fillId="58" borderId="1" xfId="0" applyFont="1" applyFill="1" applyBorder="1" applyAlignment="1">
      <alignment horizontal="center" vertical="center" wrapText="1"/>
    </xf>
    <xf numFmtId="0" fontId="122" fillId="58" borderId="1" xfId="0" applyFont="1" applyFill="1" applyBorder="1" applyAlignment="1">
      <alignment horizontal="center" vertical="center"/>
    </xf>
    <xf numFmtId="0" fontId="59" fillId="41" borderId="62" xfId="0" applyFont="1" applyFill="1" applyBorder="1" applyAlignment="1">
      <alignment horizontal="center" vertical="center" wrapText="1"/>
    </xf>
    <xf numFmtId="0" fontId="59" fillId="41" borderId="63" xfId="0" applyFont="1" applyFill="1" applyBorder="1" applyAlignment="1">
      <alignment horizontal="center" vertical="center" wrapText="1"/>
    </xf>
    <xf numFmtId="0" fontId="59" fillId="41" borderId="64" xfId="0" applyFont="1" applyFill="1" applyBorder="1" applyAlignment="1">
      <alignment horizontal="center" vertical="center" wrapText="1"/>
    </xf>
    <xf numFmtId="0" fontId="59" fillId="41" borderId="13" xfId="0" applyFont="1" applyFill="1" applyBorder="1" applyAlignment="1">
      <alignment horizontal="center" vertical="center" wrapText="1"/>
    </xf>
    <xf numFmtId="0" fontId="59" fillId="41" borderId="0" xfId="0" applyFont="1" applyFill="1" applyBorder="1" applyAlignment="1">
      <alignment horizontal="center" vertical="center" wrapText="1"/>
    </xf>
    <xf numFmtId="0" fontId="59" fillId="41" borderId="12" xfId="0" applyFont="1" applyFill="1" applyBorder="1" applyAlignment="1">
      <alignment horizontal="center" vertical="center" wrapText="1"/>
    </xf>
    <xf numFmtId="0" fontId="59" fillId="41" borderId="15" xfId="0" applyFont="1" applyFill="1" applyBorder="1" applyAlignment="1">
      <alignment horizontal="center" vertical="center" wrapText="1"/>
    </xf>
    <xf numFmtId="0" fontId="59" fillId="41" borderId="65" xfId="0" applyFont="1" applyFill="1" applyBorder="1" applyAlignment="1">
      <alignment horizontal="center" vertical="center" wrapText="1"/>
    </xf>
    <xf numFmtId="0" fontId="59" fillId="41" borderId="14" xfId="0" applyFont="1" applyFill="1" applyBorder="1" applyAlignment="1">
      <alignment horizontal="center" vertical="center" wrapText="1"/>
    </xf>
    <xf numFmtId="176" fontId="55" fillId="0" borderId="62" xfId="0" applyNumberFormat="1" applyFont="1" applyBorder="1" applyAlignment="1">
      <alignment horizontal="center" vertical="center"/>
    </xf>
    <xf numFmtId="176" fontId="55" fillId="0" borderId="63" xfId="0" applyNumberFormat="1" applyFont="1" applyBorder="1" applyAlignment="1">
      <alignment horizontal="center" vertical="center"/>
    </xf>
    <xf numFmtId="176" fontId="55" fillId="0" borderId="64" xfId="0" applyNumberFormat="1" applyFont="1" applyBorder="1" applyAlignment="1">
      <alignment horizontal="center" vertical="center"/>
    </xf>
    <xf numFmtId="176" fontId="55" fillId="0" borderId="13" xfId="0" applyNumberFormat="1" applyFont="1" applyBorder="1" applyAlignment="1">
      <alignment horizontal="center" vertical="center"/>
    </xf>
    <xf numFmtId="176" fontId="55" fillId="0" borderId="0" xfId="0" applyNumberFormat="1" applyFont="1" applyBorder="1" applyAlignment="1">
      <alignment horizontal="center" vertical="center"/>
    </xf>
    <xf numFmtId="176" fontId="55" fillId="0" borderId="12" xfId="0" applyNumberFormat="1" applyFont="1" applyBorder="1" applyAlignment="1">
      <alignment horizontal="center" vertical="center"/>
    </xf>
    <xf numFmtId="176" fontId="55" fillId="0" borderId="15" xfId="0" applyNumberFormat="1" applyFont="1" applyBorder="1" applyAlignment="1">
      <alignment horizontal="center" vertical="center"/>
    </xf>
    <xf numFmtId="176" fontId="55" fillId="0" borderId="65" xfId="0" applyNumberFormat="1" applyFont="1" applyBorder="1" applyAlignment="1">
      <alignment horizontal="center" vertical="center"/>
    </xf>
    <xf numFmtId="176" fontId="55" fillId="0" borderId="14" xfId="0" applyNumberFormat="1" applyFont="1" applyBorder="1" applyAlignment="1">
      <alignment horizontal="center" vertical="center"/>
    </xf>
    <xf numFmtId="0" fontId="55" fillId="48" borderId="62" xfId="0" applyFont="1" applyFill="1" applyBorder="1" applyAlignment="1">
      <alignment horizontal="center" vertical="center" wrapText="1"/>
    </xf>
    <xf numFmtId="0" fontId="55" fillId="48" borderId="63" xfId="0" applyFont="1" applyFill="1" applyBorder="1" applyAlignment="1">
      <alignment horizontal="center" vertical="center" wrapText="1"/>
    </xf>
    <xf numFmtId="0" fontId="55" fillId="48" borderId="64" xfId="0" applyFont="1" applyFill="1" applyBorder="1" applyAlignment="1">
      <alignment horizontal="center" vertical="center" wrapText="1"/>
    </xf>
    <xf numFmtId="0" fontId="55" fillId="48" borderId="15" xfId="0" applyFont="1" applyFill="1" applyBorder="1" applyAlignment="1">
      <alignment horizontal="center" vertical="center" wrapText="1"/>
    </xf>
    <xf numFmtId="0" fontId="55" fillId="48" borderId="65" xfId="0" applyFont="1" applyFill="1" applyBorder="1" applyAlignment="1">
      <alignment horizontal="center" vertical="center" wrapText="1"/>
    </xf>
    <xf numFmtId="0" fontId="55" fillId="48" borderId="14" xfId="0" applyFont="1" applyFill="1" applyBorder="1" applyAlignment="1">
      <alignment horizontal="center" vertical="center" wrapText="1"/>
    </xf>
    <xf numFmtId="0" fontId="82" fillId="48" borderId="62" xfId="0" applyFont="1" applyFill="1" applyBorder="1" applyAlignment="1">
      <alignment horizontal="center" vertical="center" wrapText="1"/>
    </xf>
    <xf numFmtId="0" fontId="82" fillId="48" borderId="64" xfId="0" applyFont="1" applyFill="1" applyBorder="1" applyAlignment="1">
      <alignment horizontal="center" vertical="center" wrapText="1"/>
    </xf>
    <xf numFmtId="0" fontId="82" fillId="48" borderId="15" xfId="0" applyFont="1" applyFill="1" applyBorder="1" applyAlignment="1">
      <alignment horizontal="center" vertical="center" wrapText="1"/>
    </xf>
    <xf numFmtId="0" fontId="82" fillId="48" borderId="14" xfId="0" applyFont="1" applyFill="1" applyBorder="1" applyAlignment="1">
      <alignment horizontal="center" vertical="center" wrapText="1"/>
    </xf>
    <xf numFmtId="0" fontId="82" fillId="48" borderId="6" xfId="0" applyFont="1" applyFill="1" applyBorder="1" applyAlignment="1">
      <alignment horizontal="center" vertical="center" wrapText="1"/>
    </xf>
    <xf numFmtId="0" fontId="82" fillId="48" borderId="16" xfId="0" applyFont="1" applyFill="1" applyBorder="1" applyAlignment="1">
      <alignment horizontal="center" vertical="center" wrapText="1"/>
    </xf>
    <xf numFmtId="0" fontId="54" fillId="48" borderId="62" xfId="0" applyFont="1" applyFill="1" applyBorder="1" applyAlignment="1">
      <alignment horizontal="center" vertical="center" wrapText="1"/>
    </xf>
    <xf numFmtId="0" fontId="54" fillId="48" borderId="64" xfId="0" applyFont="1" applyFill="1" applyBorder="1" applyAlignment="1">
      <alignment horizontal="center" vertical="center" wrapText="1"/>
    </xf>
    <xf numFmtId="0" fontId="54" fillId="48" borderId="15" xfId="0" applyFont="1" applyFill="1" applyBorder="1" applyAlignment="1">
      <alignment horizontal="center" vertical="center" wrapText="1"/>
    </xf>
    <xf numFmtId="0" fontId="54" fillId="48" borderId="14" xfId="0" applyFont="1" applyFill="1" applyBorder="1" applyAlignment="1">
      <alignment horizontal="center" vertical="center" wrapText="1"/>
    </xf>
    <xf numFmtId="0" fontId="62" fillId="39" borderId="6" xfId="0" applyFont="1" applyFill="1" applyBorder="1" applyAlignment="1">
      <alignment horizontal="center" vertical="center"/>
    </xf>
    <xf numFmtId="0" fontId="62" fillId="39" borderId="16" xfId="0" applyFont="1" applyFill="1" applyBorder="1" applyAlignment="1">
      <alignment horizontal="center" vertical="center"/>
    </xf>
    <xf numFmtId="0" fontId="63" fillId="39" borderId="38" xfId="0" applyFont="1" applyFill="1" applyBorder="1" applyAlignment="1">
      <alignment horizontal="left" vertical="center"/>
    </xf>
    <xf numFmtId="0" fontId="63" fillId="39" borderId="39" xfId="0" applyFont="1" applyFill="1" applyBorder="1" applyAlignment="1">
      <alignment horizontal="left" vertical="center"/>
    </xf>
    <xf numFmtId="0" fontId="63" fillId="39" borderId="30" xfId="0" applyFont="1" applyFill="1" applyBorder="1" applyAlignment="1">
      <alignment horizontal="left" vertical="center"/>
    </xf>
    <xf numFmtId="41" fontId="64" fillId="39" borderId="38" xfId="1" applyFont="1" applyFill="1" applyBorder="1" applyAlignment="1">
      <alignment horizontal="center" vertical="center"/>
    </xf>
    <xf numFmtId="41" fontId="64" fillId="39" borderId="30" xfId="1" applyFont="1" applyFill="1" applyBorder="1" applyAlignment="1">
      <alignment horizontal="center" vertical="center"/>
    </xf>
    <xf numFmtId="41" fontId="62" fillId="39" borderId="38" xfId="1" applyFont="1" applyFill="1" applyBorder="1" applyAlignment="1">
      <alignment horizontal="right" vertical="center"/>
    </xf>
    <xf numFmtId="41" fontId="62" fillId="39" borderId="30" xfId="1" applyFont="1" applyFill="1" applyBorder="1" applyAlignment="1">
      <alignment horizontal="right" vertical="center"/>
    </xf>
    <xf numFmtId="41" fontId="64" fillId="39" borderId="38" xfId="1" applyFont="1" applyFill="1" applyBorder="1" applyAlignment="1">
      <alignment horizontal="right" vertical="center"/>
    </xf>
    <xf numFmtId="41" fontId="64" fillId="39" borderId="30" xfId="1" applyFont="1" applyFill="1" applyBorder="1" applyAlignment="1">
      <alignment horizontal="right" vertical="center"/>
    </xf>
    <xf numFmtId="0" fontId="14" fillId="41" borderId="6" xfId="0" applyFont="1" applyFill="1" applyBorder="1" applyAlignment="1">
      <alignment horizontal="center" vertical="center"/>
    </xf>
    <xf numFmtId="0" fontId="14" fillId="41" borderId="16" xfId="0" applyFont="1" applyFill="1" applyBorder="1" applyAlignment="1">
      <alignment horizontal="center" vertical="center"/>
    </xf>
    <xf numFmtId="0" fontId="7" fillId="41" borderId="38" xfId="0" applyFont="1" applyFill="1" applyBorder="1" applyAlignment="1">
      <alignment horizontal="left" vertical="center" wrapText="1"/>
    </xf>
    <xf numFmtId="0" fontId="7" fillId="41" borderId="39" xfId="0" applyFont="1" applyFill="1" applyBorder="1" applyAlignment="1">
      <alignment horizontal="left" vertical="center" wrapText="1"/>
    </xf>
    <xf numFmtId="0" fontId="7" fillId="41" borderId="30" xfId="0" applyFont="1" applyFill="1" applyBorder="1" applyAlignment="1">
      <alignment horizontal="left" vertical="center" wrapText="1"/>
    </xf>
    <xf numFmtId="41" fontId="7" fillId="41" borderId="38" xfId="1" applyFont="1" applyFill="1" applyBorder="1" applyAlignment="1">
      <alignment horizontal="right" vertical="center"/>
    </xf>
    <xf numFmtId="41" fontId="7" fillId="41" borderId="30" xfId="1" applyFont="1" applyFill="1" applyBorder="1" applyAlignment="1">
      <alignment horizontal="right" vertical="center"/>
    </xf>
    <xf numFmtId="41" fontId="14" fillId="3" borderId="38" xfId="1" applyFont="1" applyFill="1" applyBorder="1" applyAlignment="1">
      <alignment horizontal="right" vertical="center"/>
    </xf>
    <xf numFmtId="41" fontId="14" fillId="3" borderId="30" xfId="1" applyFont="1" applyFill="1" applyBorder="1" applyAlignment="1">
      <alignment horizontal="right" vertical="center"/>
    </xf>
    <xf numFmtId="0" fontId="66" fillId="46" borderId="38" xfId="0" applyFont="1" applyFill="1" applyBorder="1" applyAlignment="1">
      <alignment horizontal="left" vertical="center"/>
    </xf>
    <xf numFmtId="0" fontId="66" fillId="46" borderId="39" xfId="0" applyFont="1" applyFill="1" applyBorder="1" applyAlignment="1">
      <alignment horizontal="left" vertical="center"/>
    </xf>
    <xf numFmtId="0" fontId="66" fillId="46" borderId="30" xfId="0" applyFont="1" applyFill="1" applyBorder="1" applyAlignment="1">
      <alignment horizontal="left" vertical="center"/>
    </xf>
    <xf numFmtId="41" fontId="67" fillId="46" borderId="38" xfId="1" applyFont="1" applyFill="1" applyBorder="1" applyAlignment="1">
      <alignment horizontal="right" vertical="center"/>
    </xf>
    <xf numFmtId="41" fontId="67" fillId="46" borderId="30" xfId="1" applyFont="1" applyFill="1" applyBorder="1" applyAlignment="1">
      <alignment horizontal="right" vertical="center"/>
    </xf>
    <xf numFmtId="41" fontId="68" fillId="3" borderId="38" xfId="1" applyFont="1" applyFill="1" applyBorder="1" applyAlignment="1">
      <alignment horizontal="right" vertical="center"/>
    </xf>
    <xf numFmtId="41" fontId="68" fillId="3" borderId="30" xfId="1" applyFont="1" applyFill="1" applyBorder="1" applyAlignment="1">
      <alignment horizontal="right" vertical="center"/>
    </xf>
    <xf numFmtId="0" fontId="53" fillId="46" borderId="6" xfId="0" applyFont="1" applyFill="1" applyBorder="1" applyAlignment="1">
      <alignment horizontal="center" vertical="center"/>
    </xf>
    <xf numFmtId="0" fontId="80" fillId="46" borderId="16" xfId="0" applyFont="1" applyFill="1" applyBorder="1" applyAlignment="1">
      <alignment horizontal="center" vertical="center"/>
    </xf>
    <xf numFmtId="0" fontId="13" fillId="46" borderId="38" xfId="0" applyFont="1" applyFill="1" applyBorder="1" applyAlignment="1">
      <alignment horizontal="center" vertical="center"/>
    </xf>
    <xf numFmtId="0" fontId="13" fillId="46" borderId="39" xfId="0" applyFont="1" applyFill="1" applyBorder="1" applyAlignment="1">
      <alignment horizontal="center" vertical="center"/>
    </xf>
    <xf numFmtId="0" fontId="13" fillId="46" borderId="30" xfId="0" applyFont="1" applyFill="1" applyBorder="1" applyAlignment="1">
      <alignment horizontal="center" vertical="center"/>
    </xf>
    <xf numFmtId="41" fontId="53" fillId="46" borderId="38" xfId="1" applyFont="1" applyFill="1" applyBorder="1" applyAlignment="1">
      <alignment horizontal="center" vertical="center"/>
    </xf>
    <xf numFmtId="41" fontId="53" fillId="46" borderId="30" xfId="1" applyFont="1" applyFill="1" applyBorder="1" applyAlignment="1">
      <alignment horizontal="center" vertical="center"/>
    </xf>
    <xf numFmtId="0" fontId="15" fillId="3" borderId="38" xfId="0" applyFont="1" applyFill="1" applyBorder="1" applyAlignment="1">
      <alignment horizontal="left" vertical="center"/>
    </xf>
    <xf numFmtId="0" fontId="15" fillId="3" borderId="39" xfId="0" applyFont="1" applyFill="1" applyBorder="1" applyAlignment="1">
      <alignment horizontal="left" vertical="center"/>
    </xf>
    <xf numFmtId="0" fontId="15" fillId="3" borderId="30" xfId="0" applyFont="1" applyFill="1" applyBorder="1" applyAlignment="1">
      <alignment horizontal="left" vertical="center"/>
    </xf>
    <xf numFmtId="41" fontId="7" fillId="3" borderId="38" xfId="1" applyFont="1" applyFill="1" applyBorder="1" applyAlignment="1">
      <alignment horizontal="right" vertical="center"/>
    </xf>
    <xf numFmtId="41" fontId="7" fillId="3" borderId="30" xfId="1" applyFont="1" applyFill="1" applyBorder="1" applyAlignment="1">
      <alignment horizontal="right" vertical="center"/>
    </xf>
    <xf numFmtId="41" fontId="65" fillId="3" borderId="38" xfId="1" applyFont="1" applyFill="1" applyBorder="1" applyAlignment="1">
      <alignment horizontal="right" vertical="center"/>
    </xf>
    <xf numFmtId="41" fontId="65" fillId="3" borderId="30" xfId="1" applyFont="1" applyFill="1" applyBorder="1" applyAlignment="1">
      <alignment horizontal="right" vertical="center"/>
    </xf>
    <xf numFmtId="0" fontId="71" fillId="0" borderId="13" xfId="2" applyFont="1" applyBorder="1" applyAlignment="1">
      <alignment horizontal="left" vertical="center"/>
    </xf>
    <xf numFmtId="0" fontId="71" fillId="0" borderId="0" xfId="2" applyFont="1" applyBorder="1" applyAlignment="1">
      <alignment horizontal="left" vertical="center"/>
    </xf>
    <xf numFmtId="0" fontId="71" fillId="0" borderId="12" xfId="2" applyFont="1" applyBorder="1" applyAlignment="1">
      <alignment horizontal="left" vertical="center"/>
    </xf>
    <xf numFmtId="0" fontId="70" fillId="0" borderId="13" xfId="2" applyFont="1" applyBorder="1" applyAlignment="1">
      <alignment horizontal="left" vertical="center"/>
    </xf>
    <xf numFmtId="0" fontId="70" fillId="0" borderId="0" xfId="2" applyFont="1" applyBorder="1" applyAlignment="1">
      <alignment horizontal="left" vertical="center"/>
    </xf>
    <xf numFmtId="0" fontId="70" fillId="0" borderId="12" xfId="2" applyFont="1" applyBorder="1" applyAlignment="1">
      <alignment horizontal="left" vertical="center"/>
    </xf>
    <xf numFmtId="0" fontId="71" fillId="0" borderId="15" xfId="2" applyFont="1" applyBorder="1" applyAlignment="1">
      <alignment horizontal="left" vertical="center"/>
    </xf>
    <xf numFmtId="0" fontId="71" fillId="0" borderId="65" xfId="2" applyFont="1" applyBorder="1" applyAlignment="1">
      <alignment horizontal="left" vertical="center"/>
    </xf>
    <xf numFmtId="0" fontId="71" fillId="0" borderId="14" xfId="2" applyFont="1" applyBorder="1" applyAlignment="1">
      <alignment horizontal="left" vertical="center"/>
    </xf>
    <xf numFmtId="0" fontId="52" fillId="0" borderId="62" xfId="0" applyFont="1" applyBorder="1" applyAlignment="1">
      <alignment horizontal="left" vertical="center" wrapText="1"/>
    </xf>
    <xf numFmtId="0" fontId="52" fillId="0" borderId="63" xfId="0" applyFont="1" applyBorder="1" applyAlignment="1">
      <alignment horizontal="left" vertical="center" wrapText="1"/>
    </xf>
    <xf numFmtId="0" fontId="52" fillId="0" borderId="64" xfId="0" applyFont="1" applyBorder="1" applyAlignment="1">
      <alignment horizontal="left" vertical="center" wrapText="1"/>
    </xf>
    <xf numFmtId="0" fontId="52" fillId="0" borderId="13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0" fontId="52" fillId="0" borderId="12" xfId="0" applyFont="1" applyBorder="1" applyAlignment="1">
      <alignment horizontal="left" vertical="center" wrapText="1"/>
    </xf>
    <xf numFmtId="0" fontId="52" fillId="0" borderId="15" xfId="0" applyFont="1" applyBorder="1" applyAlignment="1">
      <alignment horizontal="left" vertical="center" wrapText="1"/>
    </xf>
    <xf numFmtId="0" fontId="52" fillId="0" borderId="65" xfId="0" applyFont="1" applyBorder="1" applyAlignment="1">
      <alignment horizontal="left" vertical="center" wrapText="1"/>
    </xf>
    <xf numFmtId="0" fontId="52" fillId="0" borderId="14" xfId="0" applyFont="1" applyBorder="1" applyAlignment="1">
      <alignment horizontal="left" vertical="center" wrapText="1"/>
    </xf>
    <xf numFmtId="0" fontId="52" fillId="48" borderId="62" xfId="0" applyFont="1" applyFill="1" applyBorder="1" applyAlignment="1">
      <alignment horizontal="center" vertical="center" wrapText="1"/>
    </xf>
    <xf numFmtId="0" fontId="52" fillId="48" borderId="63" xfId="0" applyFont="1" applyFill="1" applyBorder="1" applyAlignment="1">
      <alignment horizontal="center" vertical="center" wrapText="1"/>
    </xf>
    <xf numFmtId="0" fontId="52" fillId="48" borderId="64" xfId="0" applyFont="1" applyFill="1" applyBorder="1" applyAlignment="1">
      <alignment horizontal="center" vertical="center" wrapText="1"/>
    </xf>
    <xf numFmtId="0" fontId="52" fillId="48" borderId="15" xfId="0" applyFont="1" applyFill="1" applyBorder="1" applyAlignment="1">
      <alignment horizontal="center" vertical="center" wrapText="1"/>
    </xf>
    <xf numFmtId="0" fontId="52" fillId="48" borderId="65" xfId="0" applyFont="1" applyFill="1" applyBorder="1" applyAlignment="1">
      <alignment horizontal="center" vertical="center" wrapText="1"/>
    </xf>
    <xf numFmtId="0" fontId="52" fillId="48" borderId="14" xfId="0" applyFont="1" applyFill="1" applyBorder="1" applyAlignment="1">
      <alignment horizontal="center" vertical="center" wrapText="1"/>
    </xf>
    <xf numFmtId="0" fontId="52" fillId="0" borderId="62" xfId="0" applyFont="1" applyBorder="1" applyAlignment="1">
      <alignment horizontal="center" vertical="center" wrapText="1"/>
    </xf>
    <xf numFmtId="0" fontId="52" fillId="0" borderId="63" xfId="0" applyFont="1" applyBorder="1" applyAlignment="1">
      <alignment horizontal="center" vertical="center" wrapText="1"/>
    </xf>
    <xf numFmtId="0" fontId="52" fillId="0" borderId="64" xfId="0" applyFont="1" applyBorder="1" applyAlignment="1">
      <alignment horizontal="center" vertical="center" wrapText="1"/>
    </xf>
    <xf numFmtId="0" fontId="52" fillId="0" borderId="15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52" fillId="0" borderId="14" xfId="0" applyFont="1" applyBorder="1" applyAlignment="1">
      <alignment horizontal="center" vertical="center" wrapText="1"/>
    </xf>
    <xf numFmtId="0" fontId="69" fillId="0" borderId="38" xfId="2" applyFont="1" applyBorder="1" applyAlignment="1">
      <alignment horizontal="center" vertical="center"/>
    </xf>
    <xf numFmtId="0" fontId="69" fillId="0" borderId="39" xfId="2" applyFont="1" applyBorder="1" applyAlignment="1">
      <alignment horizontal="center" vertical="center"/>
    </xf>
    <xf numFmtId="0" fontId="69" fillId="0" borderId="30" xfId="2" applyFont="1" applyBorder="1" applyAlignment="1">
      <alignment horizontal="center" vertical="center"/>
    </xf>
    <xf numFmtId="0" fontId="70" fillId="0" borderId="62" xfId="2" applyFont="1" applyBorder="1" applyAlignment="1">
      <alignment horizontal="left" vertical="center"/>
    </xf>
    <xf numFmtId="0" fontId="70" fillId="0" borderId="63" xfId="2" applyFont="1" applyBorder="1" applyAlignment="1">
      <alignment horizontal="left" vertical="center"/>
    </xf>
    <xf numFmtId="0" fontId="70" fillId="0" borderId="64" xfId="2" applyFont="1" applyBorder="1" applyAlignment="1">
      <alignment horizontal="left" vertical="center"/>
    </xf>
    <xf numFmtId="0" fontId="45" fillId="0" borderId="13" xfId="2" applyFont="1" applyBorder="1" applyAlignment="1">
      <alignment horizontal="left" vertical="center"/>
    </xf>
    <xf numFmtId="0" fontId="45" fillId="0" borderId="0" xfId="2" applyFont="1" applyBorder="1" applyAlignment="1">
      <alignment horizontal="left" vertical="center"/>
    </xf>
    <xf numFmtId="0" fontId="45" fillId="0" borderId="12" xfId="2" applyFont="1" applyBorder="1" applyAlignment="1">
      <alignment horizontal="left" vertical="center"/>
    </xf>
    <xf numFmtId="0" fontId="57" fillId="0" borderId="13" xfId="2" applyFont="1" applyBorder="1" applyAlignment="1">
      <alignment vertical="top" wrapText="1"/>
    </xf>
    <xf numFmtId="0" fontId="57" fillId="0" borderId="0" xfId="2" applyFont="1" applyBorder="1" applyAlignment="1">
      <alignment vertical="top" wrapText="1"/>
    </xf>
    <xf numFmtId="0" fontId="57" fillId="0" borderId="12" xfId="2" applyFont="1" applyBorder="1" applyAlignment="1">
      <alignment vertical="top" wrapText="1"/>
    </xf>
    <xf numFmtId="0" fontId="14" fillId="47" borderId="6" xfId="0" applyFont="1" applyFill="1" applyBorder="1" applyAlignment="1">
      <alignment horizontal="center" vertical="center"/>
    </xf>
    <xf numFmtId="0" fontId="14" fillId="47" borderId="16" xfId="0" applyFont="1" applyFill="1" applyBorder="1" applyAlignment="1">
      <alignment horizontal="center" vertical="center"/>
    </xf>
    <xf numFmtId="0" fontId="15" fillId="47" borderId="38" xfId="0" applyFont="1" applyFill="1" applyBorder="1" applyAlignment="1">
      <alignment horizontal="left" vertical="center" wrapText="1"/>
    </xf>
    <xf numFmtId="0" fontId="15" fillId="47" borderId="39" xfId="0" applyFont="1" applyFill="1" applyBorder="1" applyAlignment="1">
      <alignment horizontal="left" vertical="center" wrapText="1"/>
    </xf>
    <xf numFmtId="0" fontId="15" fillId="47" borderId="30" xfId="0" applyFont="1" applyFill="1" applyBorder="1" applyAlignment="1">
      <alignment horizontal="left" vertical="center" wrapText="1"/>
    </xf>
    <xf numFmtId="41" fontId="7" fillId="47" borderId="38" xfId="1" applyFont="1" applyFill="1" applyBorder="1" applyAlignment="1">
      <alignment horizontal="right" vertical="center"/>
    </xf>
    <xf numFmtId="41" fontId="7" fillId="47" borderId="30" xfId="1" applyFont="1" applyFill="1" applyBorder="1" applyAlignment="1">
      <alignment horizontal="right" vertical="center"/>
    </xf>
    <xf numFmtId="0" fontId="46" fillId="47" borderId="62" xfId="0" applyFont="1" applyFill="1" applyBorder="1" applyAlignment="1">
      <alignment horizontal="center" vertical="center" wrapText="1"/>
    </xf>
    <xf numFmtId="0" fontId="46" fillId="47" borderId="63" xfId="0" applyFont="1" applyFill="1" applyBorder="1" applyAlignment="1">
      <alignment horizontal="center" vertical="center" wrapText="1"/>
    </xf>
    <xf numFmtId="0" fontId="46" fillId="47" borderId="64" xfId="0" applyFont="1" applyFill="1" applyBorder="1" applyAlignment="1">
      <alignment horizontal="center" vertical="center" wrapText="1"/>
    </xf>
    <xf numFmtId="0" fontId="46" fillId="47" borderId="13" xfId="0" applyFont="1" applyFill="1" applyBorder="1" applyAlignment="1">
      <alignment horizontal="center" vertical="center" wrapText="1"/>
    </xf>
    <xf numFmtId="0" fontId="46" fillId="47" borderId="0" xfId="0" applyFont="1" applyFill="1" applyBorder="1" applyAlignment="1">
      <alignment horizontal="center" vertical="center" wrapText="1"/>
    </xf>
    <xf numFmtId="0" fontId="46" fillId="47" borderId="12" xfId="0" applyFont="1" applyFill="1" applyBorder="1" applyAlignment="1">
      <alignment horizontal="center" vertical="center" wrapText="1"/>
    </xf>
    <xf numFmtId="0" fontId="46" fillId="47" borderId="15" xfId="0" applyFont="1" applyFill="1" applyBorder="1" applyAlignment="1">
      <alignment horizontal="center" vertical="center" wrapText="1"/>
    </xf>
    <xf numFmtId="0" fontId="46" fillId="47" borderId="65" xfId="0" applyFont="1" applyFill="1" applyBorder="1" applyAlignment="1">
      <alignment horizontal="center" vertical="center" wrapText="1"/>
    </xf>
    <xf numFmtId="0" fontId="46" fillId="47" borderId="14" xfId="0" applyFont="1" applyFill="1" applyBorder="1" applyAlignment="1">
      <alignment horizontal="center" vertical="center" wrapText="1"/>
    </xf>
    <xf numFmtId="0" fontId="59" fillId="48" borderId="62" xfId="0" applyFont="1" applyFill="1" applyBorder="1" applyAlignment="1">
      <alignment horizontal="center" vertical="center" wrapText="1"/>
    </xf>
    <xf numFmtId="0" fontId="59" fillId="48" borderId="64" xfId="0" applyFont="1" applyFill="1" applyBorder="1" applyAlignment="1">
      <alignment horizontal="center" vertical="center" wrapText="1"/>
    </xf>
    <xf numFmtId="0" fontId="59" fillId="48" borderId="15" xfId="0" applyFont="1" applyFill="1" applyBorder="1" applyAlignment="1">
      <alignment horizontal="center" vertical="center" wrapText="1"/>
    </xf>
    <xf numFmtId="0" fontId="59" fillId="48" borderId="14" xfId="0" applyFont="1" applyFill="1" applyBorder="1" applyAlignment="1">
      <alignment horizontal="center" vertical="center" wrapText="1"/>
    </xf>
    <xf numFmtId="0" fontId="52" fillId="0" borderId="62" xfId="0" applyFont="1" applyBorder="1" applyAlignment="1">
      <alignment horizontal="center" vertical="top" wrapText="1"/>
    </xf>
    <xf numFmtId="0" fontId="52" fillId="0" borderId="63" xfId="0" applyFont="1" applyBorder="1" applyAlignment="1">
      <alignment horizontal="center" vertical="top" wrapText="1"/>
    </xf>
    <xf numFmtId="0" fontId="52" fillId="0" borderId="64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2" fillId="0" borderId="0" xfId="0" applyFont="1" applyBorder="1" applyAlignment="1">
      <alignment horizontal="center" vertical="top" wrapText="1"/>
    </xf>
    <xf numFmtId="0" fontId="52" fillId="0" borderId="12" xfId="0" applyFont="1" applyBorder="1" applyAlignment="1">
      <alignment horizontal="center" vertical="top" wrapText="1"/>
    </xf>
    <xf numFmtId="0" fontId="52" fillId="0" borderId="15" xfId="0" applyFont="1" applyBorder="1" applyAlignment="1">
      <alignment horizontal="center" vertical="top" wrapText="1"/>
    </xf>
    <xf numFmtId="0" fontId="52" fillId="0" borderId="65" xfId="0" applyFont="1" applyBorder="1" applyAlignment="1">
      <alignment horizontal="center" vertical="top" wrapText="1"/>
    </xf>
    <xf numFmtId="0" fontId="52" fillId="0" borderId="14" xfId="0" applyFont="1" applyBorder="1" applyAlignment="1">
      <alignment horizontal="center" vertical="top" wrapText="1"/>
    </xf>
    <xf numFmtId="0" fontId="52" fillId="48" borderId="13" xfId="0" applyFont="1" applyFill="1" applyBorder="1" applyAlignment="1">
      <alignment horizontal="center" vertical="center" wrapText="1"/>
    </xf>
    <xf numFmtId="0" fontId="52" fillId="48" borderId="0" xfId="0" applyFont="1" applyFill="1" applyBorder="1" applyAlignment="1">
      <alignment horizontal="center" vertical="center" wrapText="1"/>
    </xf>
    <xf numFmtId="0" fontId="52" fillId="48" borderId="12" xfId="0" applyFont="1" applyFill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31" xfId="0" applyFont="1" applyBorder="1" applyAlignment="1">
      <alignment horizontal="center" vertical="center"/>
    </xf>
    <xf numFmtId="0" fontId="73" fillId="0" borderId="16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2" fillId="0" borderId="38" xfId="2" applyFont="1" applyBorder="1" applyAlignment="1">
      <alignment horizontal="center" vertical="center"/>
    </xf>
    <xf numFmtId="0" fontId="72" fillId="0" borderId="39" xfId="2" applyFont="1" applyBorder="1" applyAlignment="1">
      <alignment horizontal="center" vertical="center"/>
    </xf>
    <xf numFmtId="0" fontId="72" fillId="0" borderId="30" xfId="2" applyFont="1" applyBorder="1" applyAlignment="1">
      <alignment horizontal="center" vertical="center"/>
    </xf>
    <xf numFmtId="0" fontId="73" fillId="49" borderId="38" xfId="0" applyFont="1" applyFill="1" applyBorder="1" applyAlignment="1">
      <alignment horizontal="center" vertical="center"/>
    </xf>
    <xf numFmtId="0" fontId="73" fillId="49" borderId="30" xfId="0" applyFont="1" applyFill="1" applyBorder="1" applyAlignment="1">
      <alignment horizontal="center" vertical="center"/>
    </xf>
    <xf numFmtId="0" fontId="73" fillId="49" borderId="39" xfId="0" applyFont="1" applyFill="1" applyBorder="1" applyAlignment="1">
      <alignment horizontal="center" vertical="center"/>
    </xf>
    <xf numFmtId="0" fontId="56" fillId="0" borderId="13" xfId="2" applyFont="1" applyBorder="1">
      <alignment vertical="center"/>
    </xf>
    <xf numFmtId="0" fontId="56" fillId="0" borderId="0" xfId="2" applyFont="1" applyBorder="1">
      <alignment vertical="center"/>
    </xf>
    <xf numFmtId="0" fontId="56" fillId="0" borderId="12" xfId="2" applyFont="1" applyBorder="1">
      <alignment vertical="center"/>
    </xf>
    <xf numFmtId="0" fontId="137" fillId="0" borderId="13" xfId="2" applyFont="1" applyBorder="1">
      <alignment vertical="center"/>
    </xf>
    <xf numFmtId="0" fontId="137" fillId="0" borderId="0" xfId="2" applyFont="1" applyBorder="1">
      <alignment vertical="center"/>
    </xf>
    <xf numFmtId="0" fontId="137" fillId="0" borderId="13" xfId="2" applyFont="1" applyBorder="1" applyAlignment="1">
      <alignment horizontal="left" vertical="center"/>
    </xf>
    <xf numFmtId="0" fontId="137" fillId="0" borderId="0" xfId="2" applyFont="1" applyBorder="1" applyAlignment="1">
      <alignment horizontal="left" vertical="center"/>
    </xf>
    <xf numFmtId="0" fontId="137" fillId="0" borderId="12" xfId="2" applyFont="1" applyBorder="1">
      <alignment vertical="center"/>
    </xf>
    <xf numFmtId="0" fontId="133" fillId="0" borderId="28" xfId="0" applyFont="1" applyBorder="1" applyAlignment="1">
      <alignment horizontal="left" vertical="center"/>
    </xf>
    <xf numFmtId="0" fontId="133" fillId="0" borderId="1" xfId="0" applyFont="1" applyBorder="1" applyAlignment="1">
      <alignment horizontal="center" vertical="center" wrapText="1"/>
    </xf>
    <xf numFmtId="0" fontId="135" fillId="3" borderId="28" xfId="0" applyFont="1" applyFill="1" applyBorder="1" applyAlignment="1">
      <alignment horizontal="left" vertical="center"/>
    </xf>
    <xf numFmtId="0" fontId="137" fillId="0" borderId="62" xfId="2" applyFont="1" applyBorder="1">
      <alignment vertical="center"/>
    </xf>
    <xf numFmtId="0" fontId="137" fillId="0" borderId="63" xfId="2" applyFont="1" applyBorder="1">
      <alignment vertical="center"/>
    </xf>
    <xf numFmtId="0" fontId="137" fillId="0" borderId="64" xfId="2" applyFont="1" applyBorder="1">
      <alignment vertical="center"/>
    </xf>
    <xf numFmtId="0" fontId="133" fillId="7" borderId="28" xfId="0" applyFont="1" applyFill="1" applyBorder="1" applyAlignment="1">
      <alignment horizontal="left" vertical="center"/>
    </xf>
    <xf numFmtId="0" fontId="133" fillId="0" borderId="89" xfId="0" applyFont="1" applyBorder="1" applyAlignment="1">
      <alignment horizontal="center" vertical="center" wrapText="1"/>
    </xf>
    <xf numFmtId="0" fontId="123" fillId="42" borderId="62" xfId="0" applyFont="1" applyFill="1" applyBorder="1" applyAlignment="1">
      <alignment horizontal="center" vertical="center"/>
    </xf>
    <xf numFmtId="0" fontId="123" fillId="42" borderId="63" xfId="0" applyFont="1" applyFill="1" applyBorder="1" applyAlignment="1">
      <alignment horizontal="center" vertical="center"/>
    </xf>
    <xf numFmtId="0" fontId="123" fillId="42" borderId="13" xfId="0" applyFont="1" applyFill="1" applyBorder="1" applyAlignment="1">
      <alignment horizontal="center" vertical="center"/>
    </xf>
    <xf numFmtId="0" fontId="123" fillId="42" borderId="0" xfId="0" applyFont="1" applyFill="1" applyBorder="1" applyAlignment="1">
      <alignment horizontal="center" vertical="center"/>
    </xf>
    <xf numFmtId="176" fontId="136" fillId="3" borderId="62" xfId="0" applyNumberFormat="1" applyFont="1" applyFill="1" applyBorder="1" applyAlignment="1">
      <alignment horizontal="center" vertical="center"/>
    </xf>
    <xf numFmtId="0" fontId="136" fillId="3" borderId="63" xfId="0" applyFont="1" applyFill="1" applyBorder="1" applyAlignment="1">
      <alignment horizontal="center" vertical="center"/>
    </xf>
    <xf numFmtId="0" fontId="136" fillId="3" borderId="64" xfId="0" applyFont="1" applyFill="1" applyBorder="1" applyAlignment="1">
      <alignment horizontal="center" vertical="center"/>
    </xf>
    <xf numFmtId="0" fontId="136" fillId="3" borderId="15" xfId="0" applyFont="1" applyFill="1" applyBorder="1" applyAlignment="1">
      <alignment horizontal="center" vertical="center"/>
    </xf>
    <xf numFmtId="0" fontId="136" fillId="3" borderId="65" xfId="0" applyFont="1" applyFill="1" applyBorder="1" applyAlignment="1">
      <alignment horizontal="center" vertical="center"/>
    </xf>
    <xf numFmtId="0" fontId="136" fillId="3" borderId="14" xfId="0" applyFont="1" applyFill="1" applyBorder="1" applyAlignment="1">
      <alignment horizontal="center" vertical="center"/>
    </xf>
    <xf numFmtId="0" fontId="131" fillId="2" borderId="13" xfId="0" applyFont="1" applyFill="1" applyBorder="1" applyAlignment="1">
      <alignment horizontal="center" vertical="center"/>
    </xf>
    <xf numFmtId="0" fontId="131" fillId="2" borderId="0" xfId="0" applyFont="1" applyFill="1" applyBorder="1" applyAlignment="1">
      <alignment horizontal="center" vertical="center"/>
    </xf>
    <xf numFmtId="0" fontId="131" fillId="2" borderId="12" xfId="0" applyFont="1" applyFill="1" applyBorder="1" applyAlignment="1">
      <alignment horizontal="center" vertical="center"/>
    </xf>
    <xf numFmtId="0" fontId="132" fillId="4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4" fillId="44" borderId="1" xfId="0" applyFont="1" applyFill="1" applyBorder="1" applyAlignment="1">
      <alignment horizontal="center" vertical="center"/>
    </xf>
    <xf numFmtId="0" fontId="133" fillId="0" borderId="89" xfId="0" applyFont="1" applyBorder="1" applyAlignment="1">
      <alignment horizontal="center" vertical="center"/>
    </xf>
    <xf numFmtId="41" fontId="133" fillId="0" borderId="1" xfId="1" applyFont="1" applyBorder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0" fontId="133" fillId="7" borderId="89" xfId="0" applyFont="1" applyFill="1" applyBorder="1" applyAlignment="1">
      <alignment horizontal="center" vertical="center" wrapText="1"/>
    </xf>
    <xf numFmtId="0" fontId="133" fillId="7" borderId="89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7" fillId="3" borderId="139" xfId="0" applyFont="1" applyFill="1" applyBorder="1" applyAlignment="1">
      <alignment horizontal="left" vertical="center"/>
    </xf>
    <xf numFmtId="0" fontId="7" fillId="3" borderId="140" xfId="0" applyFont="1" applyFill="1" applyBorder="1" applyAlignment="1">
      <alignment horizontal="left" vertical="center"/>
    </xf>
    <xf numFmtId="0" fontId="7" fillId="3" borderId="141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14" fillId="0" borderId="14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5" fillId="3" borderId="141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left" vertical="center"/>
    </xf>
    <xf numFmtId="0" fontId="47" fillId="45" borderId="62" xfId="2" applyFont="1" applyFill="1" applyBorder="1" applyAlignment="1">
      <alignment horizontal="center" vertical="center" wrapText="1"/>
    </xf>
    <xf numFmtId="0" fontId="47" fillId="45" borderId="63" xfId="2" applyFont="1" applyFill="1" applyBorder="1" applyAlignment="1">
      <alignment horizontal="center" vertical="center" wrapText="1"/>
    </xf>
    <xf numFmtId="0" fontId="47" fillId="45" borderId="33" xfId="2" applyFont="1" applyFill="1" applyBorder="1" applyAlignment="1">
      <alignment horizontal="center" vertical="center" wrapText="1"/>
    </xf>
    <xf numFmtId="0" fontId="47" fillId="45" borderId="15" xfId="2" applyFont="1" applyFill="1" applyBorder="1" applyAlignment="1">
      <alignment horizontal="center" vertical="center" wrapText="1"/>
    </xf>
    <xf numFmtId="0" fontId="47" fillId="45" borderId="65" xfId="2" applyFont="1" applyFill="1" applyBorder="1" applyAlignment="1">
      <alignment horizontal="center" vertical="center" wrapText="1"/>
    </xf>
    <xf numFmtId="0" fontId="47" fillId="45" borderId="83" xfId="2" applyFont="1" applyFill="1" applyBorder="1" applyAlignment="1">
      <alignment horizontal="center" vertical="center" wrapText="1"/>
    </xf>
    <xf numFmtId="176" fontId="48" fillId="0" borderId="60" xfId="2" applyNumberFormat="1" applyFont="1" applyBorder="1" applyAlignment="1">
      <alignment horizontal="center" vertical="center"/>
    </xf>
    <xf numFmtId="176" fontId="48" fillId="0" borderId="61" xfId="2" applyNumberFormat="1" applyFont="1" applyBorder="1" applyAlignment="1">
      <alignment horizontal="center" vertical="center"/>
    </xf>
    <xf numFmtId="0" fontId="14" fillId="7" borderId="62" xfId="0" applyFont="1" applyFill="1" applyBorder="1" applyAlignment="1">
      <alignment horizontal="center" vertical="center"/>
    </xf>
    <xf numFmtId="0" fontId="14" fillId="7" borderId="6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0" fillId="0" borderId="15" xfId="2" applyFont="1" applyBorder="1">
      <alignment vertical="center"/>
    </xf>
    <xf numFmtId="0" fontId="20" fillId="0" borderId="65" xfId="2" applyFont="1" applyBorder="1">
      <alignment vertical="center"/>
    </xf>
    <xf numFmtId="0" fontId="20" fillId="0" borderId="14" xfId="2" applyFont="1" applyBorder="1">
      <alignment vertical="center"/>
    </xf>
    <xf numFmtId="0" fontId="20" fillId="0" borderId="62" xfId="2" applyFont="1" applyBorder="1" applyAlignment="1">
      <alignment horizontal="left" vertical="center"/>
    </xf>
    <xf numFmtId="0" fontId="20" fillId="0" borderId="63" xfId="2" applyFont="1" applyBorder="1" applyAlignment="1">
      <alignment horizontal="left" vertical="center"/>
    </xf>
    <xf numFmtId="0" fontId="20" fillId="0" borderId="64" xfId="2" applyFont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20" fillId="0" borderId="13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12" xfId="2" applyFont="1" applyBorder="1" applyAlignment="1">
      <alignment horizontal="left" vertical="center"/>
    </xf>
    <xf numFmtId="0" fontId="20" fillId="0" borderId="13" xfId="2" applyFont="1" applyBorder="1">
      <alignment vertical="center"/>
    </xf>
    <xf numFmtId="0" fontId="20" fillId="0" borderId="0" xfId="2" applyFont="1" applyBorder="1">
      <alignment vertical="center"/>
    </xf>
    <xf numFmtId="0" fontId="20" fillId="0" borderId="12" xfId="2" applyFont="1" applyBorder="1">
      <alignment vertical="center"/>
    </xf>
    <xf numFmtId="0" fontId="20" fillId="0" borderId="13" xfId="2" applyFont="1" applyBorder="1" applyAlignment="1">
      <alignment vertical="top"/>
    </xf>
    <xf numFmtId="0" fontId="20" fillId="0" borderId="0" xfId="2" applyFont="1" applyBorder="1" applyAlignment="1">
      <alignment vertical="top"/>
    </xf>
    <xf numFmtId="0" fontId="20" fillId="0" borderId="12" xfId="2" applyFont="1" applyBorder="1" applyAlignment="1">
      <alignment vertical="top"/>
    </xf>
    <xf numFmtId="0" fontId="16" fillId="48" borderId="62" xfId="0" applyFont="1" applyFill="1" applyBorder="1" applyAlignment="1">
      <alignment horizontal="center" vertical="center"/>
    </xf>
    <xf numFmtId="0" fontId="16" fillId="48" borderId="64" xfId="0" applyFont="1" applyFill="1" applyBorder="1" applyAlignment="1">
      <alignment horizontal="center" vertical="center"/>
    </xf>
    <xf numFmtId="0" fontId="16" fillId="48" borderId="13" xfId="0" applyFont="1" applyFill="1" applyBorder="1" applyAlignment="1">
      <alignment horizontal="center" vertical="center"/>
    </xf>
    <xf numFmtId="0" fontId="16" fillId="48" borderId="12" xfId="0" applyFont="1" applyFill="1" applyBorder="1" applyAlignment="1">
      <alignment horizontal="center" vertical="center"/>
    </xf>
    <xf numFmtId="0" fontId="16" fillId="48" borderId="15" xfId="0" applyFont="1" applyFill="1" applyBorder="1" applyAlignment="1">
      <alignment horizontal="center" vertical="center"/>
    </xf>
    <xf numFmtId="0" fontId="16" fillId="48" borderId="14" xfId="0" applyFont="1" applyFill="1" applyBorder="1" applyAlignment="1">
      <alignment horizontal="center" vertical="center"/>
    </xf>
    <xf numFmtId="0" fontId="139" fillId="48" borderId="42" xfId="0" applyFont="1" applyFill="1" applyBorder="1" applyAlignment="1">
      <alignment horizontal="left" vertical="center"/>
    </xf>
    <xf numFmtId="0" fontId="139" fillId="48" borderId="23" xfId="0" applyFont="1" applyFill="1" applyBorder="1" applyAlignment="1">
      <alignment horizontal="left" vertical="center"/>
    </xf>
    <xf numFmtId="0" fontId="139" fillId="48" borderId="59" xfId="0" applyFont="1" applyFill="1" applyBorder="1" applyAlignment="1">
      <alignment horizontal="left" vertical="center"/>
    </xf>
    <xf numFmtId="0" fontId="139" fillId="48" borderId="143" xfId="0" applyFont="1" applyFill="1" applyBorder="1" applyAlignment="1">
      <alignment horizontal="left" vertical="center"/>
    </xf>
    <xf numFmtId="0" fontId="139" fillId="48" borderId="144" xfId="0" applyFont="1" applyFill="1" applyBorder="1" applyAlignment="1">
      <alignment horizontal="left" vertical="center"/>
    </xf>
    <xf numFmtId="0" fontId="47" fillId="4" borderId="62" xfId="2" applyFont="1" applyFill="1" applyBorder="1" applyAlignment="1">
      <alignment horizontal="center" vertical="center" wrapText="1"/>
    </xf>
    <xf numFmtId="0" fontId="47" fillId="4" borderId="63" xfId="2" applyFont="1" applyFill="1" applyBorder="1" applyAlignment="1">
      <alignment horizontal="center" vertical="center" wrapText="1"/>
    </xf>
    <xf numFmtId="0" fontId="47" fillId="4" borderId="33" xfId="2" applyFont="1" applyFill="1" applyBorder="1" applyAlignment="1">
      <alignment horizontal="center" vertical="center" wrapText="1"/>
    </xf>
    <xf numFmtId="0" fontId="47" fillId="4" borderId="15" xfId="2" applyFont="1" applyFill="1" applyBorder="1" applyAlignment="1">
      <alignment horizontal="center" vertical="center" wrapText="1"/>
    </xf>
    <xf numFmtId="0" fontId="47" fillId="4" borderId="65" xfId="2" applyFont="1" applyFill="1" applyBorder="1" applyAlignment="1">
      <alignment horizontal="center" vertical="center" wrapText="1"/>
    </xf>
    <xf numFmtId="0" fontId="47" fillId="4" borderId="83" xfId="2" applyFont="1" applyFill="1" applyBorder="1" applyAlignment="1">
      <alignment horizontal="center" vertical="center" wrapText="1"/>
    </xf>
    <xf numFmtId="0" fontId="14" fillId="41" borderId="62" xfId="0" applyFont="1" applyFill="1" applyBorder="1" applyAlignment="1">
      <alignment horizontal="center" vertical="center"/>
    </xf>
    <xf numFmtId="0" fontId="14" fillId="41" borderId="64" xfId="0" applyFont="1" applyFill="1" applyBorder="1" applyAlignment="1">
      <alignment horizontal="center" vertical="center"/>
    </xf>
    <xf numFmtId="0" fontId="14" fillId="41" borderId="15" xfId="0" applyFont="1" applyFill="1" applyBorder="1" applyAlignment="1">
      <alignment horizontal="center" vertical="center"/>
    </xf>
    <xf numFmtId="0" fontId="14" fillId="41" borderId="14" xfId="0" applyFont="1" applyFill="1" applyBorder="1" applyAlignment="1">
      <alignment horizontal="center" vertical="center"/>
    </xf>
    <xf numFmtId="0" fontId="14" fillId="41" borderId="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7" fillId="3" borderId="147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12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41" fontId="14" fillId="3" borderId="148" xfId="1" applyFont="1" applyFill="1" applyBorder="1" applyAlignment="1">
      <alignment horizontal="center" vertical="center"/>
    </xf>
    <xf numFmtId="41" fontId="14" fillId="3" borderId="25" xfId="1" applyFont="1" applyFill="1" applyBorder="1" applyAlignment="1">
      <alignment horizontal="center" vertical="center"/>
    </xf>
    <xf numFmtId="0" fontId="15" fillId="3" borderId="149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120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41" fontId="14" fillId="3" borderId="150" xfId="1" applyFont="1" applyFill="1" applyBorder="1" applyAlignment="1">
      <alignment horizontal="center" vertical="center"/>
    </xf>
    <xf numFmtId="0" fontId="16" fillId="48" borderId="13" xfId="0" applyFont="1" applyFill="1" applyBorder="1" applyAlignment="1">
      <alignment horizontal="center" vertical="center" wrapText="1"/>
    </xf>
    <xf numFmtId="0" fontId="16" fillId="48" borderId="0" xfId="0" applyFont="1" applyFill="1" applyBorder="1" applyAlignment="1">
      <alignment horizontal="center" vertical="center" wrapText="1"/>
    </xf>
    <xf numFmtId="0" fontId="16" fillId="48" borderId="12" xfId="0" applyFont="1" applyFill="1" applyBorder="1" applyAlignment="1">
      <alignment horizontal="center" vertical="center" wrapText="1"/>
    </xf>
    <xf numFmtId="0" fontId="16" fillId="48" borderId="15" xfId="0" applyFont="1" applyFill="1" applyBorder="1" applyAlignment="1">
      <alignment horizontal="center" vertical="center" wrapText="1"/>
    </xf>
    <xf numFmtId="0" fontId="16" fillId="48" borderId="65" xfId="0" applyFont="1" applyFill="1" applyBorder="1" applyAlignment="1">
      <alignment horizontal="center" vertical="center" wrapText="1"/>
    </xf>
    <xf numFmtId="0" fontId="16" fillId="48" borderId="14" xfId="0" applyFont="1" applyFill="1" applyBorder="1" applyAlignment="1">
      <alignment horizontal="center" vertical="center" wrapText="1"/>
    </xf>
    <xf numFmtId="0" fontId="59" fillId="51" borderId="56" xfId="51" applyFont="1" applyFill="1" applyBorder="1" applyAlignment="1">
      <alignment horizontal="center" vertical="center" wrapText="1"/>
    </xf>
    <xf numFmtId="0" fontId="59" fillId="51" borderId="56" xfId="51" applyFont="1" applyFill="1" applyBorder="1" applyAlignment="1">
      <alignment horizontal="center" vertical="center"/>
    </xf>
    <xf numFmtId="0" fontId="59" fillId="51" borderId="57" xfId="51" applyFont="1" applyFill="1" applyBorder="1" applyAlignment="1">
      <alignment horizontal="center" vertical="center"/>
    </xf>
    <xf numFmtId="0" fontId="61" fillId="51" borderId="62" xfId="51" applyFont="1" applyFill="1" applyBorder="1" applyAlignment="1">
      <alignment horizontal="center" vertical="center" wrapText="1"/>
    </xf>
    <xf numFmtId="0" fontId="61" fillId="51" borderId="63" xfId="51" applyFont="1" applyFill="1" applyBorder="1" applyAlignment="1">
      <alignment horizontal="center" vertical="center" wrapText="1"/>
    </xf>
    <xf numFmtId="0" fontId="61" fillId="51" borderId="64" xfId="51" applyFont="1" applyFill="1" applyBorder="1" applyAlignment="1">
      <alignment horizontal="center" vertical="center" wrapText="1"/>
    </xf>
    <xf numFmtId="0" fontId="61" fillId="51" borderId="13" xfId="51" applyFont="1" applyFill="1" applyBorder="1" applyAlignment="1">
      <alignment horizontal="center" vertical="center" wrapText="1"/>
    </xf>
    <xf numFmtId="0" fontId="61" fillId="51" borderId="0" xfId="51" applyFont="1" applyFill="1" applyAlignment="1">
      <alignment horizontal="center" vertical="center" wrapText="1"/>
    </xf>
    <xf numFmtId="0" fontId="61" fillId="51" borderId="12" xfId="51" applyFont="1" applyFill="1" applyBorder="1" applyAlignment="1">
      <alignment horizontal="center" vertical="center" wrapText="1"/>
    </xf>
    <xf numFmtId="0" fontId="61" fillId="51" borderId="15" xfId="51" applyFont="1" applyFill="1" applyBorder="1" applyAlignment="1">
      <alignment horizontal="center" vertical="center" wrapText="1"/>
    </xf>
    <xf numFmtId="0" fontId="61" fillId="51" borderId="65" xfId="51" applyFont="1" applyFill="1" applyBorder="1" applyAlignment="1">
      <alignment horizontal="center" vertical="center" wrapText="1"/>
    </xf>
    <xf numFmtId="0" fontId="61" fillId="51" borderId="14" xfId="51" applyFont="1" applyFill="1" applyBorder="1" applyAlignment="1">
      <alignment horizontal="center" vertical="center" wrapText="1"/>
    </xf>
    <xf numFmtId="0" fontId="59" fillId="3" borderId="62" xfId="51" applyFont="1" applyFill="1" applyBorder="1" applyAlignment="1">
      <alignment horizontal="center" vertical="center"/>
    </xf>
    <xf numFmtId="0" fontId="59" fillId="3" borderId="63" xfId="51" applyFont="1" applyFill="1" applyBorder="1" applyAlignment="1">
      <alignment horizontal="center" vertical="center"/>
    </xf>
    <xf numFmtId="0" fontId="59" fillId="3" borderId="64" xfId="51" applyFont="1" applyFill="1" applyBorder="1" applyAlignment="1">
      <alignment horizontal="center" vertical="center"/>
    </xf>
    <xf numFmtId="0" fontId="59" fillId="3" borderId="15" xfId="51" applyFont="1" applyFill="1" applyBorder="1" applyAlignment="1">
      <alignment horizontal="center" vertical="center"/>
    </xf>
    <xf numFmtId="0" fontId="59" fillId="3" borderId="65" xfId="51" applyFont="1" applyFill="1" applyBorder="1" applyAlignment="1">
      <alignment horizontal="center" vertical="center"/>
    </xf>
    <xf numFmtId="0" fontId="59" fillId="3" borderId="14" xfId="51" applyFont="1" applyFill="1" applyBorder="1" applyAlignment="1">
      <alignment horizontal="center" vertical="center"/>
    </xf>
    <xf numFmtId="0" fontId="56" fillId="51" borderId="62" xfId="51" applyFont="1" applyFill="1" applyBorder="1" applyAlignment="1">
      <alignment horizontal="center" vertical="center" wrapText="1"/>
    </xf>
    <xf numFmtId="0" fontId="56" fillId="51" borderId="63" xfId="51" applyFont="1" applyFill="1" applyBorder="1" applyAlignment="1">
      <alignment horizontal="center" vertical="center" wrapText="1"/>
    </xf>
    <xf numFmtId="0" fontId="56" fillId="51" borderId="64" xfId="51" applyFont="1" applyFill="1" applyBorder="1" applyAlignment="1">
      <alignment horizontal="center" vertical="center" wrapText="1"/>
    </xf>
    <xf numFmtId="0" fontId="56" fillId="51" borderId="13" xfId="51" applyFont="1" applyFill="1" applyBorder="1" applyAlignment="1">
      <alignment horizontal="center" vertical="center" wrapText="1"/>
    </xf>
    <xf numFmtId="0" fontId="56" fillId="51" borderId="0" xfId="51" applyFont="1" applyFill="1" applyAlignment="1">
      <alignment horizontal="center" vertical="center" wrapText="1"/>
    </xf>
    <xf numFmtId="0" fontId="56" fillId="51" borderId="12" xfId="51" applyFont="1" applyFill="1" applyBorder="1" applyAlignment="1">
      <alignment horizontal="center" vertical="center" wrapText="1"/>
    </xf>
    <xf numFmtId="0" fontId="56" fillId="51" borderId="15" xfId="51" applyFont="1" applyFill="1" applyBorder="1" applyAlignment="1">
      <alignment horizontal="center" vertical="center" wrapText="1"/>
    </xf>
    <xf numFmtId="0" fontId="56" fillId="51" borderId="65" xfId="51" applyFont="1" applyFill="1" applyBorder="1" applyAlignment="1">
      <alignment horizontal="center" vertical="center" wrapText="1"/>
    </xf>
    <xf numFmtId="0" fontId="56" fillId="51" borderId="14" xfId="51" applyFont="1" applyFill="1" applyBorder="1" applyAlignment="1">
      <alignment horizontal="center" vertical="center" wrapText="1"/>
    </xf>
    <xf numFmtId="0" fontId="59" fillId="51" borderId="62" xfId="51" applyFont="1" applyFill="1" applyBorder="1" applyAlignment="1">
      <alignment horizontal="center" vertical="center" wrapText="1"/>
    </xf>
    <xf numFmtId="0" fontId="59" fillId="51" borderId="63" xfId="51" applyFont="1" applyFill="1" applyBorder="1" applyAlignment="1">
      <alignment horizontal="center" vertical="center" wrapText="1"/>
    </xf>
    <xf numFmtId="0" fontId="59" fillId="51" borderId="64" xfId="51" applyFont="1" applyFill="1" applyBorder="1" applyAlignment="1">
      <alignment horizontal="center" vertical="center" wrapText="1"/>
    </xf>
    <xf numFmtId="0" fontId="59" fillId="51" borderId="15" xfId="51" applyFont="1" applyFill="1" applyBorder="1" applyAlignment="1">
      <alignment horizontal="center" vertical="center" wrapText="1"/>
    </xf>
    <xf numFmtId="0" fontId="59" fillId="51" borderId="65" xfId="51" applyFont="1" applyFill="1" applyBorder="1" applyAlignment="1">
      <alignment horizontal="center" vertical="center" wrapText="1"/>
    </xf>
    <xf numFmtId="0" fontId="59" fillId="51" borderId="14" xfId="51" applyFont="1" applyFill="1" applyBorder="1" applyAlignment="1">
      <alignment horizontal="center" vertical="center" wrapText="1"/>
    </xf>
    <xf numFmtId="0" fontId="59" fillId="51" borderId="13" xfId="51" applyFont="1" applyFill="1" applyBorder="1" applyAlignment="1">
      <alignment horizontal="center" vertical="center" wrapText="1"/>
    </xf>
    <xf numFmtId="0" fontId="59" fillId="51" borderId="0" xfId="51" applyFont="1" applyFill="1" applyAlignment="1">
      <alignment horizontal="center" vertical="center" wrapText="1"/>
    </xf>
    <xf numFmtId="0" fontId="59" fillId="51" borderId="12" xfId="51" applyFont="1" applyFill="1" applyBorder="1" applyAlignment="1">
      <alignment horizontal="center" vertical="center" wrapText="1"/>
    </xf>
    <xf numFmtId="0" fontId="16" fillId="39" borderId="0" xfId="0" applyFont="1" applyFill="1" applyBorder="1" applyAlignment="1">
      <alignment horizontal="center" vertical="center"/>
    </xf>
    <xf numFmtId="0" fontId="16" fillId="39" borderId="50" xfId="0" applyFont="1" applyFill="1" applyBorder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16" fillId="39" borderId="65" xfId="0" applyFont="1" applyFill="1" applyBorder="1" applyAlignment="1">
      <alignment horizontal="center" vertical="center"/>
    </xf>
    <xf numFmtId="0" fontId="16" fillId="39" borderId="51" xfId="0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/>
    </xf>
    <xf numFmtId="0" fontId="77" fillId="51" borderId="63" xfId="51" applyFont="1" applyFill="1" applyBorder="1" applyAlignment="1">
      <alignment horizontal="center" vertical="center" wrapText="1"/>
    </xf>
    <xf numFmtId="0" fontId="77" fillId="51" borderId="64" xfId="51" applyFont="1" applyFill="1" applyBorder="1" applyAlignment="1">
      <alignment horizontal="center" vertical="center" wrapText="1"/>
    </xf>
    <xf numFmtId="0" fontId="77" fillId="51" borderId="13" xfId="51" applyFont="1" applyFill="1" applyBorder="1" applyAlignment="1">
      <alignment horizontal="center" vertical="center" wrapText="1"/>
    </xf>
    <xf numFmtId="0" fontId="77" fillId="51" borderId="0" xfId="51" applyFont="1" applyFill="1" applyAlignment="1">
      <alignment horizontal="center" vertical="center" wrapText="1"/>
    </xf>
    <xf numFmtId="0" fontId="77" fillId="51" borderId="12" xfId="51" applyFont="1" applyFill="1" applyBorder="1" applyAlignment="1">
      <alignment horizontal="center" vertical="center" wrapText="1"/>
    </xf>
    <xf numFmtId="0" fontId="77" fillId="51" borderId="15" xfId="51" applyFont="1" applyFill="1" applyBorder="1" applyAlignment="1">
      <alignment horizontal="center" vertical="center" wrapText="1"/>
    </xf>
    <xf numFmtId="0" fontId="77" fillId="51" borderId="65" xfId="51" applyFont="1" applyFill="1" applyBorder="1" applyAlignment="1">
      <alignment horizontal="center" vertical="center" wrapText="1"/>
    </xf>
    <xf numFmtId="0" fontId="77" fillId="51" borderId="14" xfId="5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7" fillId="3" borderId="62" xfId="0" applyFont="1" applyFill="1" applyBorder="1" applyAlignment="1">
      <alignment horizontal="center" vertical="center"/>
    </xf>
    <xf numFmtId="0" fontId="7" fillId="3" borderId="63" xfId="0" applyFont="1" applyFill="1" applyBorder="1" applyAlignment="1">
      <alignment horizontal="center" vertical="center"/>
    </xf>
    <xf numFmtId="0" fontId="7" fillId="3" borderId="122" xfId="0" applyFont="1" applyFill="1" applyBorder="1" applyAlignment="1">
      <alignment horizontal="center" vertical="center"/>
    </xf>
    <xf numFmtId="41" fontId="14" fillId="3" borderId="137" xfId="1" applyFont="1" applyFill="1" applyBorder="1" applyAlignment="1">
      <alignment horizontal="center" vertical="center"/>
    </xf>
    <xf numFmtId="41" fontId="14" fillId="3" borderId="24" xfId="1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15" fillId="3" borderId="122" xfId="0" applyFont="1" applyFill="1" applyBorder="1" applyAlignment="1">
      <alignment horizontal="center" vertical="center"/>
    </xf>
    <xf numFmtId="41" fontId="14" fillId="3" borderId="138" xfId="1" applyFont="1" applyFill="1" applyBorder="1" applyAlignment="1">
      <alignment horizontal="center" vertical="center"/>
    </xf>
    <xf numFmtId="0" fontId="3" fillId="50" borderId="3" xfId="0" applyFont="1" applyFill="1" applyBorder="1" applyAlignment="1">
      <alignment horizontal="center" vertical="center"/>
    </xf>
    <xf numFmtId="0" fontId="3" fillId="50" borderId="34" xfId="0" applyFont="1" applyFill="1" applyBorder="1" applyAlignment="1">
      <alignment horizontal="center" vertical="center"/>
    </xf>
    <xf numFmtId="0" fontId="3" fillId="50" borderId="4" xfId="0" applyFont="1" applyFill="1" applyBorder="1" applyAlignment="1">
      <alignment horizontal="center" vertical="center"/>
    </xf>
    <xf numFmtId="0" fontId="3" fillId="50" borderId="40" xfId="0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1" xfId="0" applyFont="1" applyFill="1" applyBorder="1" applyAlignment="1">
      <alignment horizontal="center" vertical="center"/>
    </xf>
    <xf numFmtId="176" fontId="33" fillId="50" borderId="53" xfId="0" applyNumberFormat="1" applyFont="1" applyFill="1" applyBorder="1" applyAlignment="1">
      <alignment horizontal="center" vertical="center"/>
    </xf>
    <xf numFmtId="0" fontId="33" fillId="50" borderId="54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center" vertical="top" wrapText="1"/>
    </xf>
    <xf numFmtId="0" fontId="12" fillId="2" borderId="34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2" fillId="2" borderId="35" xfId="0" applyFont="1" applyFill="1" applyBorder="1" applyAlignment="1">
      <alignment horizontal="center" vertical="top" wrapText="1"/>
    </xf>
    <xf numFmtId="0" fontId="12" fillId="2" borderId="36" xfId="0" applyFont="1" applyFill="1" applyBorder="1" applyAlignment="1">
      <alignment horizontal="center" vertical="top" wrapText="1"/>
    </xf>
    <xf numFmtId="0" fontId="12" fillId="2" borderId="37" xfId="0" applyFont="1" applyFill="1" applyBorder="1" applyAlignment="1">
      <alignment horizontal="center" vertical="top" wrapText="1"/>
    </xf>
    <xf numFmtId="0" fontId="14" fillId="7" borderId="16" xfId="0" applyFont="1" applyFill="1" applyBorder="1" applyAlignment="1">
      <alignment horizontal="center" vertical="center"/>
    </xf>
    <xf numFmtId="0" fontId="92" fillId="61" borderId="62" xfId="0" applyFont="1" applyFill="1" applyBorder="1" applyAlignment="1">
      <alignment horizontal="center" vertical="center" wrapText="1"/>
    </xf>
    <xf numFmtId="0" fontId="92" fillId="61" borderId="63" xfId="0" applyFont="1" applyFill="1" applyBorder="1" applyAlignment="1">
      <alignment horizontal="center" vertical="center" wrapText="1"/>
    </xf>
    <xf numFmtId="0" fontId="92" fillId="61" borderId="64" xfId="0" applyFont="1" applyFill="1" applyBorder="1" applyAlignment="1">
      <alignment horizontal="center" vertical="center" wrapText="1"/>
    </xf>
    <xf numFmtId="0" fontId="92" fillId="61" borderId="15" xfId="0" applyFont="1" applyFill="1" applyBorder="1" applyAlignment="1">
      <alignment horizontal="center" vertical="center" wrapText="1"/>
    </xf>
    <xf numFmtId="0" fontId="92" fillId="61" borderId="65" xfId="0" applyFont="1" applyFill="1" applyBorder="1" applyAlignment="1">
      <alignment horizontal="center" vertical="center" wrapText="1"/>
    </xf>
    <xf numFmtId="0" fontId="92" fillId="61" borderId="14" xfId="0" applyFont="1" applyFill="1" applyBorder="1" applyAlignment="1">
      <alignment horizontal="center" vertical="center" wrapText="1"/>
    </xf>
    <xf numFmtId="0" fontId="59" fillId="57" borderId="38" xfId="0" applyFont="1" applyFill="1" applyBorder="1" applyAlignment="1">
      <alignment vertical="center" wrapText="1"/>
    </xf>
    <xf numFmtId="0" fontId="59" fillId="57" borderId="39" xfId="0" applyFont="1" applyFill="1" applyBorder="1" applyAlignment="1">
      <alignment vertical="center" wrapText="1"/>
    </xf>
    <xf numFmtId="0" fontId="59" fillId="57" borderId="30" xfId="0" applyFont="1" applyFill="1" applyBorder="1" applyAlignment="1">
      <alignment vertical="center" wrapText="1"/>
    </xf>
    <xf numFmtId="0" fontId="124" fillId="61" borderId="38" xfId="0" applyFont="1" applyFill="1" applyBorder="1" applyAlignment="1">
      <alignment vertical="center" wrapText="1"/>
    </xf>
    <xf numFmtId="0" fontId="124" fillId="61" borderId="30" xfId="0" applyFont="1" applyFill="1" applyBorder="1" applyAlignment="1">
      <alignment vertical="center" wrapText="1"/>
    </xf>
  </cellXfs>
  <cellStyles count="60">
    <cellStyle name="20% - 강조색1 2" xfId="7"/>
    <cellStyle name="20% - 강조색2 2" xfId="8"/>
    <cellStyle name="20% - 강조색3 2" xfId="9"/>
    <cellStyle name="20% - 강조색4 2" xfId="10"/>
    <cellStyle name="20% - 강조색5 2" xfId="11"/>
    <cellStyle name="20% - 강조색6 2" xfId="12"/>
    <cellStyle name="40% - 강조색1 2" xfId="13"/>
    <cellStyle name="40% - 강조색2 2" xfId="14"/>
    <cellStyle name="40% - 강조색3 2" xfId="15"/>
    <cellStyle name="40% - 강조색4 2" xfId="16"/>
    <cellStyle name="40% - 강조색5 2" xfId="17"/>
    <cellStyle name="40% - 강조색6 2" xfId="18"/>
    <cellStyle name="60% - 강조색1 2" xfId="19"/>
    <cellStyle name="60% - 강조색2 2" xfId="20"/>
    <cellStyle name="60% - 강조색3 2" xfId="21"/>
    <cellStyle name="60% - 강조색4 2" xfId="22"/>
    <cellStyle name="60% - 강조색5 2" xfId="23"/>
    <cellStyle name="60% - 강조색6 2" xfId="24"/>
    <cellStyle name="Followed Hyperlink" xfId="4"/>
    <cellStyle name="Hyperlink" xfId="5"/>
    <cellStyle name="강조색1 2" xfId="25"/>
    <cellStyle name="강조색2 2" xfId="26"/>
    <cellStyle name="강조색3 2" xfId="27"/>
    <cellStyle name="강조색4 2" xfId="28"/>
    <cellStyle name="강조색5 2" xfId="29"/>
    <cellStyle name="강조색6 2" xfId="30"/>
    <cellStyle name="경고문 2" xfId="31"/>
    <cellStyle name="계산 2" xfId="32"/>
    <cellStyle name="나쁨 2" xfId="33"/>
    <cellStyle name="메모 2" xfId="34"/>
    <cellStyle name="보통 2" xfId="35"/>
    <cellStyle name="설명 텍스트 2" xfId="36"/>
    <cellStyle name="셀 확인 2" xfId="37"/>
    <cellStyle name="쉼표 [0]" xfId="1" builtinId="6"/>
    <cellStyle name="쉼표 [0] 10 5" xfId="6"/>
    <cellStyle name="쉼표 [0] 2" xfId="3"/>
    <cellStyle name="쉼표 [0] 2 2" xfId="48"/>
    <cellStyle name="쉼표 [0] 3" xfId="58"/>
    <cellStyle name="쉼표 [0] 4" xfId="49"/>
    <cellStyle name="연결된 셀 2" xfId="38"/>
    <cellStyle name="요약 2" xfId="39"/>
    <cellStyle name="입력 2" xfId="40"/>
    <cellStyle name="제목 1 2" xfId="42"/>
    <cellStyle name="제목 2 2" xfId="43"/>
    <cellStyle name="제목 3 2" xfId="44"/>
    <cellStyle name="제목 4 2" xfId="45"/>
    <cellStyle name="제목 5" xfId="41"/>
    <cellStyle name="좋음 2" xfId="46"/>
    <cellStyle name="출력 2" xfId="47"/>
    <cellStyle name="통화 [0] 2" xfId="50"/>
    <cellStyle name="표준" xfId="0" builtinId="0"/>
    <cellStyle name="표준 12" xfId="55"/>
    <cellStyle name="표준 2" xfId="2"/>
    <cellStyle name="표준 2 2" xfId="52"/>
    <cellStyle name="표준 2 3" xfId="53"/>
    <cellStyle name="표준 2 4" xfId="56"/>
    <cellStyle name="표준 2 5" xfId="51"/>
    <cellStyle name="표준 3" xfId="54"/>
    <cellStyle name="표준_LG소매" xfId="59"/>
    <cellStyle name="하이퍼링크 2" xfId="57"/>
  </cellStyles>
  <dxfs count="0"/>
  <tableStyles count="0" defaultTableStyle="TableStyleMedium9" defaultPivotStyle="PivotStyleLight16"/>
  <colors>
    <mruColors>
      <color rgb="FFFFFFCC"/>
      <color rgb="FF9933FF"/>
      <color rgb="FF150DB3"/>
      <color rgb="FFCC66FF"/>
      <color rgb="FF9900FF"/>
      <color rgb="FFA422CC"/>
      <color rgb="FFFF5050"/>
      <color rgb="FFFFFFE1"/>
      <color rgb="FFFE9250"/>
      <color rgb="FFEC6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C6265"/>
  </sheetPr>
  <dimension ref="A1:J242"/>
  <sheetViews>
    <sheetView showGridLines="0" topLeftCell="A214" zoomScale="85" zoomScaleNormal="85" workbookViewId="0">
      <selection activeCell="B223" sqref="B223:D225"/>
    </sheetView>
  </sheetViews>
  <sheetFormatPr defaultColWidth="9" defaultRowHeight="15.75"/>
  <cols>
    <col min="1" max="1" width="25.75" style="38" bestFit="1" customWidth="1"/>
    <col min="2" max="2" width="7.875" style="38" bestFit="1" customWidth="1"/>
    <col min="3" max="3" width="31.5" style="38" bestFit="1" customWidth="1"/>
    <col min="4" max="4" width="13.75" style="39" bestFit="1" customWidth="1"/>
    <col min="5" max="16384" width="9" style="38"/>
  </cols>
  <sheetData>
    <row r="1" spans="1:10" ht="14.25">
      <c r="A1" s="284" t="s">
        <v>137</v>
      </c>
      <c r="B1" s="285">
        <v>45110</v>
      </c>
      <c r="C1" s="286"/>
      <c r="D1" s="287"/>
      <c r="E1" s="96"/>
      <c r="F1" s="294" t="s">
        <v>138</v>
      </c>
      <c r="G1" s="295"/>
      <c r="H1" s="295"/>
      <c r="I1" s="295"/>
      <c r="J1" s="296"/>
    </row>
    <row r="2" spans="1:10" ht="14.25">
      <c r="A2" s="284"/>
      <c r="B2" s="288"/>
      <c r="C2" s="289"/>
      <c r="D2" s="290"/>
      <c r="E2" s="97"/>
      <c r="F2" s="297"/>
      <c r="G2" s="298"/>
      <c r="H2" s="298"/>
      <c r="I2" s="298"/>
      <c r="J2" s="299"/>
    </row>
    <row r="3" spans="1:10" ht="14.25">
      <c r="A3" s="284"/>
      <c r="B3" s="291"/>
      <c r="C3" s="292"/>
      <c r="D3" s="293"/>
      <c r="E3" s="97"/>
      <c r="F3" s="297"/>
      <c r="G3" s="298"/>
      <c r="H3" s="298"/>
      <c r="I3" s="298"/>
      <c r="J3" s="299"/>
    </row>
    <row r="4" spans="1:10" ht="16.5">
      <c r="A4" s="303" t="s">
        <v>139</v>
      </c>
      <c r="B4" s="305" t="s">
        <v>140</v>
      </c>
      <c r="C4" s="306" t="s">
        <v>141</v>
      </c>
      <c r="D4" s="307" t="s">
        <v>142</v>
      </c>
      <c r="E4" s="98"/>
      <c r="F4" s="297"/>
      <c r="G4" s="298"/>
      <c r="H4" s="298"/>
      <c r="I4" s="298"/>
      <c r="J4" s="299"/>
    </row>
    <row r="5" spans="1:10" ht="16.5">
      <c r="A5" s="304"/>
      <c r="B5" s="305"/>
      <c r="C5" s="305"/>
      <c r="D5" s="308"/>
      <c r="E5" s="98"/>
      <c r="F5" s="297"/>
      <c r="G5" s="298"/>
      <c r="H5" s="298"/>
      <c r="I5" s="298"/>
      <c r="J5" s="299"/>
    </row>
    <row r="6" spans="1:10" ht="24">
      <c r="A6" s="100" t="s">
        <v>143</v>
      </c>
      <c r="B6" s="188" t="s">
        <v>144</v>
      </c>
      <c r="C6" s="72" t="s">
        <v>145</v>
      </c>
      <c r="D6" s="119">
        <v>420000</v>
      </c>
      <c r="E6" s="98"/>
      <c r="F6" s="297"/>
      <c r="G6" s="298"/>
      <c r="H6" s="298"/>
      <c r="I6" s="298"/>
      <c r="J6" s="299"/>
    </row>
    <row r="7" spans="1:10" ht="24">
      <c r="A7" s="101" t="s">
        <v>146</v>
      </c>
      <c r="B7" s="309" t="s">
        <v>147</v>
      </c>
      <c r="C7" s="72" t="s">
        <v>148</v>
      </c>
      <c r="D7" s="120">
        <v>430000</v>
      </c>
      <c r="E7" s="98"/>
      <c r="F7" s="297"/>
      <c r="G7" s="298"/>
      <c r="H7" s="298"/>
      <c r="I7" s="298"/>
      <c r="J7" s="299"/>
    </row>
    <row r="8" spans="1:10" ht="24">
      <c r="A8" s="101" t="s">
        <v>149</v>
      </c>
      <c r="B8" s="309"/>
      <c r="C8" s="72" t="s">
        <v>150</v>
      </c>
      <c r="D8" s="120">
        <v>610000</v>
      </c>
      <c r="E8" s="98"/>
      <c r="F8" s="297"/>
      <c r="G8" s="298"/>
      <c r="H8" s="298"/>
      <c r="I8" s="298"/>
      <c r="J8" s="299"/>
    </row>
    <row r="9" spans="1:10" ht="24">
      <c r="A9" s="310" t="s">
        <v>151</v>
      </c>
      <c r="B9" s="51" t="s">
        <v>152</v>
      </c>
      <c r="C9" s="72" t="s">
        <v>153</v>
      </c>
      <c r="D9" s="121">
        <v>610000</v>
      </c>
      <c r="E9" s="98"/>
      <c r="F9" s="297"/>
      <c r="G9" s="298"/>
      <c r="H9" s="298"/>
      <c r="I9" s="298"/>
      <c r="J9" s="299"/>
    </row>
    <row r="10" spans="1:10" ht="24">
      <c r="A10" s="311"/>
      <c r="B10" s="312" t="s">
        <v>154</v>
      </c>
      <c r="C10" s="103" t="s">
        <v>155</v>
      </c>
      <c r="D10" s="122">
        <v>50000</v>
      </c>
      <c r="E10" s="98"/>
      <c r="F10" s="297"/>
      <c r="G10" s="298"/>
      <c r="H10" s="298"/>
      <c r="I10" s="298"/>
      <c r="J10" s="299"/>
    </row>
    <row r="11" spans="1:10" ht="24">
      <c r="A11" s="311"/>
      <c r="B11" s="312"/>
      <c r="C11" s="104" t="s">
        <v>156</v>
      </c>
      <c r="D11" s="122">
        <v>70000</v>
      </c>
      <c r="E11" s="98"/>
      <c r="F11" s="297"/>
      <c r="G11" s="298"/>
      <c r="H11" s="298"/>
      <c r="I11" s="298"/>
      <c r="J11" s="299"/>
    </row>
    <row r="12" spans="1:10" ht="24">
      <c r="A12" s="102" t="s">
        <v>157</v>
      </c>
      <c r="B12" s="312"/>
      <c r="C12" s="104" t="s">
        <v>158</v>
      </c>
      <c r="D12" s="122">
        <v>10000</v>
      </c>
      <c r="E12" s="98"/>
      <c r="F12" s="297"/>
      <c r="G12" s="298"/>
      <c r="H12" s="298"/>
      <c r="I12" s="298"/>
      <c r="J12" s="299"/>
    </row>
    <row r="13" spans="1:10" ht="24">
      <c r="A13" s="102" t="s">
        <v>159</v>
      </c>
      <c r="B13" s="312"/>
      <c r="C13" s="104" t="s">
        <v>160</v>
      </c>
      <c r="D13" s="122">
        <v>30000</v>
      </c>
      <c r="E13" s="98"/>
      <c r="F13" s="297"/>
      <c r="G13" s="298"/>
      <c r="H13" s="298"/>
      <c r="I13" s="298"/>
      <c r="J13" s="299"/>
    </row>
    <row r="14" spans="1:10" ht="24">
      <c r="A14" s="102" t="s">
        <v>161</v>
      </c>
      <c r="B14" s="312"/>
      <c r="C14" s="104" t="s">
        <v>162</v>
      </c>
      <c r="D14" s="122">
        <v>50000</v>
      </c>
      <c r="E14" s="98"/>
      <c r="F14" s="297"/>
      <c r="G14" s="298"/>
      <c r="H14" s="298"/>
      <c r="I14" s="298"/>
      <c r="J14" s="299"/>
    </row>
    <row r="15" spans="1:10" ht="24">
      <c r="A15" s="102" t="s">
        <v>163</v>
      </c>
      <c r="B15" s="312"/>
      <c r="C15" s="104" t="s">
        <v>164</v>
      </c>
      <c r="D15" s="122">
        <v>100000</v>
      </c>
      <c r="E15" s="98"/>
      <c r="F15" s="297"/>
      <c r="G15" s="298"/>
      <c r="H15" s="298"/>
      <c r="I15" s="298"/>
      <c r="J15" s="299"/>
    </row>
    <row r="16" spans="1:10" ht="24">
      <c r="A16" s="313"/>
      <c r="B16" s="312"/>
      <c r="C16" s="104" t="s">
        <v>165</v>
      </c>
      <c r="D16" s="122">
        <v>100000</v>
      </c>
      <c r="E16" s="98"/>
      <c r="F16" s="297"/>
      <c r="G16" s="298"/>
      <c r="H16" s="298"/>
      <c r="I16" s="298"/>
      <c r="J16" s="299"/>
    </row>
    <row r="17" spans="1:10" ht="24">
      <c r="A17" s="314"/>
      <c r="B17" s="312"/>
      <c r="C17" s="104" t="s">
        <v>447</v>
      </c>
      <c r="D17" s="122">
        <v>100000</v>
      </c>
      <c r="E17" s="98"/>
      <c r="F17" s="297"/>
      <c r="G17" s="298"/>
      <c r="H17" s="298"/>
      <c r="I17" s="298"/>
      <c r="J17" s="299"/>
    </row>
    <row r="18" spans="1:10" ht="24">
      <c r="A18" s="314"/>
      <c r="B18" s="312"/>
      <c r="C18" s="104" t="s">
        <v>448</v>
      </c>
      <c r="D18" s="122">
        <v>120000</v>
      </c>
      <c r="E18" s="98"/>
      <c r="F18" s="297"/>
      <c r="G18" s="298"/>
      <c r="H18" s="298"/>
      <c r="I18" s="298"/>
      <c r="J18" s="299"/>
    </row>
    <row r="19" spans="1:10" ht="24">
      <c r="A19" s="314"/>
      <c r="B19" s="312"/>
      <c r="C19" s="104" t="s">
        <v>166</v>
      </c>
      <c r="D19" s="122">
        <v>100000</v>
      </c>
      <c r="E19" s="98"/>
      <c r="F19" s="297"/>
      <c r="G19" s="298"/>
      <c r="H19" s="298"/>
      <c r="I19" s="298"/>
      <c r="J19" s="299"/>
    </row>
    <row r="20" spans="1:10" ht="24">
      <c r="A20" s="315"/>
      <c r="B20" s="105" t="s">
        <v>167</v>
      </c>
      <c r="C20" s="71" t="s">
        <v>168</v>
      </c>
      <c r="D20" s="123">
        <v>-10000</v>
      </c>
      <c r="E20" s="99"/>
      <c r="F20" s="300"/>
      <c r="G20" s="301"/>
      <c r="H20" s="301"/>
      <c r="I20" s="301"/>
      <c r="J20" s="302"/>
    </row>
    <row r="23" spans="1:10" ht="14.25">
      <c r="A23" s="284" t="s">
        <v>137</v>
      </c>
      <c r="B23" s="285" t="s">
        <v>455</v>
      </c>
      <c r="C23" s="286"/>
      <c r="D23" s="287"/>
      <c r="E23" s="96"/>
      <c r="F23" s="294" t="s">
        <v>138</v>
      </c>
      <c r="G23" s="295"/>
      <c r="H23" s="295"/>
      <c r="I23" s="295"/>
      <c r="J23" s="296"/>
    </row>
    <row r="24" spans="1:10" ht="14.25">
      <c r="A24" s="284"/>
      <c r="B24" s="288"/>
      <c r="C24" s="289"/>
      <c r="D24" s="290"/>
      <c r="E24" s="97"/>
      <c r="F24" s="297"/>
      <c r="G24" s="298"/>
      <c r="H24" s="298"/>
      <c r="I24" s="298"/>
      <c r="J24" s="299"/>
    </row>
    <row r="25" spans="1:10" ht="14.25">
      <c r="A25" s="284"/>
      <c r="B25" s="291"/>
      <c r="C25" s="292"/>
      <c r="D25" s="293"/>
      <c r="E25" s="97"/>
      <c r="F25" s="297"/>
      <c r="G25" s="298"/>
      <c r="H25" s="298"/>
      <c r="I25" s="298"/>
      <c r="J25" s="299"/>
    </row>
    <row r="26" spans="1:10" ht="16.5">
      <c r="A26" s="303" t="s">
        <v>139</v>
      </c>
      <c r="B26" s="305" t="s">
        <v>140</v>
      </c>
      <c r="C26" s="306" t="s">
        <v>141</v>
      </c>
      <c r="D26" s="307" t="s">
        <v>142</v>
      </c>
      <c r="E26" s="98"/>
      <c r="F26" s="297"/>
      <c r="G26" s="298"/>
      <c r="H26" s="298"/>
      <c r="I26" s="298"/>
      <c r="J26" s="299"/>
    </row>
    <row r="27" spans="1:10" ht="16.5">
      <c r="A27" s="304"/>
      <c r="B27" s="305"/>
      <c r="C27" s="305"/>
      <c r="D27" s="308"/>
      <c r="E27" s="98"/>
      <c r="F27" s="297"/>
      <c r="G27" s="298"/>
      <c r="H27" s="298"/>
      <c r="I27" s="298"/>
      <c r="J27" s="299"/>
    </row>
    <row r="28" spans="1:10" ht="24">
      <c r="A28" s="100" t="s">
        <v>143</v>
      </c>
      <c r="B28" s="212" t="s">
        <v>144</v>
      </c>
      <c r="C28" s="72" t="s">
        <v>145</v>
      </c>
      <c r="D28" s="119">
        <v>420000</v>
      </c>
      <c r="E28" s="98"/>
      <c r="F28" s="297"/>
      <c r="G28" s="298"/>
      <c r="H28" s="298"/>
      <c r="I28" s="298"/>
      <c r="J28" s="299"/>
    </row>
    <row r="29" spans="1:10" ht="24">
      <c r="A29" s="101" t="s">
        <v>146</v>
      </c>
      <c r="B29" s="309" t="s">
        <v>147</v>
      </c>
      <c r="C29" s="72" t="s">
        <v>148</v>
      </c>
      <c r="D29" s="120">
        <v>430000</v>
      </c>
      <c r="E29" s="98"/>
      <c r="F29" s="297"/>
      <c r="G29" s="298"/>
      <c r="H29" s="298"/>
      <c r="I29" s="298"/>
      <c r="J29" s="299"/>
    </row>
    <row r="30" spans="1:10" ht="24">
      <c r="A30" s="101" t="s">
        <v>149</v>
      </c>
      <c r="B30" s="309"/>
      <c r="C30" s="72" t="s">
        <v>150</v>
      </c>
      <c r="D30" s="120">
        <v>615000</v>
      </c>
      <c r="E30" s="98"/>
      <c r="F30" s="297"/>
      <c r="G30" s="298"/>
      <c r="H30" s="298"/>
      <c r="I30" s="298"/>
      <c r="J30" s="299"/>
    </row>
    <row r="31" spans="1:10" ht="24">
      <c r="A31" s="310" t="s">
        <v>151</v>
      </c>
      <c r="B31" s="51" t="s">
        <v>152</v>
      </c>
      <c r="C31" s="72" t="s">
        <v>153</v>
      </c>
      <c r="D31" s="121">
        <v>615000</v>
      </c>
      <c r="E31" s="98"/>
      <c r="F31" s="297"/>
      <c r="G31" s="298"/>
      <c r="H31" s="298"/>
      <c r="I31" s="298"/>
      <c r="J31" s="299"/>
    </row>
    <row r="32" spans="1:10" ht="24">
      <c r="A32" s="311"/>
      <c r="B32" s="312" t="s">
        <v>154</v>
      </c>
      <c r="C32" s="103" t="s">
        <v>155</v>
      </c>
      <c r="D32" s="122">
        <v>50000</v>
      </c>
      <c r="E32" s="98"/>
      <c r="F32" s="297"/>
      <c r="G32" s="298"/>
      <c r="H32" s="298"/>
      <c r="I32" s="298"/>
      <c r="J32" s="299"/>
    </row>
    <row r="33" spans="1:10" ht="24">
      <c r="A33" s="311"/>
      <c r="B33" s="312"/>
      <c r="C33" s="104" t="s">
        <v>156</v>
      </c>
      <c r="D33" s="122">
        <v>70000</v>
      </c>
      <c r="E33" s="98"/>
      <c r="F33" s="297"/>
      <c r="G33" s="298"/>
      <c r="H33" s="298"/>
      <c r="I33" s="298"/>
      <c r="J33" s="299"/>
    </row>
    <row r="34" spans="1:10" ht="24">
      <c r="A34" s="102" t="s">
        <v>157</v>
      </c>
      <c r="B34" s="312"/>
      <c r="C34" s="104" t="s">
        <v>158</v>
      </c>
      <c r="D34" s="122">
        <v>10000</v>
      </c>
      <c r="E34" s="98"/>
      <c r="F34" s="297"/>
      <c r="G34" s="298"/>
      <c r="H34" s="298"/>
      <c r="I34" s="298"/>
      <c r="J34" s="299"/>
    </row>
    <row r="35" spans="1:10" ht="24">
      <c r="A35" s="102" t="s">
        <v>159</v>
      </c>
      <c r="B35" s="312"/>
      <c r="C35" s="104" t="s">
        <v>160</v>
      </c>
      <c r="D35" s="122">
        <v>30000</v>
      </c>
      <c r="E35" s="98"/>
      <c r="F35" s="297"/>
      <c r="G35" s="298"/>
      <c r="H35" s="298"/>
      <c r="I35" s="298"/>
      <c r="J35" s="299"/>
    </row>
    <row r="36" spans="1:10" ht="24">
      <c r="A36" s="102" t="s">
        <v>161</v>
      </c>
      <c r="B36" s="312"/>
      <c r="C36" s="104" t="s">
        <v>162</v>
      </c>
      <c r="D36" s="122">
        <v>50000</v>
      </c>
      <c r="E36" s="98"/>
      <c r="F36" s="297"/>
      <c r="G36" s="298"/>
      <c r="H36" s="298"/>
      <c r="I36" s="298"/>
      <c r="J36" s="299"/>
    </row>
    <row r="37" spans="1:10" ht="24">
      <c r="A37" s="102" t="s">
        <v>163</v>
      </c>
      <c r="B37" s="312"/>
      <c r="C37" s="104" t="s">
        <v>164</v>
      </c>
      <c r="D37" s="122">
        <v>100000</v>
      </c>
      <c r="E37" s="98"/>
      <c r="F37" s="297"/>
      <c r="G37" s="298"/>
      <c r="H37" s="298"/>
      <c r="I37" s="298"/>
      <c r="J37" s="299"/>
    </row>
    <row r="38" spans="1:10" ht="24">
      <c r="A38" s="313"/>
      <c r="B38" s="312"/>
      <c r="C38" s="104" t="s">
        <v>165</v>
      </c>
      <c r="D38" s="122">
        <v>100000</v>
      </c>
      <c r="E38" s="98"/>
      <c r="F38" s="297"/>
      <c r="G38" s="298"/>
      <c r="H38" s="298"/>
      <c r="I38" s="298"/>
      <c r="J38" s="299"/>
    </row>
    <row r="39" spans="1:10" ht="24">
      <c r="A39" s="314"/>
      <c r="B39" s="312"/>
      <c r="C39" s="104" t="s">
        <v>447</v>
      </c>
      <c r="D39" s="122">
        <v>100000</v>
      </c>
      <c r="E39" s="98"/>
      <c r="F39" s="297"/>
      <c r="G39" s="298"/>
      <c r="H39" s="298"/>
      <c r="I39" s="298"/>
      <c r="J39" s="299"/>
    </row>
    <row r="40" spans="1:10" ht="24">
      <c r="A40" s="314"/>
      <c r="B40" s="312"/>
      <c r="C40" s="104" t="s">
        <v>448</v>
      </c>
      <c r="D40" s="122">
        <v>120000</v>
      </c>
      <c r="E40" s="98"/>
      <c r="F40" s="297"/>
      <c r="G40" s="298"/>
      <c r="H40" s="298"/>
      <c r="I40" s="298"/>
      <c r="J40" s="299"/>
    </row>
    <row r="41" spans="1:10" ht="24">
      <c r="A41" s="314"/>
      <c r="B41" s="312"/>
      <c r="C41" s="104" t="s">
        <v>166</v>
      </c>
      <c r="D41" s="122">
        <v>100000</v>
      </c>
      <c r="E41" s="98"/>
      <c r="F41" s="297"/>
      <c r="G41" s="298"/>
      <c r="H41" s="298"/>
      <c r="I41" s="298"/>
      <c r="J41" s="299"/>
    </row>
    <row r="42" spans="1:10" ht="24">
      <c r="A42" s="315"/>
      <c r="B42" s="105" t="s">
        <v>167</v>
      </c>
      <c r="C42" s="71" t="s">
        <v>168</v>
      </c>
      <c r="D42" s="123">
        <v>-10000</v>
      </c>
      <c r="E42" s="99"/>
      <c r="F42" s="300"/>
      <c r="G42" s="301"/>
      <c r="H42" s="301"/>
      <c r="I42" s="301"/>
      <c r="J42" s="302"/>
    </row>
    <row r="45" spans="1:10" ht="14.25">
      <c r="A45" s="284" t="s">
        <v>137</v>
      </c>
      <c r="B45" s="285">
        <v>45111</v>
      </c>
      <c r="C45" s="286"/>
      <c r="D45" s="287"/>
      <c r="E45" s="96"/>
      <c r="F45" s="294" t="s">
        <v>138</v>
      </c>
      <c r="G45" s="295"/>
      <c r="H45" s="295"/>
      <c r="I45" s="295"/>
      <c r="J45" s="296"/>
    </row>
    <row r="46" spans="1:10" ht="14.25">
      <c r="A46" s="284"/>
      <c r="B46" s="288"/>
      <c r="C46" s="289"/>
      <c r="D46" s="290"/>
      <c r="E46" s="97"/>
      <c r="F46" s="297"/>
      <c r="G46" s="298"/>
      <c r="H46" s="298"/>
      <c r="I46" s="298"/>
      <c r="J46" s="299"/>
    </row>
    <row r="47" spans="1:10" ht="14.25">
      <c r="A47" s="284"/>
      <c r="B47" s="291"/>
      <c r="C47" s="292"/>
      <c r="D47" s="293"/>
      <c r="E47" s="97"/>
      <c r="F47" s="297"/>
      <c r="G47" s="298"/>
      <c r="H47" s="298"/>
      <c r="I47" s="298"/>
      <c r="J47" s="299"/>
    </row>
    <row r="48" spans="1:10" ht="16.5">
      <c r="A48" s="303" t="s">
        <v>139</v>
      </c>
      <c r="B48" s="305" t="s">
        <v>140</v>
      </c>
      <c r="C48" s="306" t="s">
        <v>141</v>
      </c>
      <c r="D48" s="307" t="s">
        <v>142</v>
      </c>
      <c r="E48" s="98"/>
      <c r="F48" s="297"/>
      <c r="G48" s="298"/>
      <c r="H48" s="298"/>
      <c r="I48" s="298"/>
      <c r="J48" s="299"/>
    </row>
    <row r="49" spans="1:10" ht="16.5">
      <c r="A49" s="304"/>
      <c r="B49" s="305"/>
      <c r="C49" s="305"/>
      <c r="D49" s="308"/>
      <c r="E49" s="98"/>
      <c r="F49" s="297"/>
      <c r="G49" s="298"/>
      <c r="H49" s="298"/>
      <c r="I49" s="298"/>
      <c r="J49" s="299"/>
    </row>
    <row r="50" spans="1:10" ht="24">
      <c r="A50" s="100" t="s">
        <v>143</v>
      </c>
      <c r="B50" s="214" t="s">
        <v>144</v>
      </c>
      <c r="C50" s="72" t="s">
        <v>145</v>
      </c>
      <c r="D50" s="119">
        <v>420000</v>
      </c>
      <c r="E50" s="98"/>
      <c r="F50" s="297"/>
      <c r="G50" s="298"/>
      <c r="H50" s="298"/>
      <c r="I50" s="298"/>
      <c r="J50" s="299"/>
    </row>
    <row r="51" spans="1:10" ht="24">
      <c r="A51" s="101" t="s">
        <v>146</v>
      </c>
      <c r="B51" s="309" t="s">
        <v>147</v>
      </c>
      <c r="C51" s="72" t="s">
        <v>148</v>
      </c>
      <c r="D51" s="120">
        <v>430000</v>
      </c>
      <c r="E51" s="98"/>
      <c r="F51" s="297"/>
      <c r="G51" s="298"/>
      <c r="H51" s="298"/>
      <c r="I51" s="298"/>
      <c r="J51" s="299"/>
    </row>
    <row r="52" spans="1:10" ht="24">
      <c r="A52" s="101" t="s">
        <v>149</v>
      </c>
      <c r="B52" s="309"/>
      <c r="C52" s="72" t="s">
        <v>150</v>
      </c>
      <c r="D52" s="120">
        <v>625000</v>
      </c>
      <c r="E52" s="98"/>
      <c r="F52" s="297"/>
      <c r="G52" s="298"/>
      <c r="H52" s="298"/>
      <c r="I52" s="298"/>
      <c r="J52" s="299"/>
    </row>
    <row r="53" spans="1:10" ht="24">
      <c r="A53" s="310" t="s">
        <v>151</v>
      </c>
      <c r="B53" s="51" t="s">
        <v>152</v>
      </c>
      <c r="C53" s="72" t="s">
        <v>153</v>
      </c>
      <c r="D53" s="121">
        <v>625000</v>
      </c>
      <c r="E53" s="98"/>
      <c r="F53" s="297"/>
      <c r="G53" s="298"/>
      <c r="H53" s="298"/>
      <c r="I53" s="298"/>
      <c r="J53" s="299"/>
    </row>
    <row r="54" spans="1:10" ht="24">
      <c r="A54" s="311"/>
      <c r="B54" s="312" t="s">
        <v>154</v>
      </c>
      <c r="C54" s="103" t="s">
        <v>155</v>
      </c>
      <c r="D54" s="122">
        <v>50000</v>
      </c>
      <c r="E54" s="98"/>
      <c r="F54" s="297"/>
      <c r="G54" s="298"/>
      <c r="H54" s="298"/>
      <c r="I54" s="298"/>
      <c r="J54" s="299"/>
    </row>
    <row r="55" spans="1:10" ht="24">
      <c r="A55" s="311"/>
      <c r="B55" s="312"/>
      <c r="C55" s="104" t="s">
        <v>156</v>
      </c>
      <c r="D55" s="122">
        <v>70000</v>
      </c>
      <c r="E55" s="98"/>
      <c r="F55" s="297"/>
      <c r="G55" s="298"/>
      <c r="H55" s="298"/>
      <c r="I55" s="298"/>
      <c r="J55" s="299"/>
    </row>
    <row r="56" spans="1:10" ht="24">
      <c r="A56" s="102" t="s">
        <v>157</v>
      </c>
      <c r="B56" s="312"/>
      <c r="C56" s="104" t="s">
        <v>158</v>
      </c>
      <c r="D56" s="122">
        <v>10000</v>
      </c>
      <c r="E56" s="98"/>
      <c r="F56" s="297"/>
      <c r="G56" s="298"/>
      <c r="H56" s="298"/>
      <c r="I56" s="298"/>
      <c r="J56" s="299"/>
    </row>
    <row r="57" spans="1:10" ht="24">
      <c r="A57" s="102" t="s">
        <v>159</v>
      </c>
      <c r="B57" s="312"/>
      <c r="C57" s="104" t="s">
        <v>160</v>
      </c>
      <c r="D57" s="122">
        <v>30000</v>
      </c>
      <c r="E57" s="98"/>
      <c r="F57" s="297"/>
      <c r="G57" s="298"/>
      <c r="H57" s="298"/>
      <c r="I57" s="298"/>
      <c r="J57" s="299"/>
    </row>
    <row r="58" spans="1:10" ht="24">
      <c r="A58" s="102" t="s">
        <v>161</v>
      </c>
      <c r="B58" s="312"/>
      <c r="C58" s="104" t="s">
        <v>162</v>
      </c>
      <c r="D58" s="122">
        <v>50000</v>
      </c>
      <c r="E58" s="98"/>
      <c r="F58" s="297"/>
      <c r="G58" s="298"/>
      <c r="H58" s="298"/>
      <c r="I58" s="298"/>
      <c r="J58" s="299"/>
    </row>
    <row r="59" spans="1:10" ht="24">
      <c r="A59" s="102" t="s">
        <v>163</v>
      </c>
      <c r="B59" s="312"/>
      <c r="C59" s="104" t="s">
        <v>164</v>
      </c>
      <c r="D59" s="122">
        <v>100000</v>
      </c>
      <c r="E59" s="98"/>
      <c r="F59" s="297"/>
      <c r="G59" s="298"/>
      <c r="H59" s="298"/>
      <c r="I59" s="298"/>
      <c r="J59" s="299"/>
    </row>
    <row r="60" spans="1:10" ht="24">
      <c r="A60" s="313"/>
      <c r="B60" s="312"/>
      <c r="C60" s="104" t="s">
        <v>165</v>
      </c>
      <c r="D60" s="122">
        <v>100000</v>
      </c>
      <c r="E60" s="98"/>
      <c r="F60" s="297"/>
      <c r="G60" s="298"/>
      <c r="H60" s="298"/>
      <c r="I60" s="298"/>
      <c r="J60" s="299"/>
    </row>
    <row r="61" spans="1:10" ht="24">
      <c r="A61" s="314"/>
      <c r="B61" s="312"/>
      <c r="C61" s="104" t="s">
        <v>447</v>
      </c>
      <c r="D61" s="122">
        <v>100000</v>
      </c>
      <c r="E61" s="98"/>
      <c r="F61" s="297"/>
      <c r="G61" s="298"/>
      <c r="H61" s="298"/>
      <c r="I61" s="298"/>
      <c r="J61" s="299"/>
    </row>
    <row r="62" spans="1:10" ht="24">
      <c r="A62" s="314"/>
      <c r="B62" s="312"/>
      <c r="C62" s="104" t="s">
        <v>448</v>
      </c>
      <c r="D62" s="122">
        <v>120000</v>
      </c>
      <c r="E62" s="98"/>
      <c r="F62" s="297"/>
      <c r="G62" s="298"/>
      <c r="H62" s="298"/>
      <c r="I62" s="298"/>
      <c r="J62" s="299"/>
    </row>
    <row r="63" spans="1:10" ht="24">
      <c r="A63" s="314"/>
      <c r="B63" s="312"/>
      <c r="C63" s="104" t="s">
        <v>166</v>
      </c>
      <c r="D63" s="122">
        <v>100000</v>
      </c>
      <c r="E63" s="98"/>
      <c r="F63" s="297"/>
      <c r="G63" s="298"/>
      <c r="H63" s="298"/>
      <c r="I63" s="298"/>
      <c r="J63" s="299"/>
    </row>
    <row r="64" spans="1:10" ht="24">
      <c r="A64" s="315"/>
      <c r="B64" s="105" t="s">
        <v>167</v>
      </c>
      <c r="C64" s="71" t="s">
        <v>168</v>
      </c>
      <c r="D64" s="123">
        <v>-10000</v>
      </c>
      <c r="E64" s="99"/>
      <c r="F64" s="300"/>
      <c r="G64" s="301"/>
      <c r="H64" s="301"/>
      <c r="I64" s="301"/>
      <c r="J64" s="302"/>
    </row>
    <row r="67" spans="1:10" ht="14.25">
      <c r="A67" s="284" t="s">
        <v>137</v>
      </c>
      <c r="B67" s="285" t="s">
        <v>458</v>
      </c>
      <c r="C67" s="286"/>
      <c r="D67" s="287"/>
      <c r="E67" s="96"/>
      <c r="F67" s="294" t="s">
        <v>138</v>
      </c>
      <c r="G67" s="295"/>
      <c r="H67" s="295"/>
      <c r="I67" s="295"/>
      <c r="J67" s="296"/>
    </row>
    <row r="68" spans="1:10" ht="14.25">
      <c r="A68" s="284"/>
      <c r="B68" s="288"/>
      <c r="C68" s="289"/>
      <c r="D68" s="290"/>
      <c r="E68" s="97"/>
      <c r="F68" s="297"/>
      <c r="G68" s="298"/>
      <c r="H68" s="298"/>
      <c r="I68" s="298"/>
      <c r="J68" s="299"/>
    </row>
    <row r="69" spans="1:10" ht="14.25">
      <c r="A69" s="284"/>
      <c r="B69" s="291"/>
      <c r="C69" s="292"/>
      <c r="D69" s="293"/>
      <c r="E69" s="97"/>
      <c r="F69" s="297"/>
      <c r="G69" s="298"/>
      <c r="H69" s="298"/>
      <c r="I69" s="298"/>
      <c r="J69" s="299"/>
    </row>
    <row r="70" spans="1:10" ht="16.5">
      <c r="A70" s="303" t="s">
        <v>139</v>
      </c>
      <c r="B70" s="305" t="s">
        <v>140</v>
      </c>
      <c r="C70" s="306" t="s">
        <v>141</v>
      </c>
      <c r="D70" s="307" t="s">
        <v>142</v>
      </c>
      <c r="E70" s="98"/>
      <c r="F70" s="297"/>
      <c r="G70" s="298"/>
      <c r="H70" s="298"/>
      <c r="I70" s="298"/>
      <c r="J70" s="299"/>
    </row>
    <row r="71" spans="1:10" ht="16.5">
      <c r="A71" s="304"/>
      <c r="B71" s="305"/>
      <c r="C71" s="305"/>
      <c r="D71" s="308"/>
      <c r="E71" s="98"/>
      <c r="F71" s="297"/>
      <c r="G71" s="298"/>
      <c r="H71" s="298"/>
      <c r="I71" s="298"/>
      <c r="J71" s="299"/>
    </row>
    <row r="72" spans="1:10" ht="24">
      <c r="A72" s="100" t="s">
        <v>143</v>
      </c>
      <c r="B72" s="216" t="s">
        <v>144</v>
      </c>
      <c r="C72" s="72" t="s">
        <v>145</v>
      </c>
      <c r="D72" s="119">
        <v>420000</v>
      </c>
      <c r="E72" s="98"/>
      <c r="F72" s="297"/>
      <c r="G72" s="298"/>
      <c r="H72" s="298"/>
      <c r="I72" s="298"/>
      <c r="J72" s="299"/>
    </row>
    <row r="73" spans="1:10" ht="24">
      <c r="A73" s="101" t="s">
        <v>146</v>
      </c>
      <c r="B73" s="309" t="s">
        <v>147</v>
      </c>
      <c r="C73" s="72" t="s">
        <v>148</v>
      </c>
      <c r="D73" s="120">
        <v>430000</v>
      </c>
      <c r="E73" s="98"/>
      <c r="F73" s="297"/>
      <c r="G73" s="298"/>
      <c r="H73" s="298"/>
      <c r="I73" s="298"/>
      <c r="J73" s="299"/>
    </row>
    <row r="74" spans="1:10" ht="24">
      <c r="A74" s="101" t="s">
        <v>149</v>
      </c>
      <c r="B74" s="309"/>
      <c r="C74" s="72" t="s">
        <v>150</v>
      </c>
      <c r="D74" s="120">
        <v>630000</v>
      </c>
      <c r="E74" s="98"/>
      <c r="F74" s="297"/>
      <c r="G74" s="298"/>
      <c r="H74" s="298"/>
      <c r="I74" s="298"/>
      <c r="J74" s="299"/>
    </row>
    <row r="75" spans="1:10" ht="24">
      <c r="A75" s="310" t="s">
        <v>151</v>
      </c>
      <c r="B75" s="51" t="s">
        <v>152</v>
      </c>
      <c r="C75" s="72" t="s">
        <v>153</v>
      </c>
      <c r="D75" s="121">
        <v>630000</v>
      </c>
      <c r="E75" s="98"/>
      <c r="F75" s="297"/>
      <c r="G75" s="298"/>
      <c r="H75" s="298"/>
      <c r="I75" s="298"/>
      <c r="J75" s="299"/>
    </row>
    <row r="76" spans="1:10" ht="24">
      <c r="A76" s="311"/>
      <c r="B76" s="312" t="s">
        <v>154</v>
      </c>
      <c r="C76" s="103" t="s">
        <v>155</v>
      </c>
      <c r="D76" s="122">
        <v>50000</v>
      </c>
      <c r="E76" s="98"/>
      <c r="F76" s="297"/>
      <c r="G76" s="298"/>
      <c r="H76" s="298"/>
      <c r="I76" s="298"/>
      <c r="J76" s="299"/>
    </row>
    <row r="77" spans="1:10" ht="24">
      <c r="A77" s="311"/>
      <c r="B77" s="312"/>
      <c r="C77" s="104" t="s">
        <v>156</v>
      </c>
      <c r="D77" s="122">
        <v>70000</v>
      </c>
      <c r="E77" s="98"/>
      <c r="F77" s="297"/>
      <c r="G77" s="298"/>
      <c r="H77" s="298"/>
      <c r="I77" s="298"/>
      <c r="J77" s="299"/>
    </row>
    <row r="78" spans="1:10" ht="24">
      <c r="A78" s="102" t="s">
        <v>157</v>
      </c>
      <c r="B78" s="312"/>
      <c r="C78" s="104" t="s">
        <v>158</v>
      </c>
      <c r="D78" s="122">
        <v>10000</v>
      </c>
      <c r="E78" s="98"/>
      <c r="F78" s="297"/>
      <c r="G78" s="298"/>
      <c r="H78" s="298"/>
      <c r="I78" s="298"/>
      <c r="J78" s="299"/>
    </row>
    <row r="79" spans="1:10" ht="24">
      <c r="A79" s="102" t="s">
        <v>159</v>
      </c>
      <c r="B79" s="312"/>
      <c r="C79" s="104" t="s">
        <v>160</v>
      </c>
      <c r="D79" s="122">
        <v>30000</v>
      </c>
      <c r="E79" s="98"/>
      <c r="F79" s="297"/>
      <c r="G79" s="298"/>
      <c r="H79" s="298"/>
      <c r="I79" s="298"/>
      <c r="J79" s="299"/>
    </row>
    <row r="80" spans="1:10" ht="24">
      <c r="A80" s="102" t="s">
        <v>161</v>
      </c>
      <c r="B80" s="312"/>
      <c r="C80" s="104" t="s">
        <v>162</v>
      </c>
      <c r="D80" s="122">
        <v>50000</v>
      </c>
      <c r="E80" s="98"/>
      <c r="F80" s="297"/>
      <c r="G80" s="298"/>
      <c r="H80" s="298"/>
      <c r="I80" s="298"/>
      <c r="J80" s="299"/>
    </row>
    <row r="81" spans="1:10" ht="24">
      <c r="A81" s="102" t="s">
        <v>163</v>
      </c>
      <c r="B81" s="312"/>
      <c r="C81" s="104" t="s">
        <v>164</v>
      </c>
      <c r="D81" s="122">
        <v>100000</v>
      </c>
      <c r="E81" s="98"/>
      <c r="F81" s="297"/>
      <c r="G81" s="298"/>
      <c r="H81" s="298"/>
      <c r="I81" s="298"/>
      <c r="J81" s="299"/>
    </row>
    <row r="82" spans="1:10" ht="24">
      <c r="A82" s="313"/>
      <c r="B82" s="312"/>
      <c r="C82" s="104" t="s">
        <v>165</v>
      </c>
      <c r="D82" s="122">
        <v>100000</v>
      </c>
      <c r="E82" s="98"/>
      <c r="F82" s="297"/>
      <c r="G82" s="298"/>
      <c r="H82" s="298"/>
      <c r="I82" s="298"/>
      <c r="J82" s="299"/>
    </row>
    <row r="83" spans="1:10" ht="24">
      <c r="A83" s="314"/>
      <c r="B83" s="312"/>
      <c r="C83" s="104" t="s">
        <v>447</v>
      </c>
      <c r="D83" s="122">
        <v>100000</v>
      </c>
      <c r="E83" s="98"/>
      <c r="F83" s="297"/>
      <c r="G83" s="298"/>
      <c r="H83" s="298"/>
      <c r="I83" s="298"/>
      <c r="J83" s="299"/>
    </row>
    <row r="84" spans="1:10" ht="24">
      <c r="A84" s="314"/>
      <c r="B84" s="312"/>
      <c r="C84" s="104" t="s">
        <v>448</v>
      </c>
      <c r="D84" s="122">
        <v>120000</v>
      </c>
      <c r="E84" s="98"/>
      <c r="F84" s="297"/>
      <c r="G84" s="298"/>
      <c r="H84" s="298"/>
      <c r="I84" s="298"/>
      <c r="J84" s="299"/>
    </row>
    <row r="85" spans="1:10" ht="24">
      <c r="A85" s="314"/>
      <c r="B85" s="312"/>
      <c r="C85" s="104" t="s">
        <v>459</v>
      </c>
      <c r="D85" s="122">
        <v>100000</v>
      </c>
      <c r="E85" s="98"/>
      <c r="F85" s="297"/>
      <c r="G85" s="298"/>
      <c r="H85" s="298"/>
      <c r="I85" s="298"/>
      <c r="J85" s="299"/>
    </row>
    <row r="86" spans="1:10" ht="24">
      <c r="A86" s="315"/>
      <c r="B86" s="105" t="s">
        <v>167</v>
      </c>
      <c r="C86" s="71" t="s">
        <v>168</v>
      </c>
      <c r="D86" s="123">
        <v>-10000</v>
      </c>
      <c r="E86" s="99"/>
      <c r="F86" s="300"/>
      <c r="G86" s="301"/>
      <c r="H86" s="301"/>
      <c r="I86" s="301"/>
      <c r="J86" s="302"/>
    </row>
    <row r="89" spans="1:10" ht="14.25">
      <c r="A89" s="284" t="s">
        <v>137</v>
      </c>
      <c r="B89" s="285" t="s">
        <v>470</v>
      </c>
      <c r="C89" s="286"/>
      <c r="D89" s="287"/>
      <c r="E89" s="96"/>
      <c r="F89" s="294" t="s">
        <v>138</v>
      </c>
      <c r="G89" s="295"/>
      <c r="H89" s="295"/>
      <c r="I89" s="295"/>
      <c r="J89" s="296"/>
    </row>
    <row r="90" spans="1:10" ht="14.25">
      <c r="A90" s="284"/>
      <c r="B90" s="288"/>
      <c r="C90" s="289"/>
      <c r="D90" s="290"/>
      <c r="E90" s="97"/>
      <c r="F90" s="297"/>
      <c r="G90" s="298"/>
      <c r="H90" s="298"/>
      <c r="I90" s="298"/>
      <c r="J90" s="299"/>
    </row>
    <row r="91" spans="1:10" ht="14.25">
      <c r="A91" s="284"/>
      <c r="B91" s="291"/>
      <c r="C91" s="292"/>
      <c r="D91" s="293"/>
      <c r="E91" s="97"/>
      <c r="F91" s="297"/>
      <c r="G91" s="298"/>
      <c r="H91" s="298"/>
      <c r="I91" s="298"/>
      <c r="J91" s="299"/>
    </row>
    <row r="92" spans="1:10" ht="16.5">
      <c r="A92" s="303" t="s">
        <v>139</v>
      </c>
      <c r="B92" s="305" t="s">
        <v>140</v>
      </c>
      <c r="C92" s="306" t="s">
        <v>141</v>
      </c>
      <c r="D92" s="307" t="s">
        <v>142</v>
      </c>
      <c r="E92" s="98"/>
      <c r="F92" s="297"/>
      <c r="G92" s="298"/>
      <c r="H92" s="298"/>
      <c r="I92" s="298"/>
      <c r="J92" s="299"/>
    </row>
    <row r="93" spans="1:10" ht="16.5">
      <c r="A93" s="304"/>
      <c r="B93" s="305"/>
      <c r="C93" s="305"/>
      <c r="D93" s="308"/>
      <c r="E93" s="98"/>
      <c r="F93" s="297"/>
      <c r="G93" s="298"/>
      <c r="H93" s="298"/>
      <c r="I93" s="298"/>
      <c r="J93" s="299"/>
    </row>
    <row r="94" spans="1:10" ht="24">
      <c r="A94" s="100" t="s">
        <v>143</v>
      </c>
      <c r="B94" s="235" t="s">
        <v>144</v>
      </c>
      <c r="C94" s="72" t="s">
        <v>145</v>
      </c>
      <c r="D94" s="119">
        <v>420000</v>
      </c>
      <c r="E94" s="98"/>
      <c r="F94" s="297"/>
      <c r="G94" s="298"/>
      <c r="H94" s="298"/>
      <c r="I94" s="298"/>
      <c r="J94" s="299"/>
    </row>
    <row r="95" spans="1:10" ht="24">
      <c r="A95" s="101" t="s">
        <v>146</v>
      </c>
      <c r="B95" s="309" t="s">
        <v>147</v>
      </c>
      <c r="C95" s="72" t="s">
        <v>148</v>
      </c>
      <c r="D95" s="120">
        <v>430000</v>
      </c>
      <c r="E95" s="98"/>
      <c r="F95" s="297"/>
      <c r="G95" s="298"/>
      <c r="H95" s="298"/>
      <c r="I95" s="298"/>
      <c r="J95" s="299"/>
    </row>
    <row r="96" spans="1:10" ht="24">
      <c r="A96" s="101" t="s">
        <v>149</v>
      </c>
      <c r="B96" s="309"/>
      <c r="C96" s="72" t="s">
        <v>150</v>
      </c>
      <c r="D96" s="120">
        <v>640000</v>
      </c>
      <c r="E96" s="98"/>
      <c r="F96" s="297"/>
      <c r="G96" s="298"/>
      <c r="H96" s="298"/>
      <c r="I96" s="298"/>
      <c r="J96" s="299"/>
    </row>
    <row r="97" spans="1:10" ht="24">
      <c r="A97" s="310" t="s">
        <v>151</v>
      </c>
      <c r="B97" s="51" t="s">
        <v>152</v>
      </c>
      <c r="C97" s="72" t="s">
        <v>153</v>
      </c>
      <c r="D97" s="121">
        <v>640000</v>
      </c>
      <c r="E97" s="98"/>
      <c r="F97" s="297"/>
      <c r="G97" s="298"/>
      <c r="H97" s="298"/>
      <c r="I97" s="298"/>
      <c r="J97" s="299"/>
    </row>
    <row r="98" spans="1:10" ht="24">
      <c r="A98" s="311"/>
      <c r="B98" s="312" t="s">
        <v>154</v>
      </c>
      <c r="C98" s="103" t="s">
        <v>155</v>
      </c>
      <c r="D98" s="122">
        <v>50000</v>
      </c>
      <c r="E98" s="98"/>
      <c r="F98" s="297"/>
      <c r="G98" s="298"/>
      <c r="H98" s="298"/>
      <c r="I98" s="298"/>
      <c r="J98" s="299"/>
    </row>
    <row r="99" spans="1:10" ht="24">
      <c r="A99" s="311"/>
      <c r="B99" s="312"/>
      <c r="C99" s="104" t="s">
        <v>156</v>
      </c>
      <c r="D99" s="122">
        <v>70000</v>
      </c>
      <c r="E99" s="98"/>
      <c r="F99" s="297"/>
      <c r="G99" s="298"/>
      <c r="H99" s="298"/>
      <c r="I99" s="298"/>
      <c r="J99" s="299"/>
    </row>
    <row r="100" spans="1:10" ht="24">
      <c r="A100" s="102" t="s">
        <v>157</v>
      </c>
      <c r="B100" s="312"/>
      <c r="C100" s="104" t="s">
        <v>158</v>
      </c>
      <c r="D100" s="122">
        <v>10000</v>
      </c>
      <c r="E100" s="98"/>
      <c r="F100" s="297"/>
      <c r="G100" s="298"/>
      <c r="H100" s="298"/>
      <c r="I100" s="298"/>
      <c r="J100" s="299"/>
    </row>
    <row r="101" spans="1:10" ht="24">
      <c r="A101" s="102" t="s">
        <v>159</v>
      </c>
      <c r="B101" s="312"/>
      <c r="C101" s="104" t="s">
        <v>160</v>
      </c>
      <c r="D101" s="122">
        <v>30000</v>
      </c>
      <c r="E101" s="98"/>
      <c r="F101" s="297"/>
      <c r="G101" s="298"/>
      <c r="H101" s="298"/>
      <c r="I101" s="298"/>
      <c r="J101" s="299"/>
    </row>
    <row r="102" spans="1:10" ht="24">
      <c r="A102" s="102" t="s">
        <v>161</v>
      </c>
      <c r="B102" s="312"/>
      <c r="C102" s="104" t="s">
        <v>162</v>
      </c>
      <c r="D102" s="122">
        <v>50000</v>
      </c>
      <c r="E102" s="98"/>
      <c r="F102" s="297"/>
      <c r="G102" s="298"/>
      <c r="H102" s="298"/>
      <c r="I102" s="298"/>
      <c r="J102" s="299"/>
    </row>
    <row r="103" spans="1:10" ht="24">
      <c r="A103" s="102" t="s">
        <v>163</v>
      </c>
      <c r="B103" s="312"/>
      <c r="C103" s="104" t="s">
        <v>164</v>
      </c>
      <c r="D103" s="122">
        <v>100000</v>
      </c>
      <c r="E103" s="98"/>
      <c r="F103" s="297"/>
      <c r="G103" s="298"/>
      <c r="H103" s="298"/>
      <c r="I103" s="298"/>
      <c r="J103" s="299"/>
    </row>
    <row r="104" spans="1:10" ht="24">
      <c r="A104" s="313"/>
      <c r="B104" s="312"/>
      <c r="C104" s="104" t="s">
        <v>165</v>
      </c>
      <c r="D104" s="122">
        <v>100000</v>
      </c>
      <c r="E104" s="98"/>
      <c r="F104" s="297"/>
      <c r="G104" s="298"/>
      <c r="H104" s="298"/>
      <c r="I104" s="298"/>
      <c r="J104" s="299"/>
    </row>
    <row r="105" spans="1:10" ht="24">
      <c r="A105" s="314"/>
      <c r="B105" s="312"/>
      <c r="C105" s="104" t="s">
        <v>447</v>
      </c>
      <c r="D105" s="122">
        <v>100000</v>
      </c>
      <c r="E105" s="98"/>
      <c r="F105" s="297"/>
      <c r="G105" s="298"/>
      <c r="H105" s="298"/>
      <c r="I105" s="298"/>
      <c r="J105" s="299"/>
    </row>
    <row r="106" spans="1:10" ht="24">
      <c r="A106" s="314"/>
      <c r="B106" s="312"/>
      <c r="C106" s="104" t="s">
        <v>448</v>
      </c>
      <c r="D106" s="122">
        <v>120000</v>
      </c>
      <c r="E106" s="98"/>
      <c r="F106" s="297"/>
      <c r="G106" s="298"/>
      <c r="H106" s="298"/>
      <c r="I106" s="298"/>
      <c r="J106" s="299"/>
    </row>
    <row r="107" spans="1:10" ht="24">
      <c r="A107" s="314"/>
      <c r="B107" s="312"/>
      <c r="C107" s="104" t="s">
        <v>459</v>
      </c>
      <c r="D107" s="122">
        <v>100000</v>
      </c>
      <c r="E107" s="98"/>
      <c r="F107" s="297"/>
      <c r="G107" s="298"/>
      <c r="H107" s="298"/>
      <c r="I107" s="298"/>
      <c r="J107" s="299"/>
    </row>
    <row r="108" spans="1:10" ht="24">
      <c r="A108" s="315"/>
      <c r="B108" s="105" t="s">
        <v>167</v>
      </c>
      <c r="C108" s="71" t="s">
        <v>168</v>
      </c>
      <c r="D108" s="123">
        <v>-10000</v>
      </c>
      <c r="E108" s="99"/>
      <c r="F108" s="300"/>
      <c r="G108" s="301"/>
      <c r="H108" s="301"/>
      <c r="I108" s="301"/>
      <c r="J108" s="302"/>
    </row>
    <row r="111" spans="1:10" ht="14.25">
      <c r="A111" s="284" t="s">
        <v>137</v>
      </c>
      <c r="B111" s="285">
        <v>45113</v>
      </c>
      <c r="C111" s="286"/>
      <c r="D111" s="287"/>
      <c r="E111" s="96"/>
      <c r="F111" s="294" t="s">
        <v>138</v>
      </c>
      <c r="G111" s="295"/>
      <c r="H111" s="295"/>
      <c r="I111" s="295"/>
      <c r="J111" s="296"/>
    </row>
    <row r="112" spans="1:10" ht="14.25">
      <c r="A112" s="284"/>
      <c r="B112" s="288"/>
      <c r="C112" s="289"/>
      <c r="D112" s="290"/>
      <c r="E112" s="97"/>
      <c r="F112" s="297"/>
      <c r="G112" s="298"/>
      <c r="H112" s="298"/>
      <c r="I112" s="298"/>
      <c r="J112" s="299"/>
    </row>
    <row r="113" spans="1:10" ht="14.25">
      <c r="A113" s="284"/>
      <c r="B113" s="291"/>
      <c r="C113" s="292"/>
      <c r="D113" s="293"/>
      <c r="E113" s="97"/>
      <c r="F113" s="297"/>
      <c r="G113" s="298"/>
      <c r="H113" s="298"/>
      <c r="I113" s="298"/>
      <c r="J113" s="299"/>
    </row>
    <row r="114" spans="1:10" ht="16.5">
      <c r="A114" s="303" t="s">
        <v>139</v>
      </c>
      <c r="B114" s="305" t="s">
        <v>140</v>
      </c>
      <c r="C114" s="306" t="s">
        <v>141</v>
      </c>
      <c r="D114" s="307" t="s">
        <v>142</v>
      </c>
      <c r="E114" s="98"/>
      <c r="F114" s="297"/>
      <c r="G114" s="298"/>
      <c r="H114" s="298"/>
      <c r="I114" s="298"/>
      <c r="J114" s="299"/>
    </row>
    <row r="115" spans="1:10" ht="16.5">
      <c r="A115" s="304"/>
      <c r="B115" s="305"/>
      <c r="C115" s="305"/>
      <c r="D115" s="308"/>
      <c r="E115" s="98"/>
      <c r="F115" s="297"/>
      <c r="G115" s="298"/>
      <c r="H115" s="298"/>
      <c r="I115" s="298"/>
      <c r="J115" s="299"/>
    </row>
    <row r="116" spans="1:10" ht="24">
      <c r="A116" s="100" t="s">
        <v>143</v>
      </c>
      <c r="B116" s="236" t="s">
        <v>144</v>
      </c>
      <c r="C116" s="72" t="s">
        <v>145</v>
      </c>
      <c r="D116" s="119">
        <v>420000</v>
      </c>
      <c r="E116" s="98"/>
      <c r="F116" s="297"/>
      <c r="G116" s="298"/>
      <c r="H116" s="298"/>
      <c r="I116" s="298"/>
      <c r="J116" s="299"/>
    </row>
    <row r="117" spans="1:10" ht="24">
      <c r="A117" s="101" t="s">
        <v>146</v>
      </c>
      <c r="B117" s="309" t="s">
        <v>147</v>
      </c>
      <c r="C117" s="72" t="s">
        <v>148</v>
      </c>
      <c r="D117" s="120">
        <v>430000</v>
      </c>
      <c r="E117" s="98"/>
      <c r="F117" s="297"/>
      <c r="G117" s="298"/>
      <c r="H117" s="298"/>
      <c r="I117" s="298"/>
      <c r="J117" s="299"/>
    </row>
    <row r="118" spans="1:10" ht="24">
      <c r="A118" s="101" t="s">
        <v>149</v>
      </c>
      <c r="B118" s="309"/>
      <c r="C118" s="72" t="s">
        <v>150</v>
      </c>
      <c r="D118" s="120">
        <v>640000</v>
      </c>
      <c r="E118" s="98"/>
      <c r="F118" s="297"/>
      <c r="G118" s="298"/>
      <c r="H118" s="298"/>
      <c r="I118" s="298"/>
      <c r="J118" s="299"/>
    </row>
    <row r="119" spans="1:10" ht="24">
      <c r="A119" s="310" t="s">
        <v>151</v>
      </c>
      <c r="B119" s="51" t="s">
        <v>152</v>
      </c>
      <c r="C119" s="72" t="s">
        <v>153</v>
      </c>
      <c r="D119" s="121">
        <v>640000</v>
      </c>
      <c r="E119" s="98"/>
      <c r="F119" s="297"/>
      <c r="G119" s="298"/>
      <c r="H119" s="298"/>
      <c r="I119" s="298"/>
      <c r="J119" s="299"/>
    </row>
    <row r="120" spans="1:10" ht="24">
      <c r="A120" s="311"/>
      <c r="B120" s="312" t="s">
        <v>154</v>
      </c>
      <c r="C120" s="103" t="s">
        <v>155</v>
      </c>
      <c r="D120" s="122">
        <v>50000</v>
      </c>
      <c r="E120" s="98"/>
      <c r="F120" s="297"/>
      <c r="G120" s="298"/>
      <c r="H120" s="298"/>
      <c r="I120" s="298"/>
      <c r="J120" s="299"/>
    </row>
    <row r="121" spans="1:10" ht="24">
      <c r="A121" s="311"/>
      <c r="B121" s="312"/>
      <c r="C121" s="104" t="s">
        <v>156</v>
      </c>
      <c r="D121" s="122">
        <v>70000</v>
      </c>
      <c r="E121" s="98"/>
      <c r="F121" s="297"/>
      <c r="G121" s="298"/>
      <c r="H121" s="298"/>
      <c r="I121" s="298"/>
      <c r="J121" s="299"/>
    </row>
    <row r="122" spans="1:10" ht="24">
      <c r="A122" s="102" t="s">
        <v>471</v>
      </c>
      <c r="B122" s="312"/>
      <c r="C122" s="104" t="s">
        <v>158</v>
      </c>
      <c r="D122" s="122">
        <v>10000</v>
      </c>
      <c r="E122" s="98"/>
      <c r="F122" s="297"/>
      <c r="G122" s="298"/>
      <c r="H122" s="298"/>
      <c r="I122" s="298"/>
      <c r="J122" s="299"/>
    </row>
    <row r="123" spans="1:10" ht="24">
      <c r="A123" s="102" t="s">
        <v>472</v>
      </c>
      <c r="B123" s="312"/>
      <c r="C123" s="104" t="s">
        <v>160</v>
      </c>
      <c r="D123" s="122">
        <v>30000</v>
      </c>
      <c r="E123" s="98"/>
      <c r="F123" s="297"/>
      <c r="G123" s="298"/>
      <c r="H123" s="298"/>
      <c r="I123" s="298"/>
      <c r="J123" s="299"/>
    </row>
    <row r="124" spans="1:10" ht="24">
      <c r="A124" s="102" t="s">
        <v>161</v>
      </c>
      <c r="B124" s="312"/>
      <c r="C124" s="104" t="s">
        <v>162</v>
      </c>
      <c r="D124" s="122">
        <v>50000</v>
      </c>
      <c r="E124" s="98"/>
      <c r="F124" s="297"/>
      <c r="G124" s="298"/>
      <c r="H124" s="298"/>
      <c r="I124" s="298"/>
      <c r="J124" s="299"/>
    </row>
    <row r="125" spans="1:10" ht="24">
      <c r="A125" s="102" t="s">
        <v>163</v>
      </c>
      <c r="B125" s="312"/>
      <c r="C125" s="104" t="s">
        <v>164</v>
      </c>
      <c r="D125" s="122">
        <v>100000</v>
      </c>
      <c r="E125" s="98"/>
      <c r="F125" s="297"/>
      <c r="G125" s="298"/>
      <c r="H125" s="298"/>
      <c r="I125" s="298"/>
      <c r="J125" s="299"/>
    </row>
    <row r="126" spans="1:10" ht="24">
      <c r="A126" s="313"/>
      <c r="B126" s="312"/>
      <c r="C126" s="104" t="s">
        <v>165</v>
      </c>
      <c r="D126" s="122">
        <v>100000</v>
      </c>
      <c r="E126" s="98"/>
      <c r="F126" s="297"/>
      <c r="G126" s="298"/>
      <c r="H126" s="298"/>
      <c r="I126" s="298"/>
      <c r="J126" s="299"/>
    </row>
    <row r="127" spans="1:10" ht="24">
      <c r="A127" s="314"/>
      <c r="B127" s="312"/>
      <c r="C127" s="104" t="s">
        <v>447</v>
      </c>
      <c r="D127" s="122">
        <v>100000</v>
      </c>
      <c r="E127" s="98"/>
      <c r="F127" s="297"/>
      <c r="G127" s="298"/>
      <c r="H127" s="298"/>
      <c r="I127" s="298"/>
      <c r="J127" s="299"/>
    </row>
    <row r="128" spans="1:10" ht="24">
      <c r="A128" s="314"/>
      <c r="B128" s="312"/>
      <c r="C128" s="104" t="s">
        <v>448</v>
      </c>
      <c r="D128" s="122">
        <v>120000</v>
      </c>
      <c r="E128" s="98"/>
      <c r="F128" s="297"/>
      <c r="G128" s="298"/>
      <c r="H128" s="298"/>
      <c r="I128" s="298"/>
      <c r="J128" s="299"/>
    </row>
    <row r="129" spans="1:10" ht="24">
      <c r="A129" s="314"/>
      <c r="B129" s="312"/>
      <c r="C129" s="104" t="s">
        <v>459</v>
      </c>
      <c r="D129" s="122">
        <v>100000</v>
      </c>
      <c r="E129" s="98"/>
      <c r="F129" s="297"/>
      <c r="G129" s="298"/>
      <c r="H129" s="298"/>
      <c r="I129" s="298"/>
      <c r="J129" s="299"/>
    </row>
    <row r="130" spans="1:10" ht="24">
      <c r="A130" s="315"/>
      <c r="B130" s="105" t="s">
        <v>167</v>
      </c>
      <c r="C130" s="71" t="s">
        <v>168</v>
      </c>
      <c r="D130" s="123">
        <v>-10000</v>
      </c>
      <c r="E130" s="99"/>
      <c r="F130" s="300"/>
      <c r="G130" s="301"/>
      <c r="H130" s="301"/>
      <c r="I130" s="301"/>
      <c r="J130" s="302"/>
    </row>
    <row r="133" spans="1:10" ht="14.25">
      <c r="A133" s="284" t="s">
        <v>137</v>
      </c>
      <c r="B133" s="285" t="s">
        <v>473</v>
      </c>
      <c r="C133" s="286"/>
      <c r="D133" s="287"/>
      <c r="E133" s="96"/>
      <c r="F133" s="294" t="s">
        <v>138</v>
      </c>
      <c r="G133" s="295"/>
      <c r="H133" s="295"/>
      <c r="I133" s="295"/>
      <c r="J133" s="296"/>
    </row>
    <row r="134" spans="1:10" ht="14.25">
      <c r="A134" s="284"/>
      <c r="B134" s="288"/>
      <c r="C134" s="289"/>
      <c r="D134" s="290"/>
      <c r="E134" s="97"/>
      <c r="F134" s="297"/>
      <c r="G134" s="298"/>
      <c r="H134" s="298"/>
      <c r="I134" s="298"/>
      <c r="J134" s="299"/>
    </row>
    <row r="135" spans="1:10" ht="14.25">
      <c r="A135" s="284"/>
      <c r="B135" s="291"/>
      <c r="C135" s="292"/>
      <c r="D135" s="293"/>
      <c r="E135" s="97"/>
      <c r="F135" s="297"/>
      <c r="G135" s="298"/>
      <c r="H135" s="298"/>
      <c r="I135" s="298"/>
      <c r="J135" s="299"/>
    </row>
    <row r="136" spans="1:10" ht="16.5">
      <c r="A136" s="303" t="s">
        <v>139</v>
      </c>
      <c r="B136" s="305" t="s">
        <v>140</v>
      </c>
      <c r="C136" s="306" t="s">
        <v>141</v>
      </c>
      <c r="D136" s="307" t="s">
        <v>142</v>
      </c>
      <c r="E136" s="98"/>
      <c r="F136" s="297"/>
      <c r="G136" s="298"/>
      <c r="H136" s="298"/>
      <c r="I136" s="298"/>
      <c r="J136" s="299"/>
    </row>
    <row r="137" spans="1:10" ht="16.5">
      <c r="A137" s="304"/>
      <c r="B137" s="305"/>
      <c r="C137" s="305"/>
      <c r="D137" s="308"/>
      <c r="E137" s="98"/>
      <c r="F137" s="297"/>
      <c r="G137" s="298"/>
      <c r="H137" s="298"/>
      <c r="I137" s="298"/>
      <c r="J137" s="299"/>
    </row>
    <row r="138" spans="1:10" ht="24">
      <c r="A138" s="100" t="s">
        <v>143</v>
      </c>
      <c r="B138" s="238" t="s">
        <v>144</v>
      </c>
      <c r="C138" s="72" t="s">
        <v>145</v>
      </c>
      <c r="D138" s="119">
        <v>420000</v>
      </c>
      <c r="E138" s="98"/>
      <c r="F138" s="297"/>
      <c r="G138" s="298"/>
      <c r="H138" s="298"/>
      <c r="I138" s="298"/>
      <c r="J138" s="299"/>
    </row>
    <row r="139" spans="1:10" ht="24">
      <c r="A139" s="101" t="s">
        <v>146</v>
      </c>
      <c r="B139" s="309" t="s">
        <v>147</v>
      </c>
      <c r="C139" s="72" t="s">
        <v>148</v>
      </c>
      <c r="D139" s="120">
        <v>430000</v>
      </c>
      <c r="E139" s="98"/>
      <c r="F139" s="297"/>
      <c r="G139" s="298"/>
      <c r="H139" s="298"/>
      <c r="I139" s="298"/>
      <c r="J139" s="299"/>
    </row>
    <row r="140" spans="1:10" ht="24">
      <c r="A140" s="101" t="s">
        <v>149</v>
      </c>
      <c r="B140" s="309"/>
      <c r="C140" s="72" t="s">
        <v>150</v>
      </c>
      <c r="D140" s="120">
        <v>650000</v>
      </c>
      <c r="E140" s="98"/>
      <c r="F140" s="297"/>
      <c r="G140" s="298"/>
      <c r="H140" s="298"/>
      <c r="I140" s="298"/>
      <c r="J140" s="299"/>
    </row>
    <row r="141" spans="1:10" ht="24">
      <c r="A141" s="310" t="s">
        <v>151</v>
      </c>
      <c r="B141" s="51" t="s">
        <v>152</v>
      </c>
      <c r="C141" s="72" t="s">
        <v>153</v>
      </c>
      <c r="D141" s="121">
        <v>650000</v>
      </c>
      <c r="E141" s="98"/>
      <c r="F141" s="297"/>
      <c r="G141" s="298"/>
      <c r="H141" s="298"/>
      <c r="I141" s="298"/>
      <c r="J141" s="299"/>
    </row>
    <row r="142" spans="1:10" ht="24">
      <c r="A142" s="311"/>
      <c r="B142" s="312" t="s">
        <v>154</v>
      </c>
      <c r="C142" s="103" t="s">
        <v>155</v>
      </c>
      <c r="D142" s="122">
        <v>50000</v>
      </c>
      <c r="E142" s="98"/>
      <c r="F142" s="297"/>
      <c r="G142" s="298"/>
      <c r="H142" s="298"/>
      <c r="I142" s="298"/>
      <c r="J142" s="299"/>
    </row>
    <row r="143" spans="1:10" ht="24">
      <c r="A143" s="311"/>
      <c r="B143" s="312"/>
      <c r="C143" s="104" t="s">
        <v>156</v>
      </c>
      <c r="D143" s="122">
        <v>70000</v>
      </c>
      <c r="E143" s="98"/>
      <c r="F143" s="297"/>
      <c r="G143" s="298"/>
      <c r="H143" s="298"/>
      <c r="I143" s="298"/>
      <c r="J143" s="299"/>
    </row>
    <row r="144" spans="1:10" ht="24">
      <c r="A144" s="102" t="s">
        <v>471</v>
      </c>
      <c r="B144" s="312"/>
      <c r="C144" s="104" t="s">
        <v>158</v>
      </c>
      <c r="D144" s="122">
        <v>10000</v>
      </c>
      <c r="E144" s="98"/>
      <c r="F144" s="297"/>
      <c r="G144" s="298"/>
      <c r="H144" s="298"/>
      <c r="I144" s="298"/>
      <c r="J144" s="299"/>
    </row>
    <row r="145" spans="1:10" ht="24">
      <c r="A145" s="102" t="s">
        <v>472</v>
      </c>
      <c r="B145" s="312"/>
      <c r="C145" s="104" t="s">
        <v>160</v>
      </c>
      <c r="D145" s="122">
        <v>30000</v>
      </c>
      <c r="E145" s="98"/>
      <c r="F145" s="297"/>
      <c r="G145" s="298"/>
      <c r="H145" s="298"/>
      <c r="I145" s="298"/>
      <c r="J145" s="299"/>
    </row>
    <row r="146" spans="1:10" ht="24">
      <c r="A146" s="102" t="s">
        <v>161</v>
      </c>
      <c r="B146" s="312"/>
      <c r="C146" s="104" t="s">
        <v>162</v>
      </c>
      <c r="D146" s="122">
        <v>50000</v>
      </c>
      <c r="E146" s="98"/>
      <c r="F146" s="297"/>
      <c r="G146" s="298"/>
      <c r="H146" s="298"/>
      <c r="I146" s="298"/>
      <c r="J146" s="299"/>
    </row>
    <row r="147" spans="1:10" ht="24">
      <c r="A147" s="102" t="s">
        <v>163</v>
      </c>
      <c r="B147" s="312"/>
      <c r="C147" s="104" t="s">
        <v>164</v>
      </c>
      <c r="D147" s="122">
        <v>100000</v>
      </c>
      <c r="E147" s="98"/>
      <c r="F147" s="297"/>
      <c r="G147" s="298"/>
      <c r="H147" s="298"/>
      <c r="I147" s="298"/>
      <c r="J147" s="299"/>
    </row>
    <row r="148" spans="1:10" ht="24">
      <c r="A148" s="313"/>
      <c r="B148" s="312"/>
      <c r="C148" s="104" t="s">
        <v>165</v>
      </c>
      <c r="D148" s="122">
        <v>100000</v>
      </c>
      <c r="E148" s="98"/>
      <c r="F148" s="297"/>
      <c r="G148" s="298"/>
      <c r="H148" s="298"/>
      <c r="I148" s="298"/>
      <c r="J148" s="299"/>
    </row>
    <row r="149" spans="1:10" ht="24">
      <c r="A149" s="314"/>
      <c r="B149" s="312"/>
      <c r="C149" s="104" t="s">
        <v>447</v>
      </c>
      <c r="D149" s="122">
        <v>100000</v>
      </c>
      <c r="E149" s="98"/>
      <c r="F149" s="297"/>
      <c r="G149" s="298"/>
      <c r="H149" s="298"/>
      <c r="I149" s="298"/>
      <c r="J149" s="299"/>
    </row>
    <row r="150" spans="1:10" ht="24">
      <c r="A150" s="314"/>
      <c r="B150" s="312"/>
      <c r="C150" s="104" t="s">
        <v>448</v>
      </c>
      <c r="D150" s="122">
        <v>120000</v>
      </c>
      <c r="E150" s="98"/>
      <c r="F150" s="297"/>
      <c r="G150" s="298"/>
      <c r="H150" s="298"/>
      <c r="I150" s="298"/>
      <c r="J150" s="299"/>
    </row>
    <row r="151" spans="1:10" ht="24">
      <c r="A151" s="314"/>
      <c r="B151" s="312"/>
      <c r="C151" s="104" t="s">
        <v>459</v>
      </c>
      <c r="D151" s="122">
        <v>100000</v>
      </c>
      <c r="E151" s="98"/>
      <c r="F151" s="297"/>
      <c r="G151" s="298"/>
      <c r="H151" s="298"/>
      <c r="I151" s="298"/>
      <c r="J151" s="299"/>
    </row>
    <row r="152" spans="1:10" ht="24">
      <c r="A152" s="315"/>
      <c r="B152" s="105" t="s">
        <v>167</v>
      </c>
      <c r="C152" s="71" t="s">
        <v>168</v>
      </c>
      <c r="D152" s="123">
        <v>-10000</v>
      </c>
      <c r="E152" s="99"/>
      <c r="F152" s="300"/>
      <c r="G152" s="301"/>
      <c r="H152" s="301"/>
      <c r="I152" s="301"/>
      <c r="J152" s="302"/>
    </row>
    <row r="155" spans="1:10" ht="14.25">
      <c r="A155" s="284" t="s">
        <v>137</v>
      </c>
      <c r="B155" s="285" t="s">
        <v>511</v>
      </c>
      <c r="C155" s="286"/>
      <c r="D155" s="287"/>
      <c r="E155" s="96"/>
      <c r="F155" s="294" t="s">
        <v>138</v>
      </c>
      <c r="G155" s="295"/>
      <c r="H155" s="295"/>
      <c r="I155" s="295"/>
      <c r="J155" s="296"/>
    </row>
    <row r="156" spans="1:10" ht="14.25">
      <c r="A156" s="284"/>
      <c r="B156" s="288"/>
      <c r="C156" s="289"/>
      <c r="D156" s="290"/>
      <c r="E156" s="97"/>
      <c r="F156" s="297"/>
      <c r="G156" s="298"/>
      <c r="H156" s="298"/>
      <c r="I156" s="298"/>
      <c r="J156" s="299"/>
    </row>
    <row r="157" spans="1:10" ht="14.25">
      <c r="A157" s="284"/>
      <c r="B157" s="291"/>
      <c r="C157" s="292"/>
      <c r="D157" s="293"/>
      <c r="E157" s="97"/>
      <c r="F157" s="297"/>
      <c r="G157" s="298"/>
      <c r="H157" s="298"/>
      <c r="I157" s="298"/>
      <c r="J157" s="299"/>
    </row>
    <row r="158" spans="1:10" ht="16.5">
      <c r="A158" s="303" t="s">
        <v>139</v>
      </c>
      <c r="B158" s="305" t="s">
        <v>140</v>
      </c>
      <c r="C158" s="306" t="s">
        <v>141</v>
      </c>
      <c r="D158" s="307" t="s">
        <v>142</v>
      </c>
      <c r="E158" s="98"/>
      <c r="F158" s="297"/>
      <c r="G158" s="298"/>
      <c r="H158" s="298"/>
      <c r="I158" s="298"/>
      <c r="J158" s="299"/>
    </row>
    <row r="159" spans="1:10" ht="16.5">
      <c r="A159" s="304"/>
      <c r="B159" s="305"/>
      <c r="C159" s="305"/>
      <c r="D159" s="308"/>
      <c r="E159" s="98"/>
      <c r="F159" s="297"/>
      <c r="G159" s="298"/>
      <c r="H159" s="298"/>
      <c r="I159" s="298"/>
      <c r="J159" s="299"/>
    </row>
    <row r="160" spans="1:10" ht="24">
      <c r="A160" s="100" t="s">
        <v>143</v>
      </c>
      <c r="B160" s="266" t="s">
        <v>144</v>
      </c>
      <c r="C160" s="72" t="s">
        <v>145</v>
      </c>
      <c r="D160" s="119">
        <v>420000</v>
      </c>
      <c r="E160" s="98"/>
      <c r="F160" s="297"/>
      <c r="G160" s="298"/>
      <c r="H160" s="298"/>
      <c r="I160" s="298"/>
      <c r="J160" s="299"/>
    </row>
    <row r="161" spans="1:10" ht="24">
      <c r="A161" s="101" t="s">
        <v>146</v>
      </c>
      <c r="B161" s="309" t="s">
        <v>147</v>
      </c>
      <c r="C161" s="72" t="s">
        <v>148</v>
      </c>
      <c r="D161" s="120">
        <v>430000</v>
      </c>
      <c r="E161" s="98"/>
      <c r="F161" s="297"/>
      <c r="G161" s="298"/>
      <c r="H161" s="298"/>
      <c r="I161" s="298"/>
      <c r="J161" s="299"/>
    </row>
    <row r="162" spans="1:10" ht="24">
      <c r="A162" s="101" t="s">
        <v>149</v>
      </c>
      <c r="B162" s="309"/>
      <c r="C162" s="72" t="s">
        <v>150</v>
      </c>
      <c r="D162" s="120">
        <v>655000</v>
      </c>
      <c r="E162" s="98"/>
      <c r="F162" s="297"/>
      <c r="G162" s="298"/>
      <c r="H162" s="298"/>
      <c r="I162" s="298"/>
      <c r="J162" s="299"/>
    </row>
    <row r="163" spans="1:10" ht="24">
      <c r="A163" s="310" t="s">
        <v>151</v>
      </c>
      <c r="B163" s="51" t="s">
        <v>152</v>
      </c>
      <c r="C163" s="72" t="s">
        <v>153</v>
      </c>
      <c r="D163" s="121">
        <v>655000</v>
      </c>
      <c r="E163" s="98"/>
      <c r="F163" s="297"/>
      <c r="G163" s="298"/>
      <c r="H163" s="298"/>
      <c r="I163" s="298"/>
      <c r="J163" s="299"/>
    </row>
    <row r="164" spans="1:10" ht="24">
      <c r="A164" s="311"/>
      <c r="B164" s="312" t="s">
        <v>154</v>
      </c>
      <c r="C164" s="103" t="s">
        <v>155</v>
      </c>
      <c r="D164" s="122">
        <v>50000</v>
      </c>
      <c r="E164" s="98"/>
      <c r="F164" s="297"/>
      <c r="G164" s="298"/>
      <c r="H164" s="298"/>
      <c r="I164" s="298"/>
      <c r="J164" s="299"/>
    </row>
    <row r="165" spans="1:10" ht="24">
      <c r="A165" s="311"/>
      <c r="B165" s="312"/>
      <c r="C165" s="104" t="s">
        <v>156</v>
      </c>
      <c r="D165" s="122">
        <v>70000</v>
      </c>
      <c r="E165" s="98"/>
      <c r="F165" s="297"/>
      <c r="G165" s="298"/>
      <c r="H165" s="298"/>
      <c r="I165" s="298"/>
      <c r="J165" s="299"/>
    </row>
    <row r="166" spans="1:10" ht="24">
      <c r="A166" s="102" t="s">
        <v>471</v>
      </c>
      <c r="B166" s="312"/>
      <c r="C166" s="104" t="s">
        <v>158</v>
      </c>
      <c r="D166" s="122">
        <v>10000</v>
      </c>
      <c r="E166" s="98"/>
      <c r="F166" s="297"/>
      <c r="G166" s="298"/>
      <c r="H166" s="298"/>
      <c r="I166" s="298"/>
      <c r="J166" s="299"/>
    </row>
    <row r="167" spans="1:10" ht="24">
      <c r="A167" s="102" t="s">
        <v>472</v>
      </c>
      <c r="B167" s="312"/>
      <c r="C167" s="104" t="s">
        <v>160</v>
      </c>
      <c r="D167" s="122">
        <v>30000</v>
      </c>
      <c r="E167" s="98"/>
      <c r="F167" s="297"/>
      <c r="G167" s="298"/>
      <c r="H167" s="298"/>
      <c r="I167" s="298"/>
      <c r="J167" s="299"/>
    </row>
    <row r="168" spans="1:10" ht="24">
      <c r="A168" s="102" t="s">
        <v>161</v>
      </c>
      <c r="B168" s="312"/>
      <c r="C168" s="104" t="s">
        <v>162</v>
      </c>
      <c r="D168" s="122">
        <v>50000</v>
      </c>
      <c r="E168" s="98"/>
      <c r="F168" s="297"/>
      <c r="G168" s="298"/>
      <c r="H168" s="298"/>
      <c r="I168" s="298"/>
      <c r="J168" s="299"/>
    </row>
    <row r="169" spans="1:10" ht="24">
      <c r="A169" s="102" t="s">
        <v>163</v>
      </c>
      <c r="B169" s="312"/>
      <c r="C169" s="104" t="s">
        <v>164</v>
      </c>
      <c r="D169" s="122">
        <v>100000</v>
      </c>
      <c r="E169" s="98"/>
      <c r="F169" s="297"/>
      <c r="G169" s="298"/>
      <c r="H169" s="298"/>
      <c r="I169" s="298"/>
      <c r="J169" s="299"/>
    </row>
    <row r="170" spans="1:10" ht="24">
      <c r="A170" s="313"/>
      <c r="B170" s="312"/>
      <c r="C170" s="104" t="s">
        <v>165</v>
      </c>
      <c r="D170" s="122">
        <v>100000</v>
      </c>
      <c r="E170" s="98"/>
      <c r="F170" s="297"/>
      <c r="G170" s="298"/>
      <c r="H170" s="298"/>
      <c r="I170" s="298"/>
      <c r="J170" s="299"/>
    </row>
    <row r="171" spans="1:10" ht="24">
      <c r="A171" s="314"/>
      <c r="B171" s="312"/>
      <c r="C171" s="104" t="s">
        <v>447</v>
      </c>
      <c r="D171" s="122">
        <v>100000</v>
      </c>
      <c r="E171" s="98"/>
      <c r="F171" s="297"/>
      <c r="G171" s="298"/>
      <c r="H171" s="298"/>
      <c r="I171" s="298"/>
      <c r="J171" s="299"/>
    </row>
    <row r="172" spans="1:10" ht="24">
      <c r="A172" s="314"/>
      <c r="B172" s="312"/>
      <c r="C172" s="104" t="s">
        <v>448</v>
      </c>
      <c r="D172" s="122">
        <v>120000</v>
      </c>
      <c r="E172" s="98"/>
      <c r="F172" s="297"/>
      <c r="G172" s="298"/>
      <c r="H172" s="298"/>
      <c r="I172" s="298"/>
      <c r="J172" s="299"/>
    </row>
    <row r="173" spans="1:10" ht="24">
      <c r="A173" s="314"/>
      <c r="B173" s="312"/>
      <c r="C173" s="104" t="s">
        <v>459</v>
      </c>
      <c r="D173" s="122">
        <v>100000</v>
      </c>
      <c r="E173" s="98"/>
      <c r="F173" s="297"/>
      <c r="G173" s="298"/>
      <c r="H173" s="298"/>
      <c r="I173" s="298"/>
      <c r="J173" s="299"/>
    </row>
    <row r="174" spans="1:10" ht="24">
      <c r="A174" s="315"/>
      <c r="B174" s="105" t="s">
        <v>167</v>
      </c>
      <c r="C174" s="71" t="s">
        <v>168</v>
      </c>
      <c r="D174" s="123">
        <v>-10000</v>
      </c>
      <c r="E174" s="99"/>
      <c r="F174" s="300"/>
      <c r="G174" s="301"/>
      <c r="H174" s="301"/>
      <c r="I174" s="301"/>
      <c r="J174" s="302"/>
    </row>
    <row r="178" spans="1:10" ht="14.25">
      <c r="A178" s="284" t="s">
        <v>137</v>
      </c>
      <c r="B178" s="285" t="s">
        <v>516</v>
      </c>
      <c r="C178" s="286"/>
      <c r="D178" s="287"/>
      <c r="E178" s="96"/>
      <c r="F178" s="294" t="s">
        <v>138</v>
      </c>
      <c r="G178" s="295"/>
      <c r="H178" s="295"/>
      <c r="I178" s="295"/>
      <c r="J178" s="296"/>
    </row>
    <row r="179" spans="1:10" ht="14.25">
      <c r="A179" s="284"/>
      <c r="B179" s="288"/>
      <c r="C179" s="289"/>
      <c r="D179" s="290"/>
      <c r="E179" s="97"/>
      <c r="F179" s="297"/>
      <c r="G179" s="298"/>
      <c r="H179" s="298"/>
      <c r="I179" s="298"/>
      <c r="J179" s="299"/>
    </row>
    <row r="180" spans="1:10" ht="14.25">
      <c r="A180" s="284"/>
      <c r="B180" s="291"/>
      <c r="C180" s="292"/>
      <c r="D180" s="293"/>
      <c r="E180" s="97"/>
      <c r="F180" s="297"/>
      <c r="G180" s="298"/>
      <c r="H180" s="298"/>
      <c r="I180" s="298"/>
      <c r="J180" s="299"/>
    </row>
    <row r="181" spans="1:10" ht="16.5">
      <c r="A181" s="303" t="s">
        <v>139</v>
      </c>
      <c r="B181" s="305" t="s">
        <v>140</v>
      </c>
      <c r="C181" s="306" t="s">
        <v>141</v>
      </c>
      <c r="D181" s="307" t="s">
        <v>142</v>
      </c>
      <c r="E181" s="98"/>
      <c r="F181" s="297"/>
      <c r="G181" s="298"/>
      <c r="H181" s="298"/>
      <c r="I181" s="298"/>
      <c r="J181" s="299"/>
    </row>
    <row r="182" spans="1:10" ht="16.5">
      <c r="A182" s="304"/>
      <c r="B182" s="305"/>
      <c r="C182" s="305"/>
      <c r="D182" s="308"/>
      <c r="E182" s="98"/>
      <c r="F182" s="297"/>
      <c r="G182" s="298"/>
      <c r="H182" s="298"/>
      <c r="I182" s="298"/>
      <c r="J182" s="299"/>
    </row>
    <row r="183" spans="1:10" ht="24">
      <c r="A183" s="100" t="s">
        <v>143</v>
      </c>
      <c r="B183" s="277" t="s">
        <v>144</v>
      </c>
      <c r="C183" s="72" t="s">
        <v>145</v>
      </c>
      <c r="D183" s="119">
        <v>420000</v>
      </c>
      <c r="E183" s="98"/>
      <c r="F183" s="297"/>
      <c r="G183" s="298"/>
      <c r="H183" s="298"/>
      <c r="I183" s="298"/>
      <c r="J183" s="299"/>
    </row>
    <row r="184" spans="1:10" ht="24">
      <c r="A184" s="101" t="s">
        <v>146</v>
      </c>
      <c r="B184" s="309" t="s">
        <v>147</v>
      </c>
      <c r="C184" s="72" t="s">
        <v>148</v>
      </c>
      <c r="D184" s="120">
        <v>430000</v>
      </c>
      <c r="E184" s="98"/>
      <c r="F184" s="297"/>
      <c r="G184" s="298"/>
      <c r="H184" s="298"/>
      <c r="I184" s="298"/>
      <c r="J184" s="299"/>
    </row>
    <row r="185" spans="1:10" ht="24">
      <c r="A185" s="101" t="s">
        <v>149</v>
      </c>
      <c r="B185" s="309"/>
      <c r="C185" s="72" t="s">
        <v>150</v>
      </c>
      <c r="D185" s="120">
        <v>610000</v>
      </c>
      <c r="E185" s="98"/>
      <c r="F185" s="297"/>
      <c r="G185" s="298"/>
      <c r="H185" s="298"/>
      <c r="I185" s="298"/>
      <c r="J185" s="299"/>
    </row>
    <row r="186" spans="1:10" ht="24">
      <c r="A186" s="310" t="s">
        <v>151</v>
      </c>
      <c r="B186" s="51" t="s">
        <v>152</v>
      </c>
      <c r="C186" s="72" t="s">
        <v>153</v>
      </c>
      <c r="D186" s="121">
        <v>610000</v>
      </c>
      <c r="E186" s="98"/>
      <c r="F186" s="297"/>
      <c r="G186" s="298"/>
      <c r="H186" s="298"/>
      <c r="I186" s="298"/>
      <c r="J186" s="299"/>
    </row>
    <row r="187" spans="1:10" ht="24">
      <c r="A187" s="311"/>
      <c r="B187" s="312" t="s">
        <v>154</v>
      </c>
      <c r="C187" s="103" t="s">
        <v>155</v>
      </c>
      <c r="D187" s="122">
        <v>50000</v>
      </c>
      <c r="E187" s="98"/>
      <c r="F187" s="297"/>
      <c r="G187" s="298"/>
      <c r="H187" s="298"/>
      <c r="I187" s="298"/>
      <c r="J187" s="299"/>
    </row>
    <row r="188" spans="1:10" ht="24">
      <c r="A188" s="311"/>
      <c r="B188" s="312"/>
      <c r="C188" s="104" t="s">
        <v>156</v>
      </c>
      <c r="D188" s="122">
        <v>70000</v>
      </c>
      <c r="E188" s="98"/>
      <c r="F188" s="297"/>
      <c r="G188" s="298"/>
      <c r="H188" s="298"/>
      <c r="I188" s="298"/>
      <c r="J188" s="299"/>
    </row>
    <row r="189" spans="1:10" ht="24">
      <c r="A189" s="102" t="s">
        <v>471</v>
      </c>
      <c r="B189" s="312"/>
      <c r="C189" s="104" t="s">
        <v>158</v>
      </c>
      <c r="D189" s="122">
        <v>10000</v>
      </c>
      <c r="E189" s="98"/>
      <c r="F189" s="297"/>
      <c r="G189" s="298"/>
      <c r="H189" s="298"/>
      <c r="I189" s="298"/>
      <c r="J189" s="299"/>
    </row>
    <row r="190" spans="1:10" ht="24">
      <c r="A190" s="102" t="s">
        <v>472</v>
      </c>
      <c r="B190" s="312"/>
      <c r="C190" s="104" t="s">
        <v>160</v>
      </c>
      <c r="D190" s="122">
        <v>30000</v>
      </c>
      <c r="E190" s="98"/>
      <c r="F190" s="297"/>
      <c r="G190" s="298"/>
      <c r="H190" s="298"/>
      <c r="I190" s="298"/>
      <c r="J190" s="299"/>
    </row>
    <row r="191" spans="1:10" ht="24">
      <c r="A191" s="102" t="s">
        <v>161</v>
      </c>
      <c r="B191" s="312"/>
      <c r="C191" s="104" t="s">
        <v>162</v>
      </c>
      <c r="D191" s="122">
        <v>50000</v>
      </c>
      <c r="E191" s="98"/>
      <c r="F191" s="297"/>
      <c r="G191" s="298"/>
      <c r="H191" s="298"/>
      <c r="I191" s="298"/>
      <c r="J191" s="299"/>
    </row>
    <row r="192" spans="1:10" ht="24">
      <c r="A192" s="102" t="s">
        <v>163</v>
      </c>
      <c r="B192" s="312"/>
      <c r="C192" s="104" t="s">
        <v>164</v>
      </c>
      <c r="D192" s="122">
        <v>100000</v>
      </c>
      <c r="E192" s="98"/>
      <c r="F192" s="297"/>
      <c r="G192" s="298"/>
      <c r="H192" s="298"/>
      <c r="I192" s="298"/>
      <c r="J192" s="299"/>
    </row>
    <row r="193" spans="1:10" ht="24">
      <c r="A193" s="313"/>
      <c r="B193" s="312"/>
      <c r="C193" s="104" t="s">
        <v>165</v>
      </c>
      <c r="D193" s="122">
        <v>100000</v>
      </c>
      <c r="E193" s="98"/>
      <c r="F193" s="297"/>
      <c r="G193" s="298"/>
      <c r="H193" s="298"/>
      <c r="I193" s="298"/>
      <c r="J193" s="299"/>
    </row>
    <row r="194" spans="1:10" ht="24">
      <c r="A194" s="314"/>
      <c r="B194" s="312"/>
      <c r="C194" s="104" t="s">
        <v>447</v>
      </c>
      <c r="D194" s="122">
        <v>100000</v>
      </c>
      <c r="E194" s="98"/>
      <c r="F194" s="297"/>
      <c r="G194" s="298"/>
      <c r="H194" s="298"/>
      <c r="I194" s="298"/>
      <c r="J194" s="299"/>
    </row>
    <row r="195" spans="1:10" ht="24">
      <c r="A195" s="314"/>
      <c r="B195" s="312"/>
      <c r="C195" s="104" t="s">
        <v>448</v>
      </c>
      <c r="D195" s="122">
        <v>120000</v>
      </c>
      <c r="E195" s="98"/>
      <c r="F195" s="297"/>
      <c r="G195" s="298"/>
      <c r="H195" s="298"/>
      <c r="I195" s="298"/>
      <c r="J195" s="299"/>
    </row>
    <row r="196" spans="1:10" ht="24">
      <c r="A196" s="314"/>
      <c r="B196" s="312"/>
      <c r="C196" s="104" t="s">
        <v>459</v>
      </c>
      <c r="D196" s="122">
        <v>100000</v>
      </c>
      <c r="E196" s="98"/>
      <c r="F196" s="297"/>
      <c r="G196" s="298"/>
      <c r="H196" s="298"/>
      <c r="I196" s="298"/>
      <c r="J196" s="299"/>
    </row>
    <row r="197" spans="1:10" ht="24">
      <c r="A197" s="315"/>
      <c r="B197" s="105" t="s">
        <v>167</v>
      </c>
      <c r="C197" s="71" t="s">
        <v>168</v>
      </c>
      <c r="D197" s="123">
        <v>-10000</v>
      </c>
      <c r="E197" s="99"/>
      <c r="F197" s="300"/>
      <c r="G197" s="301"/>
      <c r="H197" s="301"/>
      <c r="I197" s="301"/>
      <c r="J197" s="302"/>
    </row>
    <row r="201" spans="1:10" ht="14.25">
      <c r="A201" s="284" t="s">
        <v>137</v>
      </c>
      <c r="B201" s="285" t="s">
        <v>517</v>
      </c>
      <c r="C201" s="286"/>
      <c r="D201" s="287"/>
      <c r="E201" s="96"/>
      <c r="F201" s="294" t="s">
        <v>138</v>
      </c>
      <c r="G201" s="295"/>
      <c r="H201" s="295"/>
      <c r="I201" s="295"/>
      <c r="J201" s="296"/>
    </row>
    <row r="202" spans="1:10" ht="14.25">
      <c r="A202" s="284"/>
      <c r="B202" s="288"/>
      <c r="C202" s="289"/>
      <c r="D202" s="290"/>
      <c r="E202" s="97"/>
      <c r="F202" s="297"/>
      <c r="G202" s="298"/>
      <c r="H202" s="298"/>
      <c r="I202" s="298"/>
      <c r="J202" s="299"/>
    </row>
    <row r="203" spans="1:10" ht="14.25">
      <c r="A203" s="284"/>
      <c r="B203" s="291"/>
      <c r="C203" s="292"/>
      <c r="D203" s="293"/>
      <c r="E203" s="97"/>
      <c r="F203" s="297"/>
      <c r="G203" s="298"/>
      <c r="H203" s="298"/>
      <c r="I203" s="298"/>
      <c r="J203" s="299"/>
    </row>
    <row r="204" spans="1:10" ht="16.5">
      <c r="A204" s="303" t="s">
        <v>139</v>
      </c>
      <c r="B204" s="305" t="s">
        <v>140</v>
      </c>
      <c r="C204" s="306" t="s">
        <v>141</v>
      </c>
      <c r="D204" s="307" t="s">
        <v>142</v>
      </c>
      <c r="E204" s="98"/>
      <c r="F204" s="297"/>
      <c r="G204" s="298"/>
      <c r="H204" s="298"/>
      <c r="I204" s="298"/>
      <c r="J204" s="299"/>
    </row>
    <row r="205" spans="1:10" ht="16.5">
      <c r="A205" s="304"/>
      <c r="B205" s="305"/>
      <c r="C205" s="305"/>
      <c r="D205" s="308"/>
      <c r="E205" s="98"/>
      <c r="F205" s="297"/>
      <c r="G205" s="298"/>
      <c r="H205" s="298"/>
      <c r="I205" s="298"/>
      <c r="J205" s="299"/>
    </row>
    <row r="206" spans="1:10" ht="24">
      <c r="A206" s="100" t="s">
        <v>143</v>
      </c>
      <c r="B206" s="278" t="s">
        <v>144</v>
      </c>
      <c r="C206" s="72" t="s">
        <v>145</v>
      </c>
      <c r="D206" s="119">
        <v>390000</v>
      </c>
      <c r="E206" s="98"/>
      <c r="F206" s="297"/>
      <c r="G206" s="298"/>
      <c r="H206" s="298"/>
      <c r="I206" s="298"/>
      <c r="J206" s="299"/>
    </row>
    <row r="207" spans="1:10" ht="24">
      <c r="A207" s="101" t="s">
        <v>146</v>
      </c>
      <c r="B207" s="309" t="s">
        <v>147</v>
      </c>
      <c r="C207" s="72" t="s">
        <v>148</v>
      </c>
      <c r="D207" s="120">
        <v>400000</v>
      </c>
      <c r="E207" s="98"/>
      <c r="F207" s="297"/>
      <c r="G207" s="298"/>
      <c r="H207" s="298"/>
      <c r="I207" s="298"/>
      <c r="J207" s="299"/>
    </row>
    <row r="208" spans="1:10" ht="24">
      <c r="A208" s="101" t="s">
        <v>149</v>
      </c>
      <c r="B208" s="309"/>
      <c r="C208" s="72" t="s">
        <v>150</v>
      </c>
      <c r="D208" s="120">
        <v>610000</v>
      </c>
      <c r="E208" s="98"/>
      <c r="F208" s="297"/>
      <c r="G208" s="298"/>
      <c r="H208" s="298"/>
      <c r="I208" s="298"/>
      <c r="J208" s="299"/>
    </row>
    <row r="209" spans="1:10" ht="24">
      <c r="A209" s="310" t="s">
        <v>151</v>
      </c>
      <c r="B209" s="51" t="s">
        <v>152</v>
      </c>
      <c r="C209" s="72" t="s">
        <v>153</v>
      </c>
      <c r="D209" s="121">
        <v>610000</v>
      </c>
      <c r="E209" s="98"/>
      <c r="F209" s="297"/>
      <c r="G209" s="298"/>
      <c r="H209" s="298"/>
      <c r="I209" s="298"/>
      <c r="J209" s="299"/>
    </row>
    <row r="210" spans="1:10" ht="24">
      <c r="A210" s="311"/>
      <c r="B210" s="312" t="s">
        <v>154</v>
      </c>
      <c r="C210" s="103" t="s">
        <v>155</v>
      </c>
      <c r="D210" s="122">
        <v>50000</v>
      </c>
      <c r="E210" s="98"/>
      <c r="F210" s="297"/>
      <c r="G210" s="298"/>
      <c r="H210" s="298"/>
      <c r="I210" s="298"/>
      <c r="J210" s="299"/>
    </row>
    <row r="211" spans="1:10" ht="24">
      <c r="A211" s="311"/>
      <c r="B211" s="312"/>
      <c r="C211" s="104" t="s">
        <v>156</v>
      </c>
      <c r="D211" s="122">
        <v>70000</v>
      </c>
      <c r="E211" s="98"/>
      <c r="F211" s="297"/>
      <c r="G211" s="298"/>
      <c r="H211" s="298"/>
      <c r="I211" s="298"/>
      <c r="J211" s="299"/>
    </row>
    <row r="212" spans="1:10" ht="24">
      <c r="A212" s="102" t="s">
        <v>471</v>
      </c>
      <c r="B212" s="312"/>
      <c r="C212" s="104" t="s">
        <v>158</v>
      </c>
      <c r="D212" s="122">
        <v>10000</v>
      </c>
      <c r="E212" s="98"/>
      <c r="F212" s="297"/>
      <c r="G212" s="298"/>
      <c r="H212" s="298"/>
      <c r="I212" s="298"/>
      <c r="J212" s="299"/>
    </row>
    <row r="213" spans="1:10" ht="24">
      <c r="A213" s="102" t="s">
        <v>472</v>
      </c>
      <c r="B213" s="312"/>
      <c r="C213" s="104" t="s">
        <v>160</v>
      </c>
      <c r="D213" s="122">
        <v>30000</v>
      </c>
      <c r="E213" s="98"/>
      <c r="F213" s="297"/>
      <c r="G213" s="298"/>
      <c r="H213" s="298"/>
      <c r="I213" s="298"/>
      <c r="J213" s="299"/>
    </row>
    <row r="214" spans="1:10" ht="24">
      <c r="A214" s="102" t="s">
        <v>161</v>
      </c>
      <c r="B214" s="312"/>
      <c r="C214" s="104" t="s">
        <v>162</v>
      </c>
      <c r="D214" s="122">
        <v>50000</v>
      </c>
      <c r="E214" s="98"/>
      <c r="F214" s="297"/>
      <c r="G214" s="298"/>
      <c r="H214" s="298"/>
      <c r="I214" s="298"/>
      <c r="J214" s="299"/>
    </row>
    <row r="215" spans="1:10" ht="24">
      <c r="A215" s="102" t="s">
        <v>163</v>
      </c>
      <c r="B215" s="312"/>
      <c r="C215" s="104" t="s">
        <v>164</v>
      </c>
      <c r="D215" s="122">
        <v>100000</v>
      </c>
      <c r="E215" s="98"/>
      <c r="F215" s="297"/>
      <c r="G215" s="298"/>
      <c r="H215" s="298"/>
      <c r="I215" s="298"/>
      <c r="J215" s="299"/>
    </row>
    <row r="216" spans="1:10" ht="24">
      <c r="A216" s="313"/>
      <c r="B216" s="312"/>
      <c r="C216" s="104" t="s">
        <v>165</v>
      </c>
      <c r="D216" s="122">
        <v>100000</v>
      </c>
      <c r="E216" s="98"/>
      <c r="F216" s="297"/>
      <c r="G216" s="298"/>
      <c r="H216" s="298"/>
      <c r="I216" s="298"/>
      <c r="J216" s="299"/>
    </row>
    <row r="217" spans="1:10" ht="24">
      <c r="A217" s="314"/>
      <c r="B217" s="312"/>
      <c r="C217" s="104" t="s">
        <v>447</v>
      </c>
      <c r="D217" s="122">
        <v>100000</v>
      </c>
      <c r="E217" s="98"/>
      <c r="F217" s="297"/>
      <c r="G217" s="298"/>
      <c r="H217" s="298"/>
      <c r="I217" s="298"/>
      <c r="J217" s="299"/>
    </row>
    <row r="218" spans="1:10" ht="24">
      <c r="A218" s="314"/>
      <c r="B218" s="312"/>
      <c r="C218" s="104" t="s">
        <v>448</v>
      </c>
      <c r="D218" s="122">
        <v>120000</v>
      </c>
      <c r="E218" s="98"/>
      <c r="F218" s="297"/>
      <c r="G218" s="298"/>
      <c r="H218" s="298"/>
      <c r="I218" s="298"/>
      <c r="J218" s="299"/>
    </row>
    <row r="219" spans="1:10" ht="24">
      <c r="A219" s="314"/>
      <c r="B219" s="312"/>
      <c r="C219" s="104" t="s">
        <v>459</v>
      </c>
      <c r="D219" s="122">
        <v>100000</v>
      </c>
      <c r="E219" s="98"/>
      <c r="F219" s="297"/>
      <c r="G219" s="298"/>
      <c r="H219" s="298"/>
      <c r="I219" s="298"/>
      <c r="J219" s="299"/>
    </row>
    <row r="220" spans="1:10" ht="24">
      <c r="A220" s="315"/>
      <c r="B220" s="105" t="s">
        <v>167</v>
      </c>
      <c r="C220" s="71" t="s">
        <v>168</v>
      </c>
      <c r="D220" s="123">
        <v>-10000</v>
      </c>
      <c r="E220" s="99"/>
      <c r="F220" s="300"/>
      <c r="G220" s="301"/>
      <c r="H220" s="301"/>
      <c r="I220" s="301"/>
      <c r="J220" s="302"/>
    </row>
    <row r="223" spans="1:10" ht="14.25">
      <c r="A223" s="284" t="s">
        <v>137</v>
      </c>
      <c r="B223" s="285" t="s">
        <v>520</v>
      </c>
      <c r="C223" s="286"/>
      <c r="D223" s="287"/>
      <c r="E223" s="96"/>
      <c r="F223" s="294" t="s">
        <v>138</v>
      </c>
      <c r="G223" s="295"/>
      <c r="H223" s="295"/>
      <c r="I223" s="295"/>
      <c r="J223" s="296"/>
    </row>
    <row r="224" spans="1:10" ht="14.25">
      <c r="A224" s="284"/>
      <c r="B224" s="288"/>
      <c r="C224" s="289"/>
      <c r="D224" s="290"/>
      <c r="E224" s="97"/>
      <c r="F224" s="297"/>
      <c r="G224" s="298"/>
      <c r="H224" s="298"/>
      <c r="I224" s="298"/>
      <c r="J224" s="299"/>
    </row>
    <row r="225" spans="1:10" ht="14.25">
      <c r="A225" s="284"/>
      <c r="B225" s="291"/>
      <c r="C225" s="292"/>
      <c r="D225" s="293"/>
      <c r="E225" s="97"/>
      <c r="F225" s="297"/>
      <c r="G225" s="298"/>
      <c r="H225" s="298"/>
      <c r="I225" s="298"/>
      <c r="J225" s="299"/>
    </row>
    <row r="226" spans="1:10" ht="16.5">
      <c r="A226" s="303" t="s">
        <v>139</v>
      </c>
      <c r="B226" s="305" t="s">
        <v>140</v>
      </c>
      <c r="C226" s="306" t="s">
        <v>141</v>
      </c>
      <c r="D226" s="307" t="s">
        <v>142</v>
      </c>
      <c r="E226" s="98"/>
      <c r="F226" s="297"/>
      <c r="G226" s="298"/>
      <c r="H226" s="298"/>
      <c r="I226" s="298"/>
      <c r="J226" s="299"/>
    </row>
    <row r="227" spans="1:10" ht="16.5">
      <c r="A227" s="304"/>
      <c r="B227" s="305"/>
      <c r="C227" s="305"/>
      <c r="D227" s="308"/>
      <c r="E227" s="98"/>
      <c r="F227" s="297"/>
      <c r="G227" s="298"/>
      <c r="H227" s="298"/>
      <c r="I227" s="298"/>
      <c r="J227" s="299"/>
    </row>
    <row r="228" spans="1:10" ht="24">
      <c r="A228" s="100" t="s">
        <v>143</v>
      </c>
      <c r="B228" s="281" t="s">
        <v>144</v>
      </c>
      <c r="C228" s="72" t="s">
        <v>145</v>
      </c>
      <c r="D228" s="119">
        <v>390000</v>
      </c>
      <c r="E228" s="98"/>
      <c r="F228" s="297"/>
      <c r="G228" s="298"/>
      <c r="H228" s="298"/>
      <c r="I228" s="298"/>
      <c r="J228" s="299"/>
    </row>
    <row r="229" spans="1:10" ht="24">
      <c r="A229" s="101" t="s">
        <v>146</v>
      </c>
      <c r="B229" s="309" t="s">
        <v>147</v>
      </c>
      <c r="C229" s="72" t="s">
        <v>148</v>
      </c>
      <c r="D229" s="120">
        <v>400000</v>
      </c>
      <c r="E229" s="98"/>
      <c r="F229" s="297"/>
      <c r="G229" s="298"/>
      <c r="H229" s="298"/>
      <c r="I229" s="298"/>
      <c r="J229" s="299"/>
    </row>
    <row r="230" spans="1:10" ht="24">
      <c r="A230" s="101" t="s">
        <v>149</v>
      </c>
      <c r="B230" s="309"/>
      <c r="C230" s="72" t="s">
        <v>150</v>
      </c>
      <c r="D230" s="120">
        <v>620000</v>
      </c>
      <c r="E230" s="98"/>
      <c r="F230" s="297"/>
      <c r="G230" s="298"/>
      <c r="H230" s="298"/>
      <c r="I230" s="298"/>
      <c r="J230" s="299"/>
    </row>
    <row r="231" spans="1:10" ht="24">
      <c r="A231" s="310" t="s">
        <v>151</v>
      </c>
      <c r="B231" s="51" t="s">
        <v>152</v>
      </c>
      <c r="C231" s="72" t="s">
        <v>153</v>
      </c>
      <c r="D231" s="121">
        <v>620000</v>
      </c>
      <c r="E231" s="98"/>
      <c r="F231" s="297"/>
      <c r="G231" s="298"/>
      <c r="H231" s="298"/>
      <c r="I231" s="298"/>
      <c r="J231" s="299"/>
    </row>
    <row r="232" spans="1:10" ht="24">
      <c r="A232" s="311"/>
      <c r="B232" s="312" t="s">
        <v>154</v>
      </c>
      <c r="C232" s="103" t="s">
        <v>155</v>
      </c>
      <c r="D232" s="122">
        <v>50000</v>
      </c>
      <c r="E232" s="98"/>
      <c r="F232" s="297"/>
      <c r="G232" s="298"/>
      <c r="H232" s="298"/>
      <c r="I232" s="298"/>
      <c r="J232" s="299"/>
    </row>
    <row r="233" spans="1:10" ht="24">
      <c r="A233" s="311"/>
      <c r="B233" s="312"/>
      <c r="C233" s="104" t="s">
        <v>156</v>
      </c>
      <c r="D233" s="122">
        <v>70000</v>
      </c>
      <c r="E233" s="98"/>
      <c r="F233" s="297"/>
      <c r="G233" s="298"/>
      <c r="H233" s="298"/>
      <c r="I233" s="298"/>
      <c r="J233" s="299"/>
    </row>
    <row r="234" spans="1:10" ht="24">
      <c r="A234" s="102" t="s">
        <v>471</v>
      </c>
      <c r="B234" s="312"/>
      <c r="C234" s="104" t="s">
        <v>158</v>
      </c>
      <c r="D234" s="122">
        <v>10000</v>
      </c>
      <c r="E234" s="98"/>
      <c r="F234" s="297"/>
      <c r="G234" s="298"/>
      <c r="H234" s="298"/>
      <c r="I234" s="298"/>
      <c r="J234" s="299"/>
    </row>
    <row r="235" spans="1:10" ht="24">
      <c r="A235" s="102" t="s">
        <v>472</v>
      </c>
      <c r="B235" s="312"/>
      <c r="C235" s="104" t="s">
        <v>160</v>
      </c>
      <c r="D235" s="122">
        <v>30000</v>
      </c>
      <c r="E235" s="98"/>
      <c r="F235" s="297"/>
      <c r="G235" s="298"/>
      <c r="H235" s="298"/>
      <c r="I235" s="298"/>
      <c r="J235" s="299"/>
    </row>
    <row r="236" spans="1:10" ht="24">
      <c r="A236" s="102" t="s">
        <v>161</v>
      </c>
      <c r="B236" s="312"/>
      <c r="C236" s="104" t="s">
        <v>162</v>
      </c>
      <c r="D236" s="122">
        <v>50000</v>
      </c>
      <c r="E236" s="98"/>
      <c r="F236" s="297"/>
      <c r="G236" s="298"/>
      <c r="H236" s="298"/>
      <c r="I236" s="298"/>
      <c r="J236" s="299"/>
    </row>
    <row r="237" spans="1:10" ht="24">
      <c r="A237" s="102" t="s">
        <v>163</v>
      </c>
      <c r="B237" s="312"/>
      <c r="C237" s="104" t="s">
        <v>164</v>
      </c>
      <c r="D237" s="122">
        <v>100000</v>
      </c>
      <c r="E237" s="98"/>
      <c r="F237" s="297"/>
      <c r="G237" s="298"/>
      <c r="H237" s="298"/>
      <c r="I237" s="298"/>
      <c r="J237" s="299"/>
    </row>
    <row r="238" spans="1:10" ht="24">
      <c r="A238" s="313"/>
      <c r="B238" s="312"/>
      <c r="C238" s="104" t="s">
        <v>165</v>
      </c>
      <c r="D238" s="122">
        <v>100000</v>
      </c>
      <c r="E238" s="98"/>
      <c r="F238" s="297"/>
      <c r="G238" s="298"/>
      <c r="H238" s="298"/>
      <c r="I238" s="298"/>
      <c r="J238" s="299"/>
    </row>
    <row r="239" spans="1:10" ht="24">
      <c r="A239" s="314"/>
      <c r="B239" s="312"/>
      <c r="C239" s="104" t="s">
        <v>447</v>
      </c>
      <c r="D239" s="122">
        <v>100000</v>
      </c>
      <c r="E239" s="98"/>
      <c r="F239" s="297"/>
      <c r="G239" s="298"/>
      <c r="H239" s="298"/>
      <c r="I239" s="298"/>
      <c r="J239" s="299"/>
    </row>
    <row r="240" spans="1:10" ht="24">
      <c r="A240" s="314"/>
      <c r="B240" s="312"/>
      <c r="C240" s="104" t="s">
        <v>448</v>
      </c>
      <c r="D240" s="122">
        <v>120000</v>
      </c>
      <c r="E240" s="98"/>
      <c r="F240" s="297"/>
      <c r="G240" s="298"/>
      <c r="H240" s="298"/>
      <c r="I240" s="298"/>
      <c r="J240" s="299"/>
    </row>
    <row r="241" spans="1:10" ht="24">
      <c r="A241" s="314"/>
      <c r="B241" s="312"/>
      <c r="C241" s="104" t="s">
        <v>459</v>
      </c>
      <c r="D241" s="122">
        <v>100000</v>
      </c>
      <c r="E241" s="98"/>
      <c r="F241" s="297"/>
      <c r="G241" s="298"/>
      <c r="H241" s="298"/>
      <c r="I241" s="298"/>
      <c r="J241" s="299"/>
    </row>
    <row r="242" spans="1:10" ht="24">
      <c r="A242" s="315"/>
      <c r="B242" s="105" t="s">
        <v>167</v>
      </c>
      <c r="C242" s="71" t="s">
        <v>168</v>
      </c>
      <c r="D242" s="123">
        <v>-10000</v>
      </c>
      <c r="E242" s="99"/>
      <c r="F242" s="300"/>
      <c r="G242" s="301"/>
      <c r="H242" s="301"/>
      <c r="I242" s="301"/>
      <c r="J242" s="302"/>
    </row>
  </sheetData>
  <mergeCells count="121">
    <mergeCell ref="A223:A225"/>
    <mergeCell ref="B223:D225"/>
    <mergeCell ref="F223:J242"/>
    <mergeCell ref="A226:A227"/>
    <mergeCell ref="B226:B227"/>
    <mergeCell ref="C226:C227"/>
    <mergeCell ref="D226:D227"/>
    <mergeCell ref="B229:B230"/>
    <mergeCell ref="A231:A233"/>
    <mergeCell ref="B232:B241"/>
    <mergeCell ref="A238:A242"/>
    <mergeCell ref="A201:A203"/>
    <mergeCell ref="B201:D203"/>
    <mergeCell ref="F201:J220"/>
    <mergeCell ref="A204:A205"/>
    <mergeCell ref="B204:B205"/>
    <mergeCell ref="C204:C205"/>
    <mergeCell ref="D204:D205"/>
    <mergeCell ref="B207:B208"/>
    <mergeCell ref="A209:A211"/>
    <mergeCell ref="B210:B219"/>
    <mergeCell ref="A216:A220"/>
    <mergeCell ref="A111:A113"/>
    <mergeCell ref="B111:D113"/>
    <mergeCell ref="F111:J130"/>
    <mergeCell ref="A114:A115"/>
    <mergeCell ref="B114:B115"/>
    <mergeCell ref="C114:C115"/>
    <mergeCell ref="D114:D115"/>
    <mergeCell ref="B117:B118"/>
    <mergeCell ref="A119:A121"/>
    <mergeCell ref="B120:B129"/>
    <mergeCell ref="A126:A130"/>
    <mergeCell ref="A67:A69"/>
    <mergeCell ref="B67:D69"/>
    <mergeCell ref="F67:J86"/>
    <mergeCell ref="A70:A71"/>
    <mergeCell ref="B70:B71"/>
    <mergeCell ref="C70:C71"/>
    <mergeCell ref="D70:D71"/>
    <mergeCell ref="B73:B74"/>
    <mergeCell ref="A75:A77"/>
    <mergeCell ref="B76:B85"/>
    <mergeCell ref="A82:A86"/>
    <mergeCell ref="A23:A25"/>
    <mergeCell ref="B23:D25"/>
    <mergeCell ref="F23:J42"/>
    <mergeCell ref="A26:A27"/>
    <mergeCell ref="B26:B27"/>
    <mergeCell ref="C26:C27"/>
    <mergeCell ref="D26:D27"/>
    <mergeCell ref="B29:B30"/>
    <mergeCell ref="A31:A33"/>
    <mergeCell ref="B32:B41"/>
    <mergeCell ref="A38:A42"/>
    <mergeCell ref="A1:A3"/>
    <mergeCell ref="B1:D3"/>
    <mergeCell ref="F1:J20"/>
    <mergeCell ref="A4:A5"/>
    <mergeCell ref="B4:B5"/>
    <mergeCell ref="C4:C5"/>
    <mergeCell ref="D4:D5"/>
    <mergeCell ref="B7:B8"/>
    <mergeCell ref="A9:A11"/>
    <mergeCell ref="B10:B19"/>
    <mergeCell ref="A16:A20"/>
    <mergeCell ref="A45:A47"/>
    <mergeCell ref="B45:D47"/>
    <mergeCell ref="F45:J64"/>
    <mergeCell ref="A48:A49"/>
    <mergeCell ref="B48:B49"/>
    <mergeCell ref="C48:C49"/>
    <mergeCell ref="D48:D49"/>
    <mergeCell ref="B51:B52"/>
    <mergeCell ref="A53:A55"/>
    <mergeCell ref="B54:B63"/>
    <mergeCell ref="A60:A64"/>
    <mergeCell ref="A89:A91"/>
    <mergeCell ref="B89:D91"/>
    <mergeCell ref="F89:J108"/>
    <mergeCell ref="A92:A93"/>
    <mergeCell ref="B92:B93"/>
    <mergeCell ref="C92:C93"/>
    <mergeCell ref="D92:D93"/>
    <mergeCell ref="B95:B96"/>
    <mergeCell ref="A97:A99"/>
    <mergeCell ref="B98:B107"/>
    <mergeCell ref="A104:A108"/>
    <mergeCell ref="A133:A135"/>
    <mergeCell ref="B133:D135"/>
    <mergeCell ref="F133:J152"/>
    <mergeCell ref="A136:A137"/>
    <mergeCell ref="B136:B137"/>
    <mergeCell ref="C136:C137"/>
    <mergeCell ref="D136:D137"/>
    <mergeCell ref="B139:B140"/>
    <mergeCell ref="A141:A143"/>
    <mergeCell ref="B142:B151"/>
    <mergeCell ref="A148:A152"/>
    <mergeCell ref="A155:A157"/>
    <mergeCell ref="B155:D157"/>
    <mergeCell ref="F155:J174"/>
    <mergeCell ref="A158:A159"/>
    <mergeCell ref="B158:B159"/>
    <mergeCell ref="C158:C159"/>
    <mergeCell ref="D158:D159"/>
    <mergeCell ref="B161:B162"/>
    <mergeCell ref="A163:A165"/>
    <mergeCell ref="B164:B173"/>
    <mergeCell ref="A170:A174"/>
    <mergeCell ref="A178:A180"/>
    <mergeCell ref="B178:D180"/>
    <mergeCell ref="F178:J197"/>
    <mergeCell ref="A181:A182"/>
    <mergeCell ref="B181:B182"/>
    <mergeCell ref="C181:C182"/>
    <mergeCell ref="D181:D182"/>
    <mergeCell ref="B184:B185"/>
    <mergeCell ref="A186:A188"/>
    <mergeCell ref="B187:B196"/>
    <mergeCell ref="A193:A19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76"/>
  <sheetViews>
    <sheetView showGridLines="0" topLeftCell="A37" workbookViewId="0">
      <selection activeCell="F49" sqref="F49"/>
    </sheetView>
  </sheetViews>
  <sheetFormatPr defaultColWidth="9" defaultRowHeight="15.75"/>
  <cols>
    <col min="1" max="5" width="9" style="5"/>
    <col min="6" max="6" width="13.75" style="5" bestFit="1" customWidth="1"/>
    <col min="7" max="7" width="9" style="5"/>
    <col min="8" max="8" width="9" style="6"/>
    <col min="9" max="16384" width="9" style="5"/>
  </cols>
  <sheetData>
    <row r="1" spans="1:12" s="3" customFormat="1" ht="16.5">
      <c r="A1" s="926" t="s">
        <v>399</v>
      </c>
      <c r="B1" s="927"/>
      <c r="C1" s="930">
        <v>45110</v>
      </c>
      <c r="D1" s="931"/>
      <c r="E1" s="931"/>
      <c r="F1" s="931"/>
      <c r="G1" s="931"/>
      <c r="H1" s="931"/>
      <c r="I1" s="931"/>
      <c r="J1" s="931"/>
      <c r="K1" s="931"/>
      <c r="L1" s="932"/>
    </row>
    <row r="2" spans="1:12" s="3" customFormat="1" ht="16.5">
      <c r="A2" s="928"/>
      <c r="B2" s="929"/>
      <c r="C2" s="933"/>
      <c r="D2" s="934"/>
      <c r="E2" s="934"/>
      <c r="F2" s="934"/>
      <c r="G2" s="934"/>
      <c r="H2" s="934"/>
      <c r="I2" s="934"/>
      <c r="J2" s="934"/>
      <c r="K2" s="934"/>
      <c r="L2" s="935"/>
    </row>
    <row r="3" spans="1:12">
      <c r="A3" s="936" t="s">
        <v>400</v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8"/>
    </row>
    <row r="4" spans="1:12">
      <c r="A4" s="936"/>
      <c r="B4" s="937"/>
      <c r="C4" s="937"/>
      <c r="D4" s="937"/>
      <c r="E4" s="937"/>
      <c r="F4" s="937"/>
      <c r="G4" s="937"/>
      <c r="H4" s="937"/>
      <c r="I4" s="937"/>
      <c r="J4" s="937"/>
      <c r="K4" s="937"/>
      <c r="L4" s="938"/>
    </row>
    <row r="5" spans="1:12" s="3" customFormat="1" ht="24">
      <c r="A5" s="939" t="s">
        <v>141</v>
      </c>
      <c r="B5" s="939"/>
      <c r="C5" s="939"/>
      <c r="D5" s="939"/>
      <c r="E5" s="939"/>
      <c r="F5" s="107" t="s">
        <v>240</v>
      </c>
      <c r="G5" s="940"/>
      <c r="H5" s="81" t="s">
        <v>401</v>
      </c>
      <c r="I5" s="206" t="s">
        <v>402</v>
      </c>
      <c r="J5" s="943" t="s">
        <v>403</v>
      </c>
      <c r="K5" s="943"/>
      <c r="L5" s="108"/>
    </row>
    <row r="6" spans="1:12" s="3" customFormat="1" ht="19.5">
      <c r="A6" s="944" t="s">
        <v>144</v>
      </c>
      <c r="B6" s="918" t="s">
        <v>145</v>
      </c>
      <c r="C6" s="918"/>
      <c r="D6" s="918"/>
      <c r="E6" s="918"/>
      <c r="F6" s="82">
        <v>240000</v>
      </c>
      <c r="G6" s="941"/>
      <c r="H6" s="83">
        <v>23100</v>
      </c>
      <c r="I6" s="945">
        <v>27500</v>
      </c>
      <c r="J6" s="946" t="s">
        <v>404</v>
      </c>
      <c r="K6" s="946"/>
      <c r="L6" s="108"/>
    </row>
    <row r="7" spans="1:12" s="3" customFormat="1" ht="19.5">
      <c r="A7" s="944"/>
      <c r="B7" s="918" t="s">
        <v>405</v>
      </c>
      <c r="C7" s="918"/>
      <c r="D7" s="918"/>
      <c r="E7" s="918"/>
      <c r="F7" s="82">
        <v>260000</v>
      </c>
      <c r="G7" s="941"/>
      <c r="H7" s="83">
        <v>24200</v>
      </c>
      <c r="I7" s="945"/>
      <c r="J7" s="946"/>
      <c r="K7" s="946"/>
      <c r="L7" s="108"/>
    </row>
    <row r="8" spans="1:12" s="3" customFormat="1" ht="19.5">
      <c r="A8" s="944"/>
      <c r="B8" s="918" t="s">
        <v>406</v>
      </c>
      <c r="C8" s="918"/>
      <c r="D8" s="918"/>
      <c r="E8" s="918"/>
      <c r="F8" s="82">
        <v>300000</v>
      </c>
      <c r="G8" s="941"/>
      <c r="H8" s="83">
        <v>33000</v>
      </c>
      <c r="I8" s="945"/>
      <c r="J8" s="946"/>
      <c r="K8" s="946"/>
      <c r="L8" s="108"/>
    </row>
    <row r="9" spans="1:12" s="3" customFormat="1" ht="19.5">
      <c r="A9" s="944"/>
      <c r="B9" s="918" t="s">
        <v>407</v>
      </c>
      <c r="C9" s="918"/>
      <c r="D9" s="918"/>
      <c r="E9" s="918"/>
      <c r="F9" s="82">
        <v>300000</v>
      </c>
      <c r="G9" s="941"/>
      <c r="H9" s="83">
        <v>38500</v>
      </c>
      <c r="I9" s="945"/>
      <c r="J9" s="946"/>
      <c r="K9" s="946"/>
      <c r="L9" s="108"/>
    </row>
    <row r="10" spans="1:12" s="3" customFormat="1" ht="19.5">
      <c r="A10" s="947" t="s">
        <v>408</v>
      </c>
      <c r="B10" s="924" t="s">
        <v>409</v>
      </c>
      <c r="C10" s="924"/>
      <c r="D10" s="924"/>
      <c r="E10" s="924"/>
      <c r="F10" s="84">
        <v>180000</v>
      </c>
      <c r="G10" s="941"/>
      <c r="H10" s="83">
        <v>22000</v>
      </c>
      <c r="I10" s="945">
        <v>36300</v>
      </c>
      <c r="J10" s="946"/>
      <c r="K10" s="946"/>
      <c r="L10" s="108"/>
    </row>
    <row r="11" spans="1:12" s="3" customFormat="1" ht="19.5">
      <c r="A11" s="948"/>
      <c r="B11" s="924" t="s">
        <v>410</v>
      </c>
      <c r="C11" s="924"/>
      <c r="D11" s="924"/>
      <c r="E11" s="924"/>
      <c r="F11" s="84">
        <v>200000</v>
      </c>
      <c r="G11" s="941"/>
      <c r="H11" s="83">
        <v>23100</v>
      </c>
      <c r="I11" s="945"/>
      <c r="J11" s="946"/>
      <c r="K11" s="946"/>
      <c r="L11" s="108"/>
    </row>
    <row r="12" spans="1:12" s="3" customFormat="1" ht="19.5">
      <c r="A12" s="925" t="s">
        <v>411</v>
      </c>
      <c r="B12" s="918" t="s">
        <v>412</v>
      </c>
      <c r="C12" s="918"/>
      <c r="D12" s="918"/>
      <c r="E12" s="918"/>
      <c r="F12" s="82">
        <v>500000</v>
      </c>
      <c r="G12" s="941"/>
      <c r="H12" s="83">
        <v>30800</v>
      </c>
      <c r="I12" s="945"/>
      <c r="J12" s="946"/>
      <c r="K12" s="946"/>
      <c r="L12" s="108"/>
    </row>
    <row r="13" spans="1:12" s="3" customFormat="1" ht="19.5">
      <c r="A13" s="925"/>
      <c r="B13" s="918" t="s">
        <v>413</v>
      </c>
      <c r="C13" s="918"/>
      <c r="D13" s="918"/>
      <c r="E13" s="918"/>
      <c r="F13" s="82">
        <v>580000</v>
      </c>
      <c r="G13" s="941"/>
      <c r="H13" s="83">
        <v>31900</v>
      </c>
      <c r="I13" s="945"/>
      <c r="J13" s="946"/>
      <c r="K13" s="946"/>
      <c r="L13" s="108"/>
    </row>
    <row r="14" spans="1:12" s="3" customFormat="1" ht="19.5">
      <c r="A14" s="925"/>
      <c r="B14" s="918" t="s">
        <v>414</v>
      </c>
      <c r="C14" s="918"/>
      <c r="D14" s="918"/>
      <c r="E14" s="918"/>
      <c r="F14" s="82">
        <v>580000</v>
      </c>
      <c r="G14" s="941"/>
      <c r="H14" s="207">
        <v>37400</v>
      </c>
      <c r="I14" s="945"/>
      <c r="J14" s="946"/>
      <c r="K14" s="946"/>
      <c r="L14" s="108"/>
    </row>
    <row r="15" spans="1:12" s="3" customFormat="1" ht="19.5">
      <c r="A15" s="925"/>
      <c r="B15" s="918" t="s">
        <v>415</v>
      </c>
      <c r="C15" s="918"/>
      <c r="D15" s="918"/>
      <c r="E15" s="918"/>
      <c r="F15" s="82">
        <v>580000</v>
      </c>
      <c r="G15" s="941"/>
      <c r="H15" s="207">
        <v>42900</v>
      </c>
      <c r="I15" s="945"/>
      <c r="J15" s="946"/>
      <c r="K15" s="946"/>
      <c r="L15" s="108"/>
    </row>
    <row r="16" spans="1:12" s="3" customFormat="1" ht="19.5">
      <c r="A16" s="208" t="s">
        <v>416</v>
      </c>
      <c r="B16" s="918" t="s">
        <v>417</v>
      </c>
      <c r="C16" s="918"/>
      <c r="D16" s="918"/>
      <c r="E16" s="918"/>
      <c r="F16" s="82">
        <v>100000</v>
      </c>
      <c r="G16" s="941"/>
      <c r="H16" s="207">
        <v>13200</v>
      </c>
      <c r="I16" s="85">
        <v>27500</v>
      </c>
      <c r="J16" s="919" t="s">
        <v>418</v>
      </c>
      <c r="K16" s="919"/>
      <c r="L16" s="108"/>
    </row>
    <row r="17" spans="1:12" s="3" customFormat="1" ht="19.5">
      <c r="A17" s="208" t="s">
        <v>419</v>
      </c>
      <c r="B17" s="918" t="s">
        <v>420</v>
      </c>
      <c r="C17" s="918"/>
      <c r="D17" s="918"/>
      <c r="E17" s="918"/>
      <c r="F17" s="82">
        <v>100000</v>
      </c>
      <c r="G17" s="942"/>
      <c r="H17" s="207">
        <v>9900</v>
      </c>
      <c r="I17" s="85">
        <v>11000</v>
      </c>
      <c r="J17" s="919"/>
      <c r="K17" s="919"/>
      <c r="L17" s="108"/>
    </row>
    <row r="18" spans="1:12" s="87" customFormat="1" ht="24">
      <c r="A18" s="109" t="s">
        <v>167</v>
      </c>
      <c r="B18" s="920" t="s">
        <v>421</v>
      </c>
      <c r="C18" s="920"/>
      <c r="D18" s="920"/>
      <c r="E18" s="920"/>
      <c r="F18" s="86">
        <v>-100000</v>
      </c>
      <c r="G18" s="110"/>
      <c r="H18" s="111"/>
      <c r="I18" s="110"/>
      <c r="J18" s="110"/>
      <c r="K18" s="110"/>
      <c r="L18" s="112"/>
    </row>
    <row r="19" spans="1:12">
      <c r="A19" s="113"/>
      <c r="B19" s="114"/>
      <c r="C19" s="114"/>
      <c r="D19" s="114"/>
      <c r="E19" s="114"/>
      <c r="F19" s="114"/>
      <c r="G19" s="114"/>
      <c r="H19" s="115"/>
      <c r="I19" s="114"/>
      <c r="J19" s="114"/>
      <c r="K19" s="114"/>
      <c r="L19" s="116"/>
    </row>
    <row r="20" spans="1:12" s="11" customFormat="1" ht="16.5">
      <c r="A20" s="921" t="s">
        <v>6</v>
      </c>
      <c r="B20" s="922"/>
      <c r="C20" s="922"/>
      <c r="D20" s="922"/>
      <c r="E20" s="922"/>
      <c r="F20" s="922"/>
      <c r="G20" s="922"/>
      <c r="H20" s="922"/>
      <c r="I20" s="922"/>
      <c r="J20" s="922"/>
      <c r="K20" s="922"/>
      <c r="L20" s="923"/>
    </row>
    <row r="21" spans="1:12" s="11" customFormat="1" ht="16.5">
      <c r="A21" s="915" t="s">
        <v>7</v>
      </c>
      <c r="B21" s="916"/>
      <c r="C21" s="916"/>
      <c r="D21" s="916"/>
      <c r="E21" s="916"/>
      <c r="F21" s="916"/>
      <c r="G21" s="916"/>
      <c r="H21" s="916"/>
      <c r="I21" s="916"/>
      <c r="J21" s="916"/>
      <c r="K21" s="916"/>
      <c r="L21" s="88"/>
    </row>
    <row r="22" spans="1:12" s="11" customFormat="1" ht="16.5">
      <c r="A22" s="913" t="s">
        <v>114</v>
      </c>
      <c r="B22" s="914"/>
      <c r="C22" s="914"/>
      <c r="D22" s="914"/>
      <c r="E22" s="914"/>
      <c r="F22" s="914"/>
      <c r="G22" s="914"/>
      <c r="H22" s="914"/>
      <c r="I22" s="914"/>
      <c r="J22" s="914"/>
      <c r="K22" s="914"/>
      <c r="L22" s="917"/>
    </row>
    <row r="23" spans="1:12" s="11" customFormat="1" ht="16.5">
      <c r="A23" s="913" t="s">
        <v>8</v>
      </c>
      <c r="B23" s="914"/>
      <c r="C23" s="914"/>
      <c r="D23" s="914"/>
      <c r="E23" s="914"/>
      <c r="F23" s="914"/>
      <c r="G23" s="914"/>
      <c r="H23" s="914"/>
      <c r="I23" s="914"/>
      <c r="J23" s="914"/>
      <c r="K23" s="914"/>
      <c r="L23" s="88"/>
    </row>
    <row r="24" spans="1:12" s="11" customFormat="1" ht="16.5">
      <c r="A24" s="913" t="s">
        <v>9</v>
      </c>
      <c r="B24" s="914"/>
      <c r="C24" s="914"/>
      <c r="D24" s="914"/>
      <c r="E24" s="914"/>
      <c r="F24" s="914"/>
      <c r="G24" s="914"/>
      <c r="H24" s="914"/>
      <c r="I24" s="914"/>
      <c r="J24" s="914"/>
      <c r="K24" s="914"/>
      <c r="L24" s="88"/>
    </row>
    <row r="25" spans="1:12" s="11" customFormat="1" ht="16.5">
      <c r="A25" s="913" t="s">
        <v>10</v>
      </c>
      <c r="B25" s="914"/>
      <c r="C25" s="914"/>
      <c r="D25" s="914"/>
      <c r="E25" s="914"/>
      <c r="F25" s="914"/>
      <c r="G25" s="914"/>
      <c r="H25" s="914"/>
      <c r="I25" s="914"/>
      <c r="J25" s="914"/>
      <c r="K25" s="914"/>
      <c r="L25" s="88"/>
    </row>
    <row r="26" spans="1:12" s="11" customFormat="1" ht="16.5">
      <c r="A26" s="913" t="s">
        <v>11</v>
      </c>
      <c r="B26" s="914"/>
      <c r="C26" s="914"/>
      <c r="D26" s="914"/>
      <c r="E26" s="914"/>
      <c r="F26" s="914"/>
      <c r="G26" s="914"/>
      <c r="H26" s="914"/>
      <c r="I26" s="914"/>
      <c r="J26" s="914"/>
      <c r="K26" s="914"/>
      <c r="L26" s="88"/>
    </row>
    <row r="27" spans="1:12" s="11" customFormat="1" ht="16.5">
      <c r="A27" s="913" t="s">
        <v>12</v>
      </c>
      <c r="B27" s="914"/>
      <c r="C27" s="914"/>
      <c r="D27" s="914"/>
      <c r="E27" s="914"/>
      <c r="F27" s="914"/>
      <c r="G27" s="914"/>
      <c r="H27" s="914"/>
      <c r="I27" s="914"/>
      <c r="J27" s="914"/>
      <c r="K27" s="914"/>
      <c r="L27" s="88"/>
    </row>
    <row r="28" spans="1:12" s="11" customFormat="1" ht="16.5">
      <c r="A28" s="913" t="s">
        <v>422</v>
      </c>
      <c r="B28" s="914"/>
      <c r="C28" s="914"/>
      <c r="D28" s="914"/>
      <c r="E28" s="914"/>
      <c r="F28" s="914"/>
      <c r="G28" s="914"/>
      <c r="H28" s="914"/>
      <c r="I28" s="914"/>
      <c r="J28" s="914"/>
      <c r="K28" s="914"/>
      <c r="L28" s="88"/>
    </row>
    <row r="29" spans="1:12" s="11" customFormat="1" ht="16.5">
      <c r="A29" s="913" t="s">
        <v>13</v>
      </c>
      <c r="B29" s="914"/>
      <c r="C29" s="914"/>
      <c r="D29" s="914"/>
      <c r="E29" s="914"/>
      <c r="F29" s="914"/>
      <c r="G29" s="914"/>
      <c r="H29" s="914"/>
      <c r="I29" s="914"/>
      <c r="J29" s="914"/>
      <c r="K29" s="914"/>
      <c r="L29" s="88"/>
    </row>
    <row r="30" spans="1:12" s="11" customFormat="1" ht="16.5">
      <c r="A30" s="203" t="s">
        <v>14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5"/>
    </row>
    <row r="31" spans="1:12" s="11" customFormat="1" ht="16.5">
      <c r="A31" s="910" t="s">
        <v>423</v>
      </c>
      <c r="B31" s="911"/>
      <c r="C31" s="911"/>
      <c r="D31" s="911"/>
      <c r="E31" s="911"/>
      <c r="F31" s="911"/>
      <c r="G31" s="911"/>
      <c r="H31" s="911"/>
      <c r="I31" s="911"/>
      <c r="J31" s="911"/>
      <c r="K31" s="911"/>
      <c r="L31" s="912"/>
    </row>
    <row r="32" spans="1:12" s="11" customFormat="1" ht="16.5">
      <c r="A32" s="910" t="s">
        <v>424</v>
      </c>
      <c r="B32" s="911"/>
      <c r="C32" s="911"/>
      <c r="D32" s="911"/>
      <c r="E32" s="911"/>
      <c r="F32" s="911"/>
      <c r="G32" s="911"/>
      <c r="H32" s="911"/>
      <c r="I32" s="911"/>
      <c r="J32" s="911"/>
      <c r="K32" s="911"/>
      <c r="L32" s="912"/>
    </row>
    <row r="33" spans="1:12" s="11" customFormat="1" ht="16.5">
      <c r="A33" s="910" t="s">
        <v>425</v>
      </c>
      <c r="B33" s="911"/>
      <c r="C33" s="911"/>
      <c r="D33" s="911"/>
      <c r="E33" s="911"/>
      <c r="F33" s="911"/>
      <c r="G33" s="911"/>
      <c r="H33" s="911"/>
      <c r="I33" s="911"/>
      <c r="J33" s="911"/>
      <c r="K33" s="911"/>
      <c r="L33" s="912"/>
    </row>
    <row r="34" spans="1:12" s="11" customFormat="1" ht="16.5">
      <c r="A34" s="910" t="s">
        <v>426</v>
      </c>
      <c r="B34" s="911"/>
      <c r="C34" s="911"/>
      <c r="D34" s="911"/>
      <c r="E34" s="911"/>
      <c r="F34" s="911"/>
      <c r="G34" s="911"/>
      <c r="H34" s="911"/>
      <c r="I34" s="911"/>
      <c r="J34" s="911"/>
      <c r="K34" s="911"/>
      <c r="L34" s="912"/>
    </row>
    <row r="35" spans="1:12" s="11" customFormat="1" ht="16.5">
      <c r="A35" s="910" t="s">
        <v>427</v>
      </c>
      <c r="B35" s="911"/>
      <c r="C35" s="911"/>
      <c r="D35" s="911"/>
      <c r="E35" s="911"/>
      <c r="F35" s="911"/>
      <c r="G35" s="911"/>
      <c r="H35" s="911"/>
      <c r="I35" s="911"/>
      <c r="J35" s="911"/>
      <c r="K35" s="911"/>
      <c r="L35" s="912"/>
    </row>
    <row r="36" spans="1:12" s="11" customFormat="1" ht="16.5">
      <c r="A36" s="9" t="s">
        <v>428</v>
      </c>
      <c r="B36" s="98"/>
      <c r="C36" s="98"/>
      <c r="D36" s="98"/>
      <c r="E36" s="98"/>
      <c r="F36" s="98"/>
      <c r="G36" s="98"/>
      <c r="H36" s="89"/>
      <c r="I36" s="98"/>
      <c r="J36" s="98"/>
      <c r="K36" s="98"/>
      <c r="L36" s="88"/>
    </row>
    <row r="37" spans="1:12" s="11" customFormat="1" ht="16.5">
      <c r="A37" s="10" t="s">
        <v>429</v>
      </c>
      <c r="B37" s="117"/>
      <c r="C37" s="117"/>
      <c r="D37" s="117"/>
      <c r="E37" s="99"/>
      <c r="F37" s="99"/>
      <c r="G37" s="99"/>
      <c r="H37" s="118"/>
      <c r="I37" s="99"/>
      <c r="J37" s="99"/>
      <c r="K37" s="99"/>
      <c r="L37" s="90"/>
    </row>
    <row r="40" spans="1:12" s="3" customFormat="1" ht="16.5">
      <c r="A40" s="926" t="s">
        <v>399</v>
      </c>
      <c r="B40" s="927"/>
      <c r="C40" s="930" t="s">
        <v>464</v>
      </c>
      <c r="D40" s="931"/>
      <c r="E40" s="931"/>
      <c r="F40" s="931"/>
      <c r="G40" s="931"/>
      <c r="H40" s="931"/>
      <c r="I40" s="931"/>
      <c r="J40" s="931"/>
      <c r="K40" s="931"/>
      <c r="L40" s="932"/>
    </row>
    <row r="41" spans="1:12" s="3" customFormat="1" ht="16.5">
      <c r="A41" s="928"/>
      <c r="B41" s="929"/>
      <c r="C41" s="933"/>
      <c r="D41" s="934"/>
      <c r="E41" s="934"/>
      <c r="F41" s="934"/>
      <c r="G41" s="934"/>
      <c r="H41" s="934"/>
      <c r="I41" s="934"/>
      <c r="J41" s="934"/>
      <c r="K41" s="934"/>
      <c r="L41" s="935"/>
    </row>
    <row r="42" spans="1:12">
      <c r="A42" s="936" t="s">
        <v>400</v>
      </c>
      <c r="B42" s="937"/>
      <c r="C42" s="937"/>
      <c r="D42" s="937"/>
      <c r="E42" s="937"/>
      <c r="F42" s="937"/>
      <c r="G42" s="937"/>
      <c r="H42" s="937"/>
      <c r="I42" s="937"/>
      <c r="J42" s="937"/>
      <c r="K42" s="937"/>
      <c r="L42" s="938"/>
    </row>
    <row r="43" spans="1:12">
      <c r="A43" s="936"/>
      <c r="B43" s="937"/>
      <c r="C43" s="937"/>
      <c r="D43" s="937"/>
      <c r="E43" s="937"/>
      <c r="F43" s="937"/>
      <c r="G43" s="937"/>
      <c r="H43" s="937"/>
      <c r="I43" s="937"/>
      <c r="J43" s="937"/>
      <c r="K43" s="937"/>
      <c r="L43" s="938"/>
    </row>
    <row r="44" spans="1:12" s="3" customFormat="1" ht="24">
      <c r="A44" s="939" t="s">
        <v>141</v>
      </c>
      <c r="B44" s="939"/>
      <c r="C44" s="939"/>
      <c r="D44" s="939"/>
      <c r="E44" s="939"/>
      <c r="F44" s="107" t="s">
        <v>240</v>
      </c>
      <c r="G44" s="940"/>
      <c r="H44" s="81" t="s">
        <v>401</v>
      </c>
      <c r="I44" s="224" t="s">
        <v>328</v>
      </c>
      <c r="J44" s="943" t="s">
        <v>403</v>
      </c>
      <c r="K44" s="943"/>
      <c r="L44" s="108"/>
    </row>
    <row r="45" spans="1:12" s="3" customFormat="1" ht="19.5">
      <c r="A45" s="944" t="s">
        <v>144</v>
      </c>
      <c r="B45" s="918" t="s">
        <v>145</v>
      </c>
      <c r="C45" s="918"/>
      <c r="D45" s="918"/>
      <c r="E45" s="918"/>
      <c r="F45" s="82">
        <v>240000</v>
      </c>
      <c r="G45" s="941"/>
      <c r="H45" s="83">
        <v>23100</v>
      </c>
      <c r="I45" s="945">
        <v>27500</v>
      </c>
      <c r="J45" s="946" t="s">
        <v>404</v>
      </c>
      <c r="K45" s="946"/>
      <c r="L45" s="108"/>
    </row>
    <row r="46" spans="1:12" s="3" customFormat="1" ht="19.5">
      <c r="A46" s="944"/>
      <c r="B46" s="918" t="s">
        <v>405</v>
      </c>
      <c r="C46" s="918"/>
      <c r="D46" s="918"/>
      <c r="E46" s="918"/>
      <c r="F46" s="82">
        <v>260000</v>
      </c>
      <c r="G46" s="941"/>
      <c r="H46" s="83">
        <v>24200</v>
      </c>
      <c r="I46" s="945"/>
      <c r="J46" s="946"/>
      <c r="K46" s="946"/>
      <c r="L46" s="108"/>
    </row>
    <row r="47" spans="1:12" s="3" customFormat="1" ht="19.5">
      <c r="A47" s="944"/>
      <c r="B47" s="918" t="s">
        <v>406</v>
      </c>
      <c r="C47" s="918"/>
      <c r="D47" s="918"/>
      <c r="E47" s="918"/>
      <c r="F47" s="82">
        <v>300000</v>
      </c>
      <c r="G47" s="941"/>
      <c r="H47" s="83">
        <v>33000</v>
      </c>
      <c r="I47" s="945"/>
      <c r="J47" s="946"/>
      <c r="K47" s="946"/>
      <c r="L47" s="108"/>
    </row>
    <row r="48" spans="1:12" s="3" customFormat="1" ht="19.5">
      <c r="A48" s="944"/>
      <c r="B48" s="918" t="s">
        <v>407</v>
      </c>
      <c r="C48" s="918"/>
      <c r="D48" s="918"/>
      <c r="E48" s="918"/>
      <c r="F48" s="82">
        <v>300000</v>
      </c>
      <c r="G48" s="941"/>
      <c r="H48" s="83">
        <v>38500</v>
      </c>
      <c r="I48" s="945"/>
      <c r="J48" s="946"/>
      <c r="K48" s="946"/>
      <c r="L48" s="108"/>
    </row>
    <row r="49" spans="1:12" s="3" customFormat="1" ht="19.5">
      <c r="A49" s="947" t="s">
        <v>408</v>
      </c>
      <c r="B49" s="924" t="s">
        <v>409</v>
      </c>
      <c r="C49" s="924"/>
      <c r="D49" s="924"/>
      <c r="E49" s="924"/>
      <c r="F49" s="84">
        <v>140000</v>
      </c>
      <c r="G49" s="941"/>
      <c r="H49" s="83">
        <v>22000</v>
      </c>
      <c r="I49" s="945">
        <v>36300</v>
      </c>
      <c r="J49" s="946"/>
      <c r="K49" s="946"/>
      <c r="L49" s="108"/>
    </row>
    <row r="50" spans="1:12" s="3" customFormat="1" ht="19.5">
      <c r="A50" s="948"/>
      <c r="B50" s="924" t="s">
        <v>410</v>
      </c>
      <c r="C50" s="924"/>
      <c r="D50" s="924"/>
      <c r="E50" s="924"/>
      <c r="F50" s="84">
        <v>160000</v>
      </c>
      <c r="G50" s="941"/>
      <c r="H50" s="83">
        <v>23100</v>
      </c>
      <c r="I50" s="945"/>
      <c r="J50" s="946"/>
      <c r="K50" s="946"/>
      <c r="L50" s="108"/>
    </row>
    <row r="51" spans="1:12" s="3" customFormat="1" ht="19.5">
      <c r="A51" s="925" t="s">
        <v>411</v>
      </c>
      <c r="B51" s="918" t="s">
        <v>412</v>
      </c>
      <c r="C51" s="918"/>
      <c r="D51" s="918"/>
      <c r="E51" s="918"/>
      <c r="F51" s="82">
        <v>500000</v>
      </c>
      <c r="G51" s="941"/>
      <c r="H51" s="83">
        <v>30800</v>
      </c>
      <c r="I51" s="945"/>
      <c r="J51" s="946"/>
      <c r="K51" s="946"/>
      <c r="L51" s="108"/>
    </row>
    <row r="52" spans="1:12" s="3" customFormat="1" ht="19.5">
      <c r="A52" s="925"/>
      <c r="B52" s="918" t="s">
        <v>413</v>
      </c>
      <c r="C52" s="918"/>
      <c r="D52" s="918"/>
      <c r="E52" s="918"/>
      <c r="F52" s="82">
        <v>580000</v>
      </c>
      <c r="G52" s="941"/>
      <c r="H52" s="83">
        <v>31900</v>
      </c>
      <c r="I52" s="945"/>
      <c r="J52" s="946"/>
      <c r="K52" s="946"/>
      <c r="L52" s="108"/>
    </row>
    <row r="53" spans="1:12" s="3" customFormat="1" ht="19.5">
      <c r="A53" s="925"/>
      <c r="B53" s="918" t="s">
        <v>414</v>
      </c>
      <c r="C53" s="918"/>
      <c r="D53" s="918"/>
      <c r="E53" s="918"/>
      <c r="F53" s="82">
        <v>580000</v>
      </c>
      <c r="G53" s="941"/>
      <c r="H53" s="225">
        <v>37400</v>
      </c>
      <c r="I53" s="945"/>
      <c r="J53" s="946"/>
      <c r="K53" s="946"/>
      <c r="L53" s="108"/>
    </row>
    <row r="54" spans="1:12" s="3" customFormat="1" ht="19.5">
      <c r="A54" s="925"/>
      <c r="B54" s="918" t="s">
        <v>415</v>
      </c>
      <c r="C54" s="918"/>
      <c r="D54" s="918"/>
      <c r="E54" s="918"/>
      <c r="F54" s="82">
        <v>580000</v>
      </c>
      <c r="G54" s="941"/>
      <c r="H54" s="225">
        <v>42900</v>
      </c>
      <c r="I54" s="945"/>
      <c r="J54" s="946"/>
      <c r="K54" s="946"/>
      <c r="L54" s="108"/>
    </row>
    <row r="55" spans="1:12" s="3" customFormat="1" ht="19.5">
      <c r="A55" s="223" t="s">
        <v>416</v>
      </c>
      <c r="B55" s="918" t="s">
        <v>417</v>
      </c>
      <c r="C55" s="918"/>
      <c r="D55" s="918"/>
      <c r="E55" s="918"/>
      <c r="F55" s="82">
        <v>100000</v>
      </c>
      <c r="G55" s="941"/>
      <c r="H55" s="225">
        <v>13200</v>
      </c>
      <c r="I55" s="85">
        <v>27500</v>
      </c>
      <c r="J55" s="919" t="s">
        <v>418</v>
      </c>
      <c r="K55" s="919"/>
      <c r="L55" s="108"/>
    </row>
    <row r="56" spans="1:12" s="3" customFormat="1" ht="19.5">
      <c r="A56" s="223" t="s">
        <v>255</v>
      </c>
      <c r="B56" s="918" t="s">
        <v>420</v>
      </c>
      <c r="C56" s="918"/>
      <c r="D56" s="918"/>
      <c r="E56" s="918"/>
      <c r="F56" s="82">
        <v>100000</v>
      </c>
      <c r="G56" s="942"/>
      <c r="H56" s="225">
        <v>9900</v>
      </c>
      <c r="I56" s="85">
        <v>11000</v>
      </c>
      <c r="J56" s="919"/>
      <c r="K56" s="919"/>
      <c r="L56" s="108"/>
    </row>
    <row r="57" spans="1:12" s="87" customFormat="1" ht="24">
      <c r="A57" s="109" t="s">
        <v>167</v>
      </c>
      <c r="B57" s="920" t="s">
        <v>421</v>
      </c>
      <c r="C57" s="920"/>
      <c r="D57" s="920"/>
      <c r="E57" s="920"/>
      <c r="F57" s="86">
        <v>-100000</v>
      </c>
      <c r="G57" s="110"/>
      <c r="H57" s="111"/>
      <c r="I57" s="110"/>
      <c r="J57" s="110"/>
      <c r="K57" s="110"/>
      <c r="L57" s="112"/>
    </row>
    <row r="58" spans="1:12">
      <c r="A58" s="113"/>
      <c r="B58" s="114"/>
      <c r="C58" s="114"/>
      <c r="D58" s="114"/>
      <c r="E58" s="114"/>
      <c r="F58" s="114"/>
      <c r="G58" s="114"/>
      <c r="H58" s="115"/>
      <c r="I58" s="114"/>
      <c r="J58" s="114"/>
      <c r="K58" s="114"/>
      <c r="L58" s="116"/>
    </row>
    <row r="59" spans="1:12" s="11" customFormat="1" ht="16.5">
      <c r="A59" s="921" t="s">
        <v>6</v>
      </c>
      <c r="B59" s="922"/>
      <c r="C59" s="922"/>
      <c r="D59" s="922"/>
      <c r="E59" s="922"/>
      <c r="F59" s="922"/>
      <c r="G59" s="922"/>
      <c r="H59" s="922"/>
      <c r="I59" s="922"/>
      <c r="J59" s="922"/>
      <c r="K59" s="922"/>
      <c r="L59" s="923"/>
    </row>
    <row r="60" spans="1:12" s="11" customFormat="1" ht="16.5">
      <c r="A60" s="915" t="s">
        <v>7</v>
      </c>
      <c r="B60" s="916"/>
      <c r="C60" s="916"/>
      <c r="D60" s="916"/>
      <c r="E60" s="916"/>
      <c r="F60" s="916"/>
      <c r="G60" s="916"/>
      <c r="H60" s="916"/>
      <c r="I60" s="916"/>
      <c r="J60" s="916"/>
      <c r="K60" s="916"/>
      <c r="L60" s="88"/>
    </row>
    <row r="61" spans="1:12" s="11" customFormat="1" ht="16.5">
      <c r="A61" s="913" t="s">
        <v>114</v>
      </c>
      <c r="B61" s="914"/>
      <c r="C61" s="914"/>
      <c r="D61" s="914"/>
      <c r="E61" s="914"/>
      <c r="F61" s="914"/>
      <c r="G61" s="914"/>
      <c r="H61" s="914"/>
      <c r="I61" s="914"/>
      <c r="J61" s="914"/>
      <c r="K61" s="914"/>
      <c r="L61" s="917"/>
    </row>
    <row r="62" spans="1:12" s="11" customFormat="1" ht="16.5">
      <c r="A62" s="913" t="s">
        <v>8</v>
      </c>
      <c r="B62" s="914"/>
      <c r="C62" s="914"/>
      <c r="D62" s="914"/>
      <c r="E62" s="914"/>
      <c r="F62" s="914"/>
      <c r="G62" s="914"/>
      <c r="H62" s="914"/>
      <c r="I62" s="914"/>
      <c r="J62" s="914"/>
      <c r="K62" s="914"/>
      <c r="L62" s="88"/>
    </row>
    <row r="63" spans="1:12" s="11" customFormat="1" ht="16.5">
      <c r="A63" s="913" t="s">
        <v>9</v>
      </c>
      <c r="B63" s="914"/>
      <c r="C63" s="914"/>
      <c r="D63" s="914"/>
      <c r="E63" s="914"/>
      <c r="F63" s="914"/>
      <c r="G63" s="914"/>
      <c r="H63" s="914"/>
      <c r="I63" s="914"/>
      <c r="J63" s="914"/>
      <c r="K63" s="914"/>
      <c r="L63" s="88"/>
    </row>
    <row r="64" spans="1:12" s="11" customFormat="1" ht="16.5">
      <c r="A64" s="913" t="s">
        <v>10</v>
      </c>
      <c r="B64" s="914"/>
      <c r="C64" s="914"/>
      <c r="D64" s="914"/>
      <c r="E64" s="914"/>
      <c r="F64" s="914"/>
      <c r="G64" s="914"/>
      <c r="H64" s="914"/>
      <c r="I64" s="914"/>
      <c r="J64" s="914"/>
      <c r="K64" s="914"/>
      <c r="L64" s="88"/>
    </row>
    <row r="65" spans="1:12" s="11" customFormat="1" ht="16.5">
      <c r="A65" s="913" t="s">
        <v>11</v>
      </c>
      <c r="B65" s="914"/>
      <c r="C65" s="914"/>
      <c r="D65" s="914"/>
      <c r="E65" s="914"/>
      <c r="F65" s="914"/>
      <c r="G65" s="914"/>
      <c r="H65" s="914"/>
      <c r="I65" s="914"/>
      <c r="J65" s="914"/>
      <c r="K65" s="914"/>
      <c r="L65" s="88"/>
    </row>
    <row r="66" spans="1:12" s="11" customFormat="1" ht="16.5">
      <c r="A66" s="913" t="s">
        <v>12</v>
      </c>
      <c r="B66" s="914"/>
      <c r="C66" s="914"/>
      <c r="D66" s="914"/>
      <c r="E66" s="914"/>
      <c r="F66" s="914"/>
      <c r="G66" s="914"/>
      <c r="H66" s="914"/>
      <c r="I66" s="914"/>
      <c r="J66" s="914"/>
      <c r="K66" s="914"/>
      <c r="L66" s="88"/>
    </row>
    <row r="67" spans="1:12" s="11" customFormat="1" ht="16.5">
      <c r="A67" s="913" t="s">
        <v>422</v>
      </c>
      <c r="B67" s="914"/>
      <c r="C67" s="914"/>
      <c r="D67" s="914"/>
      <c r="E67" s="914"/>
      <c r="F67" s="914"/>
      <c r="G67" s="914"/>
      <c r="H67" s="914"/>
      <c r="I67" s="914"/>
      <c r="J67" s="914"/>
      <c r="K67" s="914"/>
      <c r="L67" s="88"/>
    </row>
    <row r="68" spans="1:12" s="11" customFormat="1" ht="16.5">
      <c r="A68" s="913" t="s">
        <v>13</v>
      </c>
      <c r="B68" s="914"/>
      <c r="C68" s="914"/>
      <c r="D68" s="914"/>
      <c r="E68" s="914"/>
      <c r="F68" s="914"/>
      <c r="G68" s="914"/>
      <c r="H68" s="914"/>
      <c r="I68" s="914"/>
      <c r="J68" s="914"/>
      <c r="K68" s="914"/>
      <c r="L68" s="88"/>
    </row>
    <row r="69" spans="1:12" s="11" customFormat="1" ht="16.5">
      <c r="A69" s="226" t="s">
        <v>14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8"/>
    </row>
    <row r="70" spans="1:12" s="11" customFormat="1" ht="16.5">
      <c r="A70" s="910" t="s">
        <v>423</v>
      </c>
      <c r="B70" s="911"/>
      <c r="C70" s="911"/>
      <c r="D70" s="911"/>
      <c r="E70" s="911"/>
      <c r="F70" s="911"/>
      <c r="G70" s="911"/>
      <c r="H70" s="911"/>
      <c r="I70" s="911"/>
      <c r="J70" s="911"/>
      <c r="K70" s="911"/>
      <c r="L70" s="912"/>
    </row>
    <row r="71" spans="1:12" s="11" customFormat="1" ht="16.5">
      <c r="A71" s="910" t="s">
        <v>424</v>
      </c>
      <c r="B71" s="911"/>
      <c r="C71" s="911"/>
      <c r="D71" s="911"/>
      <c r="E71" s="911"/>
      <c r="F71" s="911"/>
      <c r="G71" s="911"/>
      <c r="H71" s="911"/>
      <c r="I71" s="911"/>
      <c r="J71" s="911"/>
      <c r="K71" s="911"/>
      <c r="L71" s="912"/>
    </row>
    <row r="72" spans="1:12" s="11" customFormat="1" ht="16.5">
      <c r="A72" s="910" t="s">
        <v>425</v>
      </c>
      <c r="B72" s="911"/>
      <c r="C72" s="911"/>
      <c r="D72" s="911"/>
      <c r="E72" s="911"/>
      <c r="F72" s="911"/>
      <c r="G72" s="911"/>
      <c r="H72" s="911"/>
      <c r="I72" s="911"/>
      <c r="J72" s="911"/>
      <c r="K72" s="911"/>
      <c r="L72" s="912"/>
    </row>
    <row r="73" spans="1:12" s="11" customFormat="1" ht="16.5">
      <c r="A73" s="910" t="s">
        <v>426</v>
      </c>
      <c r="B73" s="911"/>
      <c r="C73" s="911"/>
      <c r="D73" s="911"/>
      <c r="E73" s="911"/>
      <c r="F73" s="911"/>
      <c r="G73" s="911"/>
      <c r="H73" s="911"/>
      <c r="I73" s="911"/>
      <c r="J73" s="911"/>
      <c r="K73" s="911"/>
      <c r="L73" s="912"/>
    </row>
    <row r="74" spans="1:12" s="11" customFormat="1" ht="16.5">
      <c r="A74" s="910" t="s">
        <v>427</v>
      </c>
      <c r="B74" s="911"/>
      <c r="C74" s="911"/>
      <c r="D74" s="911"/>
      <c r="E74" s="911"/>
      <c r="F74" s="911"/>
      <c r="G74" s="911"/>
      <c r="H74" s="911"/>
      <c r="I74" s="911"/>
      <c r="J74" s="911"/>
      <c r="K74" s="911"/>
      <c r="L74" s="912"/>
    </row>
    <row r="75" spans="1:12" s="11" customFormat="1" ht="16.5">
      <c r="A75" s="9" t="s">
        <v>428</v>
      </c>
      <c r="B75" s="98"/>
      <c r="C75" s="98"/>
      <c r="D75" s="98"/>
      <c r="E75" s="98"/>
      <c r="F75" s="98"/>
      <c r="G75" s="98"/>
      <c r="H75" s="89"/>
      <c r="I75" s="98"/>
      <c r="J75" s="98"/>
      <c r="K75" s="98"/>
      <c r="L75" s="88"/>
    </row>
    <row r="76" spans="1:12" s="11" customFormat="1" ht="16.5">
      <c r="A76" s="10" t="s">
        <v>429</v>
      </c>
      <c r="B76" s="117"/>
      <c r="C76" s="117"/>
      <c r="D76" s="117"/>
      <c r="E76" s="99"/>
      <c r="F76" s="99"/>
      <c r="G76" s="99"/>
      <c r="H76" s="118"/>
      <c r="I76" s="99"/>
      <c r="J76" s="99"/>
      <c r="K76" s="99"/>
      <c r="L76" s="90"/>
    </row>
  </sheetData>
  <mergeCells count="82">
    <mergeCell ref="A33:L33"/>
    <mergeCell ref="A34:L34"/>
    <mergeCell ref="A35:L35"/>
    <mergeCell ref="A26:K26"/>
    <mergeCell ref="A27:K27"/>
    <mergeCell ref="A28:K28"/>
    <mergeCell ref="A29:K29"/>
    <mergeCell ref="A31:L31"/>
    <mergeCell ref="J16:K17"/>
    <mergeCell ref="B17:E17"/>
    <mergeCell ref="B18:E18"/>
    <mergeCell ref="A20:L20"/>
    <mergeCell ref="A21:K21"/>
    <mergeCell ref="B16:E16"/>
    <mergeCell ref="A22:L22"/>
    <mergeCell ref="A23:K23"/>
    <mergeCell ref="A24:K24"/>
    <mergeCell ref="A32:L32"/>
    <mergeCell ref="A25:K25"/>
    <mergeCell ref="A1:B2"/>
    <mergeCell ref="C1:L2"/>
    <mergeCell ref="A3:L4"/>
    <mergeCell ref="A5:E5"/>
    <mergeCell ref="G5:G17"/>
    <mergeCell ref="J5:K5"/>
    <mergeCell ref="A6:A9"/>
    <mergeCell ref="B6:E6"/>
    <mergeCell ref="I6:I9"/>
    <mergeCell ref="J6:K15"/>
    <mergeCell ref="B7:E7"/>
    <mergeCell ref="B8:E8"/>
    <mergeCell ref="B9:E9"/>
    <mergeCell ref="A10:A11"/>
    <mergeCell ref="B10:E10"/>
    <mergeCell ref="I10:I15"/>
    <mergeCell ref="B11:E11"/>
    <mergeCell ref="A12:A15"/>
    <mergeCell ref="B12:E12"/>
    <mergeCell ref="B13:E13"/>
    <mergeCell ref="B14:E14"/>
    <mergeCell ref="B15:E15"/>
    <mergeCell ref="A40:B41"/>
    <mergeCell ref="C40:L41"/>
    <mergeCell ref="A42:L43"/>
    <mergeCell ref="A44:E44"/>
    <mergeCell ref="G44:G56"/>
    <mergeCell ref="J44:K44"/>
    <mergeCell ref="A45:A48"/>
    <mergeCell ref="B45:E45"/>
    <mergeCell ref="I45:I48"/>
    <mergeCell ref="J45:K54"/>
    <mergeCell ref="B46:E46"/>
    <mergeCell ref="B47:E47"/>
    <mergeCell ref="B48:E48"/>
    <mergeCell ref="A49:A50"/>
    <mergeCell ref="B49:E49"/>
    <mergeCell ref="I49:I54"/>
    <mergeCell ref="B50:E50"/>
    <mergeCell ref="A51:A54"/>
    <mergeCell ref="B51:E51"/>
    <mergeCell ref="B52:E52"/>
    <mergeCell ref="B53:E53"/>
    <mergeCell ref="B54:E54"/>
    <mergeCell ref="B55:E55"/>
    <mergeCell ref="J55:K56"/>
    <mergeCell ref="B56:E56"/>
    <mergeCell ref="B57:E57"/>
    <mergeCell ref="A59:L59"/>
    <mergeCell ref="A60:K60"/>
    <mergeCell ref="A61:L61"/>
    <mergeCell ref="A62:K62"/>
    <mergeCell ref="A63:K63"/>
    <mergeCell ref="A64:K64"/>
    <mergeCell ref="A71:L71"/>
    <mergeCell ref="A72:L72"/>
    <mergeCell ref="A73:L73"/>
    <mergeCell ref="A74:L74"/>
    <mergeCell ref="A65:K65"/>
    <mergeCell ref="A66:K66"/>
    <mergeCell ref="A67:K67"/>
    <mergeCell ref="A68:K68"/>
    <mergeCell ref="A70:L70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23"/>
  <sheetViews>
    <sheetView zoomScaleSheetLayoutView="75" workbookViewId="0">
      <selection activeCell="E13" sqref="E13"/>
    </sheetView>
  </sheetViews>
  <sheetFormatPr defaultColWidth="9" defaultRowHeight="16.5"/>
  <cols>
    <col min="1" max="4" width="9" style="8"/>
    <col min="5" max="5" width="11.875" style="8" bestFit="1" customWidth="1"/>
    <col min="6" max="16384" width="9" style="8"/>
  </cols>
  <sheetData>
    <row r="1" spans="1:10">
      <c r="A1" s="963" t="s">
        <v>116</v>
      </c>
      <c r="B1" s="964"/>
      <c r="C1" s="964"/>
      <c r="D1" s="965"/>
      <c r="E1" s="969">
        <v>45110</v>
      </c>
      <c r="F1" s="1003"/>
      <c r="G1" s="1004"/>
      <c r="H1" s="1004"/>
      <c r="I1" s="1005"/>
      <c r="J1" s="969"/>
    </row>
    <row r="2" spans="1:10">
      <c r="A2" s="966"/>
      <c r="B2" s="967"/>
      <c r="C2" s="967"/>
      <c r="D2" s="968"/>
      <c r="E2" s="970"/>
      <c r="F2" s="1006"/>
      <c r="G2" s="1007"/>
      <c r="H2" s="1007"/>
      <c r="I2" s="1008"/>
      <c r="J2" s="970"/>
    </row>
    <row r="3" spans="1:10">
      <c r="A3" s="971" t="s">
        <v>117</v>
      </c>
      <c r="B3" s="972"/>
      <c r="C3" s="971" t="s">
        <v>118</v>
      </c>
      <c r="D3" s="972"/>
      <c r="E3" s="975" t="s">
        <v>119</v>
      </c>
      <c r="F3" s="1009"/>
      <c r="G3" s="1010"/>
      <c r="H3" s="1009"/>
      <c r="I3" s="1010"/>
      <c r="J3" s="1013"/>
    </row>
    <row r="4" spans="1:10">
      <c r="A4" s="973"/>
      <c r="B4" s="974"/>
      <c r="C4" s="973"/>
      <c r="D4" s="974"/>
      <c r="E4" s="975"/>
      <c r="F4" s="1011"/>
      <c r="G4" s="1012"/>
      <c r="H4" s="1011"/>
      <c r="I4" s="1012"/>
      <c r="J4" s="1013"/>
    </row>
    <row r="5" spans="1:10" ht="19.5">
      <c r="A5" s="949" t="s">
        <v>120</v>
      </c>
      <c r="B5" s="950"/>
      <c r="C5" s="953" t="s">
        <v>15</v>
      </c>
      <c r="D5" s="954"/>
      <c r="E5" s="210">
        <v>400000</v>
      </c>
      <c r="F5" s="949"/>
      <c r="G5" s="950"/>
      <c r="H5" s="1016"/>
      <c r="I5" s="1017"/>
      <c r="J5" s="1020"/>
    </row>
    <row r="6" spans="1:10" ht="19.5">
      <c r="A6" s="951"/>
      <c r="B6" s="952"/>
      <c r="C6" s="955" t="s">
        <v>16</v>
      </c>
      <c r="D6" s="956"/>
      <c r="E6" s="210">
        <v>500000</v>
      </c>
      <c r="F6" s="1014"/>
      <c r="G6" s="1015"/>
      <c r="H6" s="1018"/>
      <c r="I6" s="1019"/>
      <c r="J6" s="1021"/>
    </row>
    <row r="7" spans="1:10" ht="19.5">
      <c r="A7" s="957" t="s">
        <v>121</v>
      </c>
      <c r="B7" s="958"/>
      <c r="C7" s="961" t="s">
        <v>122</v>
      </c>
      <c r="D7" s="962"/>
      <c r="E7" s="4">
        <v>610000</v>
      </c>
      <c r="F7" s="1014"/>
      <c r="G7" s="1015"/>
      <c r="H7" s="1022"/>
      <c r="I7" s="1023"/>
      <c r="J7" s="1026"/>
    </row>
    <row r="8" spans="1:10" ht="19.5">
      <c r="A8" s="959"/>
      <c r="B8" s="960"/>
      <c r="C8" s="961" t="s">
        <v>123</v>
      </c>
      <c r="D8" s="962"/>
      <c r="E8" s="4">
        <v>710000</v>
      </c>
      <c r="F8" s="959"/>
      <c r="G8" s="960"/>
      <c r="H8" s="1024"/>
      <c r="I8" s="1025"/>
      <c r="J8" s="1021"/>
    </row>
    <row r="9" spans="1:10" ht="19.5">
      <c r="A9" s="992" t="s">
        <v>124</v>
      </c>
      <c r="B9" s="993"/>
      <c r="C9" s="998" t="s">
        <v>125</v>
      </c>
      <c r="D9" s="999"/>
      <c r="E9" s="16">
        <v>50000</v>
      </c>
      <c r="F9" s="1027"/>
      <c r="G9" s="1028"/>
      <c r="H9" s="1028"/>
      <c r="I9" s="1028"/>
      <c r="J9" s="1029"/>
    </row>
    <row r="10" spans="1:10" ht="19.5">
      <c r="A10" s="994"/>
      <c r="B10" s="995"/>
      <c r="C10" s="998" t="s">
        <v>126</v>
      </c>
      <c r="D10" s="1000"/>
      <c r="E10" s="16">
        <v>70000</v>
      </c>
      <c r="F10" s="1027"/>
      <c r="G10" s="1028"/>
      <c r="H10" s="1028"/>
      <c r="I10" s="1028"/>
      <c r="J10" s="1029"/>
    </row>
    <row r="11" spans="1:10" ht="19.5">
      <c r="A11" s="994"/>
      <c r="B11" s="995"/>
      <c r="C11" s="998" t="s">
        <v>115</v>
      </c>
      <c r="D11" s="999"/>
      <c r="E11" s="16">
        <v>10000</v>
      </c>
      <c r="F11" s="1027"/>
      <c r="G11" s="1028"/>
      <c r="H11" s="1028"/>
      <c r="I11" s="1028"/>
      <c r="J11" s="1029"/>
    </row>
    <row r="12" spans="1:10" ht="19.5">
      <c r="A12" s="994"/>
      <c r="B12" s="995"/>
      <c r="C12" s="998" t="s">
        <v>127</v>
      </c>
      <c r="D12" s="999"/>
      <c r="E12" s="16">
        <v>30000</v>
      </c>
      <c r="F12" s="1027"/>
      <c r="G12" s="1028"/>
      <c r="H12" s="1028"/>
      <c r="I12" s="1028"/>
      <c r="J12" s="1029"/>
    </row>
    <row r="13" spans="1:10" ht="19.5">
      <c r="A13" s="994"/>
      <c r="B13" s="995"/>
      <c r="C13" s="998" t="s">
        <v>128</v>
      </c>
      <c r="D13" s="999"/>
      <c r="E13" s="16">
        <v>100000</v>
      </c>
      <c r="F13" s="1027"/>
      <c r="G13" s="1028"/>
      <c r="H13" s="1028"/>
      <c r="I13" s="1028"/>
      <c r="J13" s="1029"/>
    </row>
    <row r="14" spans="1:10" ht="19.5">
      <c r="A14" s="996"/>
      <c r="B14" s="997"/>
      <c r="C14" s="1001" t="s">
        <v>129</v>
      </c>
      <c r="D14" s="1002"/>
      <c r="E14" s="16">
        <v>100000</v>
      </c>
      <c r="F14" s="1030"/>
      <c r="G14" s="1031"/>
      <c r="H14" s="1031"/>
      <c r="I14" s="1031"/>
      <c r="J14" s="1032"/>
    </row>
    <row r="15" spans="1:10">
      <c r="A15" s="979" t="s">
        <v>130</v>
      </c>
      <c r="B15" s="980"/>
      <c r="C15" s="980"/>
      <c r="D15" s="980"/>
      <c r="E15" s="981"/>
      <c r="F15" s="979" t="s">
        <v>130</v>
      </c>
      <c r="G15" s="980"/>
      <c r="H15" s="980"/>
      <c r="I15" s="980"/>
      <c r="J15" s="981"/>
    </row>
    <row r="16" spans="1:10">
      <c r="A16" s="982" t="s">
        <v>131</v>
      </c>
      <c r="B16" s="982"/>
      <c r="C16" s="982"/>
      <c r="D16" s="982"/>
      <c r="E16" s="982"/>
      <c r="F16" s="982" t="s">
        <v>131</v>
      </c>
      <c r="G16" s="982"/>
      <c r="H16" s="982"/>
      <c r="I16" s="982"/>
      <c r="J16" s="982"/>
    </row>
    <row r="17" spans="1:10">
      <c r="A17" s="983" t="s">
        <v>132</v>
      </c>
      <c r="B17" s="984"/>
      <c r="C17" s="984"/>
      <c r="D17" s="984"/>
      <c r="E17" s="985"/>
      <c r="F17" s="983" t="s">
        <v>132</v>
      </c>
      <c r="G17" s="984"/>
      <c r="H17" s="984"/>
      <c r="I17" s="984"/>
      <c r="J17" s="985"/>
    </row>
    <row r="18" spans="1:10">
      <c r="A18" s="34" t="s">
        <v>133</v>
      </c>
      <c r="B18" s="35"/>
      <c r="C18" s="35"/>
      <c r="D18" s="35"/>
      <c r="E18" s="36"/>
      <c r="F18" s="34" t="s">
        <v>133</v>
      </c>
      <c r="G18" s="35"/>
      <c r="H18" s="35"/>
      <c r="I18" s="35"/>
      <c r="J18" s="36"/>
    </row>
    <row r="19" spans="1:10">
      <c r="A19" s="34" t="s">
        <v>134</v>
      </c>
      <c r="B19" s="35"/>
      <c r="C19" s="35"/>
      <c r="D19" s="35"/>
      <c r="E19" s="36"/>
      <c r="F19" s="34" t="s">
        <v>134</v>
      </c>
      <c r="G19" s="35"/>
      <c r="H19" s="35"/>
      <c r="I19" s="35"/>
      <c r="J19" s="36"/>
    </row>
    <row r="20" spans="1:10">
      <c r="A20" s="986" t="s">
        <v>135</v>
      </c>
      <c r="B20" s="987"/>
      <c r="C20" s="987"/>
      <c r="D20" s="987"/>
      <c r="E20" s="988"/>
      <c r="F20" s="986" t="s">
        <v>135</v>
      </c>
      <c r="G20" s="987"/>
      <c r="H20" s="987"/>
      <c r="I20" s="987"/>
      <c r="J20" s="988"/>
    </row>
    <row r="21" spans="1:10" ht="24">
      <c r="A21" s="209" t="s">
        <v>17</v>
      </c>
      <c r="B21" s="7"/>
      <c r="C21" s="7"/>
      <c r="D21" s="7"/>
      <c r="E21" s="33"/>
      <c r="F21" s="209" t="s">
        <v>17</v>
      </c>
      <c r="G21" s="7"/>
      <c r="H21" s="7"/>
      <c r="I21" s="7"/>
      <c r="J21" s="33"/>
    </row>
    <row r="22" spans="1:10">
      <c r="A22" s="989" t="s">
        <v>136</v>
      </c>
      <c r="B22" s="990"/>
      <c r="C22" s="990"/>
      <c r="D22" s="990"/>
      <c r="E22" s="991"/>
      <c r="F22" s="989" t="s">
        <v>136</v>
      </c>
      <c r="G22" s="990"/>
      <c r="H22" s="990"/>
      <c r="I22" s="990"/>
      <c r="J22" s="991"/>
    </row>
    <row r="23" spans="1:10">
      <c r="A23" s="976" t="s">
        <v>18</v>
      </c>
      <c r="B23" s="977"/>
      <c r="C23" s="977"/>
      <c r="D23" s="977"/>
      <c r="E23" s="978"/>
      <c r="F23" s="976" t="s">
        <v>18</v>
      </c>
      <c r="G23" s="977"/>
      <c r="H23" s="977"/>
      <c r="I23" s="977"/>
      <c r="J23" s="978"/>
    </row>
  </sheetData>
  <mergeCells count="41">
    <mergeCell ref="F20:J20"/>
    <mergeCell ref="F22:J22"/>
    <mergeCell ref="F23:J23"/>
    <mergeCell ref="F1:I2"/>
    <mergeCell ref="J1:J2"/>
    <mergeCell ref="F3:G4"/>
    <mergeCell ref="H3:I4"/>
    <mergeCell ref="J3:J4"/>
    <mergeCell ref="F5:G8"/>
    <mergeCell ref="H5:I6"/>
    <mergeCell ref="J5:J6"/>
    <mergeCell ref="H7:I8"/>
    <mergeCell ref="J7:J8"/>
    <mergeCell ref="F9:J14"/>
    <mergeCell ref="F15:J15"/>
    <mergeCell ref="F16:J16"/>
    <mergeCell ref="F17:J17"/>
    <mergeCell ref="A9:B14"/>
    <mergeCell ref="C9:D9"/>
    <mergeCell ref="C10:D10"/>
    <mergeCell ref="C11:D11"/>
    <mergeCell ref="C12:D12"/>
    <mergeCell ref="C13:D13"/>
    <mergeCell ref="C14:D14"/>
    <mergeCell ref="A23:E23"/>
    <mergeCell ref="A15:E15"/>
    <mergeCell ref="A16:E16"/>
    <mergeCell ref="A17:E17"/>
    <mergeCell ref="A20:E20"/>
    <mergeCell ref="A22:E22"/>
    <mergeCell ref="A1:D2"/>
    <mergeCell ref="E1:E2"/>
    <mergeCell ref="A3:B4"/>
    <mergeCell ref="C3:D4"/>
    <mergeCell ref="E3:E4"/>
    <mergeCell ref="A5:B6"/>
    <mergeCell ref="C5:D5"/>
    <mergeCell ref="C6:D6"/>
    <mergeCell ref="A7:B8"/>
    <mergeCell ref="C7:D7"/>
    <mergeCell ref="C8:D8"/>
  </mergeCells>
  <phoneticPr fontId="2" type="noConversion"/>
  <pageMargins left="0.69999998807907104" right="0.69999998807907104" top="0.75" bottom="0.75" header="0.30000001192092896" footer="0.30000001192092896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92"/>
  <sheetViews>
    <sheetView showGridLines="0" topLeftCell="A45" workbookViewId="0">
      <selection activeCell="F56" sqref="F56:F57"/>
    </sheetView>
  </sheetViews>
  <sheetFormatPr defaultColWidth="9" defaultRowHeight="19.5"/>
  <cols>
    <col min="1" max="5" width="9" style="1"/>
    <col min="6" max="6" width="18.625" style="2" bestFit="1" customWidth="1"/>
    <col min="7" max="16384" width="9" style="1"/>
  </cols>
  <sheetData>
    <row r="1" spans="1:14" ht="16.5" customHeight="1">
      <c r="A1" s="1094" t="s">
        <v>430</v>
      </c>
      <c r="B1" s="1095"/>
      <c r="C1" s="1095"/>
      <c r="D1" s="1095"/>
      <c r="E1" s="1096"/>
      <c r="F1" s="1100">
        <v>45110</v>
      </c>
      <c r="H1" s="179" t="s">
        <v>30</v>
      </c>
      <c r="I1" s="180"/>
      <c r="J1" s="181"/>
      <c r="K1" s="181"/>
      <c r="L1" s="181"/>
      <c r="M1" s="181"/>
      <c r="N1" s="182"/>
    </row>
    <row r="2" spans="1:14" ht="16.5" customHeight="1" thickBot="1">
      <c r="A2" s="1097"/>
      <c r="B2" s="1098"/>
      <c r="C2" s="1098"/>
      <c r="D2" s="1098"/>
      <c r="E2" s="1099"/>
      <c r="F2" s="1101"/>
      <c r="H2" s="27" t="s">
        <v>31</v>
      </c>
      <c r="I2" s="20"/>
      <c r="J2" s="20"/>
      <c r="K2" s="20"/>
      <c r="L2" s="20"/>
      <c r="M2" s="20"/>
      <c r="N2" s="28"/>
    </row>
    <row r="3" spans="1:14" ht="16.5" customHeight="1">
      <c r="A3" s="1102" t="s">
        <v>431</v>
      </c>
      <c r="B3" s="1103"/>
      <c r="C3" s="1103"/>
      <c r="D3" s="1103"/>
      <c r="E3" s="1103"/>
      <c r="F3" s="1104"/>
      <c r="G3" s="3"/>
      <c r="H3" s="27" t="s">
        <v>32</v>
      </c>
      <c r="I3" s="20"/>
      <c r="J3" s="20"/>
      <c r="K3" s="20"/>
      <c r="L3" s="20"/>
      <c r="M3" s="20"/>
      <c r="N3" s="28"/>
    </row>
    <row r="4" spans="1:14" ht="17.25" thickBot="1">
      <c r="A4" s="1105"/>
      <c r="B4" s="1106"/>
      <c r="C4" s="1106"/>
      <c r="D4" s="1106"/>
      <c r="E4" s="1106"/>
      <c r="F4" s="1107"/>
      <c r="G4" s="3"/>
      <c r="H4" s="27" t="s">
        <v>33</v>
      </c>
      <c r="I4" s="20"/>
      <c r="J4" s="20"/>
      <c r="K4" s="20"/>
      <c r="L4" s="20"/>
      <c r="M4" s="20"/>
      <c r="N4" s="28"/>
    </row>
    <row r="5" spans="1:14" ht="16.5">
      <c r="A5" s="1108" t="s">
        <v>140</v>
      </c>
      <c r="B5" s="1108"/>
      <c r="C5" s="1108" t="s">
        <v>141</v>
      </c>
      <c r="D5" s="1108"/>
      <c r="E5" s="1108"/>
      <c r="F5" s="1108" t="s">
        <v>240</v>
      </c>
      <c r="G5" s="3"/>
      <c r="H5" s="29"/>
      <c r="I5" s="20"/>
      <c r="J5" s="20"/>
      <c r="K5" s="20"/>
      <c r="L5" s="20"/>
      <c r="M5" s="20"/>
      <c r="N5" s="28"/>
    </row>
    <row r="6" spans="1:14" ht="16.5">
      <c r="A6" s="975"/>
      <c r="B6" s="975"/>
      <c r="C6" s="975"/>
      <c r="D6" s="975"/>
      <c r="E6" s="975"/>
      <c r="F6" s="975"/>
      <c r="G6" s="3"/>
      <c r="H6" s="27" t="s">
        <v>34</v>
      </c>
      <c r="I6" s="20"/>
      <c r="J6" s="20"/>
      <c r="K6" s="20"/>
      <c r="L6" s="20"/>
      <c r="M6" s="20"/>
      <c r="N6" s="28"/>
    </row>
    <row r="7" spans="1:14">
      <c r="A7" s="959" t="s">
        <v>144</v>
      </c>
      <c r="B7" s="1083"/>
      <c r="C7" s="1084" t="s">
        <v>432</v>
      </c>
      <c r="D7" s="1085"/>
      <c r="E7" s="1017"/>
      <c r="F7" s="1087">
        <v>430000</v>
      </c>
      <c r="G7" s="3"/>
      <c r="H7" s="27" t="s">
        <v>35</v>
      </c>
      <c r="I7" s="20"/>
      <c r="J7" s="20"/>
      <c r="K7" s="20"/>
      <c r="L7" s="20"/>
      <c r="M7" s="20"/>
      <c r="N7" s="28"/>
    </row>
    <row r="8" spans="1:14" ht="19.5" customHeight="1">
      <c r="A8" s="949" t="s">
        <v>262</v>
      </c>
      <c r="B8" s="1089"/>
      <c r="C8" s="1086"/>
      <c r="D8" s="1086"/>
      <c r="E8" s="1019"/>
      <c r="F8" s="1088"/>
      <c r="G8" s="3"/>
      <c r="H8" s="27" t="s">
        <v>36</v>
      </c>
      <c r="I8" s="20"/>
      <c r="J8" s="20"/>
      <c r="K8" s="20"/>
      <c r="L8" s="20"/>
      <c r="M8" s="20"/>
      <c r="N8" s="28"/>
    </row>
    <row r="9" spans="1:14" ht="19.5" customHeight="1">
      <c r="A9" s="1014"/>
      <c r="B9" s="1090"/>
      <c r="C9" s="1091" t="s">
        <v>433</v>
      </c>
      <c r="D9" s="1091"/>
      <c r="E9" s="1023"/>
      <c r="F9" s="1093">
        <v>760000</v>
      </c>
      <c r="G9" s="3"/>
      <c r="H9" s="27" t="s">
        <v>37</v>
      </c>
      <c r="I9" s="20"/>
      <c r="J9" s="20"/>
      <c r="K9" s="20"/>
      <c r="L9" s="20"/>
      <c r="M9" s="20"/>
      <c r="N9" s="28"/>
    </row>
    <row r="10" spans="1:14" ht="19.5" customHeight="1">
      <c r="A10" s="959"/>
      <c r="B10" s="1083"/>
      <c r="C10" s="1092"/>
      <c r="D10" s="1092"/>
      <c r="E10" s="1025"/>
      <c r="F10" s="1088"/>
      <c r="G10" s="3"/>
      <c r="H10" s="176" t="s">
        <v>434</v>
      </c>
      <c r="I10" s="177"/>
      <c r="J10" s="177"/>
      <c r="K10" s="177"/>
      <c r="N10" s="21"/>
    </row>
    <row r="11" spans="1:14">
      <c r="A11" s="1069" t="s">
        <v>229</v>
      </c>
      <c r="B11" s="1070"/>
      <c r="C11" s="1074" t="s">
        <v>435</v>
      </c>
      <c r="D11" s="1074"/>
      <c r="E11" s="1074"/>
      <c r="F11" s="17">
        <v>40000</v>
      </c>
      <c r="G11" s="3"/>
      <c r="H11" s="183" t="s">
        <v>46</v>
      </c>
      <c r="I11" s="184"/>
      <c r="J11" s="184"/>
      <c r="K11" s="184"/>
      <c r="L11" s="185"/>
      <c r="N11" s="21"/>
    </row>
    <row r="12" spans="1:14">
      <c r="A12" s="1071"/>
      <c r="B12" s="1070"/>
      <c r="C12" s="1074" t="s">
        <v>436</v>
      </c>
      <c r="D12" s="1074"/>
      <c r="E12" s="1074"/>
      <c r="F12" s="17">
        <v>120000</v>
      </c>
      <c r="G12" s="3"/>
      <c r="H12" s="23" t="s">
        <v>47</v>
      </c>
      <c r="I12" s="24"/>
      <c r="J12" s="24"/>
      <c r="K12" s="24"/>
      <c r="L12" s="25"/>
      <c r="N12" s="21"/>
    </row>
    <row r="13" spans="1:14">
      <c r="A13" s="1072"/>
      <c r="B13" s="1073"/>
      <c r="C13" s="1074" t="s">
        <v>437</v>
      </c>
      <c r="D13" s="1074"/>
      <c r="E13" s="1074"/>
      <c r="F13" s="17">
        <v>30000</v>
      </c>
      <c r="H13" s="30" t="s">
        <v>48</v>
      </c>
      <c r="I13" s="186"/>
      <c r="J13" s="186"/>
      <c r="K13" s="186"/>
      <c r="L13" s="26"/>
      <c r="M13" s="187"/>
      <c r="N13" s="22"/>
    </row>
    <row r="15" spans="1:14" ht="20.25">
      <c r="A15" s="18" t="s">
        <v>38</v>
      </c>
      <c r="B15" s="19"/>
      <c r="C15" s="19"/>
      <c r="D15" s="19"/>
    </row>
    <row r="16" spans="1:14" ht="30" customHeight="1">
      <c r="A16" s="1034" t="s">
        <v>39</v>
      </c>
      <c r="B16" s="1060" t="s">
        <v>438</v>
      </c>
      <c r="C16" s="1075"/>
      <c r="D16" s="1075"/>
      <c r="E16" s="1075"/>
      <c r="F16" s="1075"/>
      <c r="G16" s="1075"/>
      <c r="H16" s="1075"/>
      <c r="I16" s="1076"/>
    </row>
    <row r="17" spans="1:9" ht="30" customHeight="1">
      <c r="A17" s="1034"/>
      <c r="B17" s="1077"/>
      <c r="C17" s="1078"/>
      <c r="D17" s="1078"/>
      <c r="E17" s="1078"/>
      <c r="F17" s="1078"/>
      <c r="G17" s="1078"/>
      <c r="H17" s="1078"/>
      <c r="I17" s="1079"/>
    </row>
    <row r="18" spans="1:9" ht="30" customHeight="1">
      <c r="A18" s="1034"/>
      <c r="B18" s="1077"/>
      <c r="C18" s="1078"/>
      <c r="D18" s="1078"/>
      <c r="E18" s="1078"/>
      <c r="F18" s="1078"/>
      <c r="G18" s="1078"/>
      <c r="H18" s="1078"/>
      <c r="I18" s="1079"/>
    </row>
    <row r="19" spans="1:9" ht="30" customHeight="1">
      <c r="A19" s="1034"/>
      <c r="B19" s="1077"/>
      <c r="C19" s="1078"/>
      <c r="D19" s="1078"/>
      <c r="E19" s="1078"/>
      <c r="F19" s="1078"/>
      <c r="G19" s="1078"/>
      <c r="H19" s="1078"/>
      <c r="I19" s="1079"/>
    </row>
    <row r="20" spans="1:9" ht="30" customHeight="1">
      <c r="A20" s="1034"/>
      <c r="B20" s="1077"/>
      <c r="C20" s="1078"/>
      <c r="D20" s="1078"/>
      <c r="E20" s="1078"/>
      <c r="F20" s="1078"/>
      <c r="G20" s="1078"/>
      <c r="H20" s="1078"/>
      <c r="I20" s="1079"/>
    </row>
    <row r="21" spans="1:9" ht="30" customHeight="1">
      <c r="A21" s="1034"/>
      <c r="B21" s="1077"/>
      <c r="C21" s="1078"/>
      <c r="D21" s="1078"/>
      <c r="E21" s="1078"/>
      <c r="F21" s="1078"/>
      <c r="G21" s="1078"/>
      <c r="H21" s="1078"/>
      <c r="I21" s="1079"/>
    </row>
    <row r="22" spans="1:9" ht="30" customHeight="1">
      <c r="A22" s="1034"/>
      <c r="B22" s="1080"/>
      <c r="C22" s="1081"/>
      <c r="D22" s="1081"/>
      <c r="E22" s="1081"/>
      <c r="F22" s="1081"/>
      <c r="G22" s="1081"/>
      <c r="H22" s="1081"/>
      <c r="I22" s="1082"/>
    </row>
    <row r="23" spans="1:9" ht="19.5" customHeight="1">
      <c r="A23" s="1034" t="s">
        <v>40</v>
      </c>
      <c r="B23" s="1051" t="s">
        <v>439</v>
      </c>
      <c r="C23" s="1052"/>
      <c r="D23" s="1052"/>
      <c r="E23" s="1052"/>
      <c r="F23" s="1052"/>
      <c r="G23" s="1052"/>
      <c r="H23" s="1052"/>
      <c r="I23" s="1053"/>
    </row>
    <row r="24" spans="1:9" ht="19.5" customHeight="1">
      <c r="A24" s="1034"/>
      <c r="B24" s="1054"/>
      <c r="C24" s="1055"/>
      <c r="D24" s="1055"/>
      <c r="E24" s="1055"/>
      <c r="F24" s="1055"/>
      <c r="G24" s="1055"/>
      <c r="H24" s="1055"/>
      <c r="I24" s="1056"/>
    </row>
    <row r="25" spans="1:9" ht="19.5" customHeight="1">
      <c r="A25" s="1034"/>
      <c r="B25" s="1054"/>
      <c r="C25" s="1055"/>
      <c r="D25" s="1055"/>
      <c r="E25" s="1055"/>
      <c r="F25" s="1055"/>
      <c r="G25" s="1055"/>
      <c r="H25" s="1055"/>
      <c r="I25" s="1056"/>
    </row>
    <row r="26" spans="1:9" ht="19.5" customHeight="1">
      <c r="A26" s="1034"/>
      <c r="B26" s="1054"/>
      <c r="C26" s="1055"/>
      <c r="D26" s="1055"/>
      <c r="E26" s="1055"/>
      <c r="F26" s="1055"/>
      <c r="G26" s="1055"/>
      <c r="H26" s="1055"/>
      <c r="I26" s="1056"/>
    </row>
    <row r="27" spans="1:9" ht="19.5" customHeight="1">
      <c r="A27" s="1034"/>
      <c r="B27" s="1054"/>
      <c r="C27" s="1055"/>
      <c r="D27" s="1055"/>
      <c r="E27" s="1055"/>
      <c r="F27" s="1055"/>
      <c r="G27" s="1055"/>
      <c r="H27" s="1055"/>
      <c r="I27" s="1056"/>
    </row>
    <row r="28" spans="1:9" ht="19.5" customHeight="1">
      <c r="A28" s="1034"/>
      <c r="B28" s="1054"/>
      <c r="C28" s="1055"/>
      <c r="D28" s="1055"/>
      <c r="E28" s="1055"/>
      <c r="F28" s="1055"/>
      <c r="G28" s="1055"/>
      <c r="H28" s="1055"/>
      <c r="I28" s="1056"/>
    </row>
    <row r="29" spans="1:9" ht="19.5" customHeight="1">
      <c r="A29" s="1034"/>
      <c r="B29" s="1054"/>
      <c r="C29" s="1055"/>
      <c r="D29" s="1055"/>
      <c r="E29" s="1055"/>
      <c r="F29" s="1055"/>
      <c r="G29" s="1055"/>
      <c r="H29" s="1055"/>
      <c r="I29" s="1056"/>
    </row>
    <row r="30" spans="1:9" ht="19.5" customHeight="1">
      <c r="A30" s="1034"/>
      <c r="B30" s="1054"/>
      <c r="C30" s="1055"/>
      <c r="D30" s="1055"/>
      <c r="E30" s="1055"/>
      <c r="F30" s="1055"/>
      <c r="G30" s="1055"/>
      <c r="H30" s="1055"/>
      <c r="I30" s="1056"/>
    </row>
    <row r="31" spans="1:9" ht="19.5" customHeight="1">
      <c r="A31" s="1034"/>
      <c r="B31" s="1054"/>
      <c r="C31" s="1055"/>
      <c r="D31" s="1055"/>
      <c r="E31" s="1055"/>
      <c r="F31" s="1055"/>
      <c r="G31" s="1055"/>
      <c r="H31" s="1055"/>
      <c r="I31" s="1056"/>
    </row>
    <row r="32" spans="1:9" ht="19.5" customHeight="1">
      <c r="A32" s="1034"/>
      <c r="B32" s="1057"/>
      <c r="C32" s="1058"/>
      <c r="D32" s="1058"/>
      <c r="E32" s="1058"/>
      <c r="F32" s="1058"/>
      <c r="G32" s="1058"/>
      <c r="H32" s="1058"/>
      <c r="I32" s="1059"/>
    </row>
    <row r="33" spans="1:14" ht="19.5" customHeight="1">
      <c r="A33" s="1034" t="s">
        <v>41</v>
      </c>
      <c r="B33" s="1060" t="s">
        <v>42</v>
      </c>
      <c r="C33" s="1061"/>
      <c r="D33" s="1061"/>
      <c r="E33" s="1061"/>
      <c r="F33" s="1061"/>
      <c r="G33" s="1061"/>
      <c r="H33" s="1061"/>
      <c r="I33" s="1062"/>
    </row>
    <row r="34" spans="1:14" ht="19.5" customHeight="1">
      <c r="A34" s="1034"/>
      <c r="B34" s="1063"/>
      <c r="C34" s="1064"/>
      <c r="D34" s="1064"/>
      <c r="E34" s="1064"/>
      <c r="F34" s="1064"/>
      <c r="G34" s="1064"/>
      <c r="H34" s="1064"/>
      <c r="I34" s="1065"/>
    </row>
    <row r="35" spans="1:14" ht="19.5" customHeight="1">
      <c r="A35" s="1033" t="s">
        <v>43</v>
      </c>
      <c r="B35" s="1060" t="s">
        <v>440</v>
      </c>
      <c r="C35" s="1061"/>
      <c r="D35" s="1061"/>
      <c r="E35" s="1061"/>
      <c r="F35" s="1061"/>
      <c r="G35" s="1061"/>
      <c r="H35" s="1061"/>
      <c r="I35" s="1062"/>
    </row>
    <row r="36" spans="1:14" ht="19.5" customHeight="1">
      <c r="A36" s="1033"/>
      <c r="B36" s="1066"/>
      <c r="C36" s="1067"/>
      <c r="D36" s="1067"/>
      <c r="E36" s="1067"/>
      <c r="F36" s="1067"/>
      <c r="G36" s="1067"/>
      <c r="H36" s="1067"/>
      <c r="I36" s="1068"/>
    </row>
    <row r="37" spans="1:14" ht="19.5" customHeight="1">
      <c r="A37" s="1033"/>
      <c r="B37" s="1063"/>
      <c r="C37" s="1064"/>
      <c r="D37" s="1064"/>
      <c r="E37" s="1064"/>
      <c r="F37" s="1064"/>
      <c r="G37" s="1064"/>
      <c r="H37" s="1064"/>
      <c r="I37" s="1065"/>
    </row>
    <row r="38" spans="1:14" ht="19.5" customHeight="1">
      <c r="A38" s="1033" t="s">
        <v>441</v>
      </c>
      <c r="B38" s="1036" t="s">
        <v>44</v>
      </c>
      <c r="C38" s="1037"/>
      <c r="D38" s="1037"/>
      <c r="E38" s="1037"/>
      <c r="F38" s="1037"/>
      <c r="G38" s="1037"/>
      <c r="H38" s="1037"/>
      <c r="I38" s="1038"/>
    </row>
    <row r="39" spans="1:14" ht="19.5" customHeight="1">
      <c r="A39" s="1034"/>
      <c r="B39" s="1039"/>
      <c r="C39" s="1040"/>
      <c r="D39" s="1040"/>
      <c r="E39" s="1040"/>
      <c r="F39" s="1040"/>
      <c r="G39" s="1040"/>
      <c r="H39" s="1040"/>
      <c r="I39" s="1041"/>
    </row>
    <row r="40" spans="1:14" ht="19.5" customHeight="1">
      <c r="A40" s="1034"/>
      <c r="B40" s="1039"/>
      <c r="C40" s="1040"/>
      <c r="D40" s="1040"/>
      <c r="E40" s="1040"/>
      <c r="F40" s="1040"/>
      <c r="G40" s="1040"/>
      <c r="H40" s="1040"/>
      <c r="I40" s="1041"/>
    </row>
    <row r="41" spans="1:14" ht="19.5" customHeight="1">
      <c r="A41" s="1034"/>
      <c r="B41" s="1039"/>
      <c r="C41" s="1040"/>
      <c r="D41" s="1040"/>
      <c r="E41" s="1040"/>
      <c r="F41" s="1040"/>
      <c r="G41" s="1040"/>
      <c r="H41" s="1040"/>
      <c r="I41" s="1041"/>
    </row>
    <row r="42" spans="1:14" ht="19.5" customHeight="1">
      <c r="A42" s="1034"/>
      <c r="B42" s="1039"/>
      <c r="C42" s="1040"/>
      <c r="D42" s="1040"/>
      <c r="E42" s="1040"/>
      <c r="F42" s="1040"/>
      <c r="G42" s="1040"/>
      <c r="H42" s="1040"/>
      <c r="I42" s="1041"/>
    </row>
    <row r="43" spans="1:14" ht="19.5" customHeight="1">
      <c r="A43" s="1035"/>
      <c r="B43" s="1042"/>
      <c r="C43" s="1043"/>
      <c r="D43" s="1043"/>
      <c r="E43" s="1043"/>
      <c r="F43" s="1043"/>
      <c r="G43" s="1043"/>
      <c r="H43" s="1043"/>
      <c r="I43" s="1044"/>
    </row>
    <row r="44" spans="1:14" ht="19.5" customHeight="1">
      <c r="A44" s="1045" t="s">
        <v>45</v>
      </c>
      <c r="B44" s="1046"/>
      <c r="C44" s="1046"/>
      <c r="D44" s="1046"/>
      <c r="E44" s="1046"/>
      <c r="F44" s="1046"/>
      <c r="G44" s="1046"/>
      <c r="H44" s="1046"/>
      <c r="I44" s="1047"/>
    </row>
    <row r="45" spans="1:14" ht="19.5" customHeight="1">
      <c r="A45" s="1048"/>
      <c r="B45" s="1049"/>
      <c r="C45" s="1049"/>
      <c r="D45" s="1049"/>
      <c r="E45" s="1049"/>
      <c r="F45" s="1049"/>
      <c r="G45" s="1049"/>
      <c r="H45" s="1049"/>
      <c r="I45" s="1050"/>
    </row>
    <row r="47" spans="1:14" ht="20.25" thickBot="1"/>
    <row r="48" spans="1:14" ht="16.5" customHeight="1">
      <c r="A48" s="1094" t="s">
        <v>430</v>
      </c>
      <c r="B48" s="1095"/>
      <c r="C48" s="1095"/>
      <c r="D48" s="1095"/>
      <c r="E48" s="1096"/>
      <c r="F48" s="1100">
        <v>45111</v>
      </c>
      <c r="H48" s="179" t="s">
        <v>30</v>
      </c>
      <c r="I48" s="180"/>
      <c r="J48" s="181"/>
      <c r="K48" s="181"/>
      <c r="L48" s="181"/>
      <c r="M48" s="181"/>
      <c r="N48" s="182"/>
    </row>
    <row r="49" spans="1:14" ht="16.5" customHeight="1" thickBot="1">
      <c r="A49" s="1097"/>
      <c r="B49" s="1098"/>
      <c r="C49" s="1098"/>
      <c r="D49" s="1098"/>
      <c r="E49" s="1099"/>
      <c r="F49" s="1101"/>
      <c r="H49" s="27" t="s">
        <v>31</v>
      </c>
      <c r="I49" s="20"/>
      <c r="J49" s="20"/>
      <c r="K49" s="20"/>
      <c r="L49" s="20"/>
      <c r="M49" s="20"/>
      <c r="N49" s="28"/>
    </row>
    <row r="50" spans="1:14" ht="16.5" customHeight="1">
      <c r="A50" s="1102" t="s">
        <v>431</v>
      </c>
      <c r="B50" s="1103"/>
      <c r="C50" s="1103"/>
      <c r="D50" s="1103"/>
      <c r="E50" s="1103"/>
      <c r="F50" s="1104"/>
      <c r="G50" s="3"/>
      <c r="H50" s="27" t="s">
        <v>32</v>
      </c>
      <c r="I50" s="20"/>
      <c r="J50" s="20"/>
      <c r="K50" s="20"/>
      <c r="L50" s="20"/>
      <c r="M50" s="20"/>
      <c r="N50" s="28"/>
    </row>
    <row r="51" spans="1:14" ht="17.25" thickBot="1">
      <c r="A51" s="1105"/>
      <c r="B51" s="1106"/>
      <c r="C51" s="1106"/>
      <c r="D51" s="1106"/>
      <c r="E51" s="1106"/>
      <c r="F51" s="1107"/>
      <c r="G51" s="3"/>
      <c r="H51" s="27" t="s">
        <v>33</v>
      </c>
      <c r="I51" s="20"/>
      <c r="J51" s="20"/>
      <c r="K51" s="20"/>
      <c r="L51" s="20"/>
      <c r="M51" s="20"/>
      <c r="N51" s="28"/>
    </row>
    <row r="52" spans="1:14" ht="16.5">
      <c r="A52" s="1108" t="s">
        <v>140</v>
      </c>
      <c r="B52" s="1108"/>
      <c r="C52" s="1108" t="s">
        <v>141</v>
      </c>
      <c r="D52" s="1108"/>
      <c r="E52" s="1108"/>
      <c r="F52" s="1108" t="s">
        <v>240</v>
      </c>
      <c r="G52" s="3"/>
      <c r="H52" s="29"/>
      <c r="I52" s="20"/>
      <c r="J52" s="20"/>
      <c r="K52" s="20"/>
      <c r="L52" s="20"/>
      <c r="M52" s="20"/>
      <c r="N52" s="28"/>
    </row>
    <row r="53" spans="1:14" ht="16.5">
      <c r="A53" s="975"/>
      <c r="B53" s="975"/>
      <c r="C53" s="975"/>
      <c r="D53" s="975"/>
      <c r="E53" s="975"/>
      <c r="F53" s="975"/>
      <c r="G53" s="3"/>
      <c r="H53" s="27" t="s">
        <v>34</v>
      </c>
      <c r="I53" s="20"/>
      <c r="J53" s="20"/>
      <c r="K53" s="20"/>
      <c r="L53" s="20"/>
      <c r="M53" s="20"/>
      <c r="N53" s="28"/>
    </row>
    <row r="54" spans="1:14">
      <c r="A54" s="959" t="s">
        <v>144</v>
      </c>
      <c r="B54" s="1083"/>
      <c r="C54" s="1084" t="s">
        <v>432</v>
      </c>
      <c r="D54" s="1085"/>
      <c r="E54" s="1017"/>
      <c r="F54" s="1087">
        <v>450000</v>
      </c>
      <c r="G54" s="3"/>
      <c r="H54" s="27" t="s">
        <v>35</v>
      </c>
      <c r="I54" s="20"/>
      <c r="J54" s="20"/>
      <c r="K54" s="20"/>
      <c r="L54" s="20"/>
      <c r="M54" s="20"/>
      <c r="N54" s="28"/>
    </row>
    <row r="55" spans="1:14" ht="19.5" customHeight="1">
      <c r="A55" s="949" t="s">
        <v>262</v>
      </c>
      <c r="B55" s="1089"/>
      <c r="C55" s="1086"/>
      <c r="D55" s="1086"/>
      <c r="E55" s="1019"/>
      <c r="F55" s="1088"/>
      <c r="G55" s="3"/>
      <c r="H55" s="27" t="s">
        <v>36</v>
      </c>
      <c r="I55" s="20"/>
      <c r="J55" s="20"/>
      <c r="K55" s="20"/>
      <c r="L55" s="20"/>
      <c r="M55" s="20"/>
      <c r="N55" s="28"/>
    </row>
    <row r="56" spans="1:14" ht="19.5" customHeight="1">
      <c r="A56" s="1014"/>
      <c r="B56" s="1090"/>
      <c r="C56" s="1091" t="s">
        <v>433</v>
      </c>
      <c r="D56" s="1091"/>
      <c r="E56" s="1023"/>
      <c r="F56" s="1093">
        <v>780000</v>
      </c>
      <c r="G56" s="3"/>
      <c r="H56" s="27" t="s">
        <v>37</v>
      </c>
      <c r="I56" s="20"/>
      <c r="J56" s="20"/>
      <c r="K56" s="20"/>
      <c r="L56" s="20"/>
      <c r="M56" s="20"/>
      <c r="N56" s="28"/>
    </row>
    <row r="57" spans="1:14" ht="19.5" customHeight="1">
      <c r="A57" s="959"/>
      <c r="B57" s="1083"/>
      <c r="C57" s="1092"/>
      <c r="D57" s="1092"/>
      <c r="E57" s="1025"/>
      <c r="F57" s="1088"/>
      <c r="G57" s="3"/>
      <c r="H57" s="176" t="s">
        <v>434</v>
      </c>
      <c r="I57" s="177"/>
      <c r="J57" s="177"/>
      <c r="K57" s="177"/>
      <c r="N57" s="21"/>
    </row>
    <row r="58" spans="1:14">
      <c r="A58" s="1069" t="s">
        <v>229</v>
      </c>
      <c r="B58" s="1070"/>
      <c r="C58" s="1074" t="s">
        <v>435</v>
      </c>
      <c r="D58" s="1074"/>
      <c r="E58" s="1074"/>
      <c r="F58" s="17">
        <v>40000</v>
      </c>
      <c r="G58" s="3"/>
      <c r="H58" s="183" t="s">
        <v>46</v>
      </c>
      <c r="I58" s="184"/>
      <c r="J58" s="184"/>
      <c r="K58" s="184"/>
      <c r="L58" s="185"/>
      <c r="N58" s="21"/>
    </row>
    <row r="59" spans="1:14">
      <c r="A59" s="1071"/>
      <c r="B59" s="1070"/>
      <c r="C59" s="1074" t="s">
        <v>436</v>
      </c>
      <c r="D59" s="1074"/>
      <c r="E59" s="1074"/>
      <c r="F59" s="17">
        <v>120000</v>
      </c>
      <c r="G59" s="3"/>
      <c r="H59" s="23" t="s">
        <v>47</v>
      </c>
      <c r="I59" s="24"/>
      <c r="J59" s="24"/>
      <c r="K59" s="24"/>
      <c r="L59" s="25"/>
      <c r="N59" s="21"/>
    </row>
    <row r="60" spans="1:14">
      <c r="A60" s="1072"/>
      <c r="B60" s="1073"/>
      <c r="C60" s="1074" t="s">
        <v>437</v>
      </c>
      <c r="D60" s="1074"/>
      <c r="E60" s="1074"/>
      <c r="F60" s="17">
        <v>30000</v>
      </c>
      <c r="H60" s="30" t="s">
        <v>48</v>
      </c>
      <c r="I60" s="186"/>
      <c r="J60" s="186"/>
      <c r="K60" s="186"/>
      <c r="L60" s="26"/>
      <c r="M60" s="187"/>
      <c r="N60" s="22"/>
    </row>
    <row r="62" spans="1:14" ht="20.25">
      <c r="A62" s="18" t="s">
        <v>38</v>
      </c>
      <c r="B62" s="19"/>
      <c r="C62" s="19"/>
      <c r="D62" s="19"/>
    </row>
    <row r="63" spans="1:14" ht="30" customHeight="1">
      <c r="A63" s="1034" t="s">
        <v>39</v>
      </c>
      <c r="B63" s="1060" t="s">
        <v>438</v>
      </c>
      <c r="C63" s="1075"/>
      <c r="D63" s="1075"/>
      <c r="E63" s="1075"/>
      <c r="F63" s="1075"/>
      <c r="G63" s="1075"/>
      <c r="H63" s="1075"/>
      <c r="I63" s="1076"/>
    </row>
    <row r="64" spans="1:14" ht="30" customHeight="1">
      <c r="A64" s="1034"/>
      <c r="B64" s="1077"/>
      <c r="C64" s="1078"/>
      <c r="D64" s="1078"/>
      <c r="E64" s="1078"/>
      <c r="F64" s="1078"/>
      <c r="G64" s="1078"/>
      <c r="H64" s="1078"/>
      <c r="I64" s="1079"/>
    </row>
    <row r="65" spans="1:9" ht="30" customHeight="1">
      <c r="A65" s="1034"/>
      <c r="B65" s="1077"/>
      <c r="C65" s="1078"/>
      <c r="D65" s="1078"/>
      <c r="E65" s="1078"/>
      <c r="F65" s="1078"/>
      <c r="G65" s="1078"/>
      <c r="H65" s="1078"/>
      <c r="I65" s="1079"/>
    </row>
    <row r="66" spans="1:9" ht="30" customHeight="1">
      <c r="A66" s="1034"/>
      <c r="B66" s="1077"/>
      <c r="C66" s="1078"/>
      <c r="D66" s="1078"/>
      <c r="E66" s="1078"/>
      <c r="F66" s="1078"/>
      <c r="G66" s="1078"/>
      <c r="H66" s="1078"/>
      <c r="I66" s="1079"/>
    </row>
    <row r="67" spans="1:9" ht="30" customHeight="1">
      <c r="A67" s="1034"/>
      <c r="B67" s="1077"/>
      <c r="C67" s="1078"/>
      <c r="D67" s="1078"/>
      <c r="E67" s="1078"/>
      <c r="F67" s="1078"/>
      <c r="G67" s="1078"/>
      <c r="H67" s="1078"/>
      <c r="I67" s="1079"/>
    </row>
    <row r="68" spans="1:9" ht="30" customHeight="1">
      <c r="A68" s="1034"/>
      <c r="B68" s="1077"/>
      <c r="C68" s="1078"/>
      <c r="D68" s="1078"/>
      <c r="E68" s="1078"/>
      <c r="F68" s="1078"/>
      <c r="G68" s="1078"/>
      <c r="H68" s="1078"/>
      <c r="I68" s="1079"/>
    </row>
    <row r="69" spans="1:9" ht="30" customHeight="1">
      <c r="A69" s="1034"/>
      <c r="B69" s="1080"/>
      <c r="C69" s="1081"/>
      <c r="D69" s="1081"/>
      <c r="E69" s="1081"/>
      <c r="F69" s="1081"/>
      <c r="G69" s="1081"/>
      <c r="H69" s="1081"/>
      <c r="I69" s="1082"/>
    </row>
    <row r="70" spans="1:9" ht="19.5" customHeight="1">
      <c r="A70" s="1034" t="s">
        <v>40</v>
      </c>
      <c r="B70" s="1051" t="s">
        <v>439</v>
      </c>
      <c r="C70" s="1052"/>
      <c r="D70" s="1052"/>
      <c r="E70" s="1052"/>
      <c r="F70" s="1052"/>
      <c r="G70" s="1052"/>
      <c r="H70" s="1052"/>
      <c r="I70" s="1053"/>
    </row>
    <row r="71" spans="1:9" ht="19.5" customHeight="1">
      <c r="A71" s="1034"/>
      <c r="B71" s="1054"/>
      <c r="C71" s="1055"/>
      <c r="D71" s="1055"/>
      <c r="E71" s="1055"/>
      <c r="F71" s="1055"/>
      <c r="G71" s="1055"/>
      <c r="H71" s="1055"/>
      <c r="I71" s="1056"/>
    </row>
    <row r="72" spans="1:9" ht="19.5" customHeight="1">
      <c r="A72" s="1034"/>
      <c r="B72" s="1054"/>
      <c r="C72" s="1055"/>
      <c r="D72" s="1055"/>
      <c r="E72" s="1055"/>
      <c r="F72" s="1055"/>
      <c r="G72" s="1055"/>
      <c r="H72" s="1055"/>
      <c r="I72" s="1056"/>
    </row>
    <row r="73" spans="1:9" ht="19.5" customHeight="1">
      <c r="A73" s="1034"/>
      <c r="B73" s="1054"/>
      <c r="C73" s="1055"/>
      <c r="D73" s="1055"/>
      <c r="E73" s="1055"/>
      <c r="F73" s="1055"/>
      <c r="G73" s="1055"/>
      <c r="H73" s="1055"/>
      <c r="I73" s="1056"/>
    </row>
    <row r="74" spans="1:9" ht="19.5" customHeight="1">
      <c r="A74" s="1034"/>
      <c r="B74" s="1054"/>
      <c r="C74" s="1055"/>
      <c r="D74" s="1055"/>
      <c r="E74" s="1055"/>
      <c r="F74" s="1055"/>
      <c r="G74" s="1055"/>
      <c r="H74" s="1055"/>
      <c r="I74" s="1056"/>
    </row>
    <row r="75" spans="1:9" ht="19.5" customHeight="1">
      <c r="A75" s="1034"/>
      <c r="B75" s="1054"/>
      <c r="C75" s="1055"/>
      <c r="D75" s="1055"/>
      <c r="E75" s="1055"/>
      <c r="F75" s="1055"/>
      <c r="G75" s="1055"/>
      <c r="H75" s="1055"/>
      <c r="I75" s="1056"/>
    </row>
    <row r="76" spans="1:9" ht="19.5" customHeight="1">
      <c r="A76" s="1034"/>
      <c r="B76" s="1054"/>
      <c r="C76" s="1055"/>
      <c r="D76" s="1055"/>
      <c r="E76" s="1055"/>
      <c r="F76" s="1055"/>
      <c r="G76" s="1055"/>
      <c r="H76" s="1055"/>
      <c r="I76" s="1056"/>
    </row>
    <row r="77" spans="1:9" ht="19.5" customHeight="1">
      <c r="A77" s="1034"/>
      <c r="B77" s="1054"/>
      <c r="C77" s="1055"/>
      <c r="D77" s="1055"/>
      <c r="E77" s="1055"/>
      <c r="F77" s="1055"/>
      <c r="G77" s="1055"/>
      <c r="H77" s="1055"/>
      <c r="I77" s="1056"/>
    </row>
    <row r="78" spans="1:9" ht="19.5" customHeight="1">
      <c r="A78" s="1034"/>
      <c r="B78" s="1054"/>
      <c r="C78" s="1055"/>
      <c r="D78" s="1055"/>
      <c r="E78" s="1055"/>
      <c r="F78" s="1055"/>
      <c r="G78" s="1055"/>
      <c r="H78" s="1055"/>
      <c r="I78" s="1056"/>
    </row>
    <row r="79" spans="1:9" ht="19.5" customHeight="1">
      <c r="A79" s="1034"/>
      <c r="B79" s="1057"/>
      <c r="C79" s="1058"/>
      <c r="D79" s="1058"/>
      <c r="E79" s="1058"/>
      <c r="F79" s="1058"/>
      <c r="G79" s="1058"/>
      <c r="H79" s="1058"/>
      <c r="I79" s="1059"/>
    </row>
    <row r="80" spans="1:9" ht="19.5" customHeight="1">
      <c r="A80" s="1034" t="s">
        <v>41</v>
      </c>
      <c r="B80" s="1060" t="s">
        <v>42</v>
      </c>
      <c r="C80" s="1061"/>
      <c r="D80" s="1061"/>
      <c r="E80" s="1061"/>
      <c r="F80" s="1061"/>
      <c r="G80" s="1061"/>
      <c r="H80" s="1061"/>
      <c r="I80" s="1062"/>
    </row>
    <row r="81" spans="1:9" ht="19.5" customHeight="1">
      <c r="A81" s="1034"/>
      <c r="B81" s="1063"/>
      <c r="C81" s="1064"/>
      <c r="D81" s="1064"/>
      <c r="E81" s="1064"/>
      <c r="F81" s="1064"/>
      <c r="G81" s="1064"/>
      <c r="H81" s="1064"/>
      <c r="I81" s="1065"/>
    </row>
    <row r="82" spans="1:9" ht="19.5" customHeight="1">
      <c r="A82" s="1033" t="s">
        <v>43</v>
      </c>
      <c r="B82" s="1060" t="s">
        <v>440</v>
      </c>
      <c r="C82" s="1061"/>
      <c r="D82" s="1061"/>
      <c r="E82" s="1061"/>
      <c r="F82" s="1061"/>
      <c r="G82" s="1061"/>
      <c r="H82" s="1061"/>
      <c r="I82" s="1062"/>
    </row>
    <row r="83" spans="1:9" ht="19.5" customHeight="1">
      <c r="A83" s="1033"/>
      <c r="B83" s="1066"/>
      <c r="C83" s="1067"/>
      <c r="D83" s="1067"/>
      <c r="E83" s="1067"/>
      <c r="F83" s="1067"/>
      <c r="G83" s="1067"/>
      <c r="H83" s="1067"/>
      <c r="I83" s="1068"/>
    </row>
    <row r="84" spans="1:9" ht="19.5" customHeight="1">
      <c r="A84" s="1033"/>
      <c r="B84" s="1063"/>
      <c r="C84" s="1064"/>
      <c r="D84" s="1064"/>
      <c r="E84" s="1064"/>
      <c r="F84" s="1064"/>
      <c r="G84" s="1064"/>
      <c r="H84" s="1064"/>
      <c r="I84" s="1065"/>
    </row>
    <row r="85" spans="1:9" ht="19.5" customHeight="1">
      <c r="A85" s="1033" t="s">
        <v>441</v>
      </c>
      <c r="B85" s="1036" t="s">
        <v>44</v>
      </c>
      <c r="C85" s="1037"/>
      <c r="D85" s="1037"/>
      <c r="E85" s="1037"/>
      <c r="F85" s="1037"/>
      <c r="G85" s="1037"/>
      <c r="H85" s="1037"/>
      <c r="I85" s="1038"/>
    </row>
    <row r="86" spans="1:9" ht="19.5" customHeight="1">
      <c r="A86" s="1034"/>
      <c r="B86" s="1039"/>
      <c r="C86" s="1040"/>
      <c r="D86" s="1040"/>
      <c r="E86" s="1040"/>
      <c r="F86" s="1040"/>
      <c r="G86" s="1040"/>
      <c r="H86" s="1040"/>
      <c r="I86" s="1041"/>
    </row>
    <row r="87" spans="1:9" ht="19.5" customHeight="1">
      <c r="A87" s="1034"/>
      <c r="B87" s="1039"/>
      <c r="C87" s="1040"/>
      <c r="D87" s="1040"/>
      <c r="E87" s="1040"/>
      <c r="F87" s="1040"/>
      <c r="G87" s="1040"/>
      <c r="H87" s="1040"/>
      <c r="I87" s="1041"/>
    </row>
    <row r="88" spans="1:9" ht="19.5" customHeight="1">
      <c r="A88" s="1034"/>
      <c r="B88" s="1039"/>
      <c r="C88" s="1040"/>
      <c r="D88" s="1040"/>
      <c r="E88" s="1040"/>
      <c r="F88" s="1040"/>
      <c r="G88" s="1040"/>
      <c r="H88" s="1040"/>
      <c r="I88" s="1041"/>
    </row>
    <row r="89" spans="1:9" ht="19.5" customHeight="1">
      <c r="A89" s="1034"/>
      <c r="B89" s="1039"/>
      <c r="C89" s="1040"/>
      <c r="D89" s="1040"/>
      <c r="E89" s="1040"/>
      <c r="F89" s="1040"/>
      <c r="G89" s="1040"/>
      <c r="H89" s="1040"/>
      <c r="I89" s="1041"/>
    </row>
    <row r="90" spans="1:9" ht="19.5" customHeight="1">
      <c r="A90" s="1035"/>
      <c r="B90" s="1042"/>
      <c r="C90" s="1043"/>
      <c r="D90" s="1043"/>
      <c r="E90" s="1043"/>
      <c r="F90" s="1043"/>
      <c r="G90" s="1043"/>
      <c r="H90" s="1043"/>
      <c r="I90" s="1044"/>
    </row>
    <row r="91" spans="1:9" ht="19.5" customHeight="1">
      <c r="A91" s="1045" t="s">
        <v>45</v>
      </c>
      <c r="B91" s="1046"/>
      <c r="C91" s="1046"/>
      <c r="D91" s="1046"/>
      <c r="E91" s="1046"/>
      <c r="F91" s="1046"/>
      <c r="G91" s="1046"/>
      <c r="H91" s="1046"/>
      <c r="I91" s="1047"/>
    </row>
    <row r="92" spans="1:9" ht="19.5" customHeight="1">
      <c r="A92" s="1048"/>
      <c r="B92" s="1049"/>
      <c r="C92" s="1049"/>
      <c r="D92" s="1049"/>
      <c r="E92" s="1049"/>
      <c r="F92" s="1049"/>
      <c r="G92" s="1049"/>
      <c r="H92" s="1049"/>
      <c r="I92" s="1050"/>
    </row>
  </sheetData>
  <mergeCells count="54">
    <mergeCell ref="A85:A90"/>
    <mergeCell ref="B85:I90"/>
    <mergeCell ref="A91:I92"/>
    <mergeCell ref="A70:A79"/>
    <mergeCell ref="B70:I79"/>
    <mergeCell ref="A80:A81"/>
    <mergeCell ref="B80:I81"/>
    <mergeCell ref="A82:A84"/>
    <mergeCell ref="B82:I84"/>
    <mergeCell ref="A58:B60"/>
    <mergeCell ref="C58:E58"/>
    <mergeCell ref="C59:E59"/>
    <mergeCell ref="C60:E60"/>
    <mergeCell ref="A63:A69"/>
    <mergeCell ref="B63:I69"/>
    <mergeCell ref="A54:B54"/>
    <mergeCell ref="C54:E55"/>
    <mergeCell ref="F54:F55"/>
    <mergeCell ref="A55:B57"/>
    <mergeCell ref="C56:E57"/>
    <mergeCell ref="F56:F57"/>
    <mergeCell ref="A48:E49"/>
    <mergeCell ref="F48:F49"/>
    <mergeCell ref="A50:F51"/>
    <mergeCell ref="A52:B53"/>
    <mergeCell ref="C52:E53"/>
    <mergeCell ref="F52:F53"/>
    <mergeCell ref="A1:E2"/>
    <mergeCell ref="F1:F2"/>
    <mergeCell ref="A3:F4"/>
    <mergeCell ref="A5:B6"/>
    <mergeCell ref="C5:E6"/>
    <mergeCell ref="F5:F6"/>
    <mergeCell ref="A7:B7"/>
    <mergeCell ref="C7:E8"/>
    <mergeCell ref="F7:F8"/>
    <mergeCell ref="A8:B10"/>
    <mergeCell ref="C9:E10"/>
    <mergeCell ref="F9:F10"/>
    <mergeCell ref="A11:B13"/>
    <mergeCell ref="C11:E11"/>
    <mergeCell ref="C12:E12"/>
    <mergeCell ref="C13:E13"/>
    <mergeCell ref="A16:A22"/>
    <mergeCell ref="B16:I22"/>
    <mergeCell ref="A38:A43"/>
    <mergeCell ref="B38:I43"/>
    <mergeCell ref="A44:I45"/>
    <mergeCell ref="A23:A32"/>
    <mergeCell ref="B23:I32"/>
    <mergeCell ref="A33:A34"/>
    <mergeCell ref="B33:I34"/>
    <mergeCell ref="A35:A37"/>
    <mergeCell ref="B35:I3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22CC"/>
  </sheetPr>
  <dimension ref="A1:J1417"/>
  <sheetViews>
    <sheetView showGridLines="0" topLeftCell="A433" workbookViewId="0">
      <selection activeCell="F446" sqref="F446"/>
    </sheetView>
  </sheetViews>
  <sheetFormatPr defaultColWidth="9" defaultRowHeight="15.75"/>
  <cols>
    <col min="1" max="3" width="9" style="38"/>
    <col min="4" max="4" width="27.75" style="38" bestFit="1" customWidth="1"/>
    <col min="5" max="5" width="11.625" style="38" bestFit="1" customWidth="1"/>
    <col min="6" max="6" width="9" style="39"/>
    <col min="7" max="16384" width="9" style="38"/>
  </cols>
  <sheetData>
    <row r="1" spans="1:10" ht="14.25">
      <c r="A1" s="316" t="s">
        <v>169</v>
      </c>
      <c r="B1" s="317"/>
      <c r="C1" s="322">
        <v>45110</v>
      </c>
      <c r="D1" s="323"/>
      <c r="E1" s="324"/>
      <c r="F1" s="96"/>
      <c r="G1" s="331" t="s">
        <v>170</v>
      </c>
      <c r="H1" s="332"/>
      <c r="I1" s="332"/>
      <c r="J1" s="333"/>
    </row>
    <row r="2" spans="1:10" ht="14.25">
      <c r="A2" s="318"/>
      <c r="B2" s="319"/>
      <c r="C2" s="325"/>
      <c r="D2" s="326"/>
      <c r="E2" s="327"/>
      <c r="F2" s="97"/>
      <c r="G2" s="334"/>
      <c r="H2" s="335"/>
      <c r="I2" s="335"/>
      <c r="J2" s="336"/>
    </row>
    <row r="3" spans="1:10" ht="14.25">
      <c r="A3" s="320"/>
      <c r="B3" s="321"/>
      <c r="C3" s="328"/>
      <c r="D3" s="329"/>
      <c r="E3" s="330"/>
      <c r="F3" s="97"/>
      <c r="G3" s="334"/>
      <c r="H3" s="335"/>
      <c r="I3" s="335"/>
      <c r="J3" s="336"/>
    </row>
    <row r="4" spans="1:10" ht="16.5">
      <c r="A4" s="340" t="s">
        <v>139</v>
      </c>
      <c r="B4" s="341"/>
      <c r="C4" s="344" t="s">
        <v>140</v>
      </c>
      <c r="D4" s="345" t="s">
        <v>141</v>
      </c>
      <c r="E4" s="347" t="s">
        <v>171</v>
      </c>
      <c r="F4" s="98"/>
      <c r="G4" s="334"/>
      <c r="H4" s="335"/>
      <c r="I4" s="335"/>
      <c r="J4" s="336"/>
    </row>
    <row r="5" spans="1:10" ht="16.5">
      <c r="A5" s="342"/>
      <c r="B5" s="343"/>
      <c r="C5" s="344"/>
      <c r="D5" s="346"/>
      <c r="E5" s="348"/>
      <c r="F5" s="98"/>
      <c r="G5" s="334"/>
      <c r="H5" s="335"/>
      <c r="I5" s="335"/>
      <c r="J5" s="336"/>
    </row>
    <row r="6" spans="1:10" ht="19.5">
      <c r="A6" s="349" t="s">
        <v>172</v>
      </c>
      <c r="B6" s="350"/>
      <c r="C6" s="189" t="s">
        <v>144</v>
      </c>
      <c r="D6" s="69" t="s">
        <v>173</v>
      </c>
      <c r="E6" s="43">
        <v>490000</v>
      </c>
      <c r="F6" s="98"/>
      <c r="G6" s="334"/>
      <c r="H6" s="335"/>
      <c r="I6" s="335"/>
      <c r="J6" s="336"/>
    </row>
    <row r="7" spans="1:10" ht="16.5">
      <c r="A7" s="350"/>
      <c r="B7" s="350"/>
      <c r="C7" s="351" t="s">
        <v>147</v>
      </c>
      <c r="D7" s="69" t="s">
        <v>148</v>
      </c>
      <c r="E7" s="47" t="s">
        <v>174</v>
      </c>
      <c r="F7" s="98"/>
      <c r="G7" s="334"/>
      <c r="H7" s="335"/>
      <c r="I7" s="335"/>
      <c r="J7" s="336"/>
    </row>
    <row r="8" spans="1:10" ht="19.5">
      <c r="A8" s="352" t="s">
        <v>175</v>
      </c>
      <c r="B8" s="352"/>
      <c r="C8" s="351"/>
      <c r="D8" s="69" t="s">
        <v>176</v>
      </c>
      <c r="E8" s="44">
        <v>640000</v>
      </c>
      <c r="F8" s="98"/>
      <c r="G8" s="334"/>
      <c r="H8" s="335"/>
      <c r="I8" s="335"/>
      <c r="J8" s="336"/>
    </row>
    <row r="9" spans="1:10" ht="19.5">
      <c r="A9" s="353" t="s">
        <v>177</v>
      </c>
      <c r="B9" s="353"/>
      <c r="C9" s="52" t="s">
        <v>152</v>
      </c>
      <c r="D9" s="70" t="s">
        <v>178</v>
      </c>
      <c r="E9" s="45">
        <v>640000</v>
      </c>
      <c r="F9" s="98"/>
      <c r="G9" s="334"/>
      <c r="H9" s="335"/>
      <c r="I9" s="335"/>
      <c r="J9" s="336"/>
    </row>
    <row r="10" spans="1:10" ht="19.5">
      <c r="A10" s="353" t="s">
        <v>179</v>
      </c>
      <c r="B10" s="353"/>
      <c r="C10" s="354" t="s">
        <v>154</v>
      </c>
      <c r="D10" s="74" t="s">
        <v>180</v>
      </c>
      <c r="E10" s="41">
        <v>30000</v>
      </c>
      <c r="F10" s="98"/>
      <c r="G10" s="334"/>
      <c r="H10" s="335"/>
      <c r="I10" s="335"/>
      <c r="J10" s="336"/>
    </row>
    <row r="11" spans="1:10" ht="19.5">
      <c r="A11" s="355" t="s">
        <v>181</v>
      </c>
      <c r="B11" s="356"/>
      <c r="C11" s="354"/>
      <c r="D11" s="74" t="s">
        <v>182</v>
      </c>
      <c r="E11" s="41">
        <v>90000</v>
      </c>
      <c r="F11" s="98"/>
      <c r="G11" s="334"/>
      <c r="H11" s="335"/>
      <c r="I11" s="335"/>
      <c r="J11" s="336"/>
    </row>
    <row r="12" spans="1:10" ht="19.5">
      <c r="A12" s="356"/>
      <c r="B12" s="356"/>
      <c r="C12" s="354"/>
      <c r="D12" s="74" t="s">
        <v>183</v>
      </c>
      <c r="E12" s="41">
        <v>90000</v>
      </c>
      <c r="F12" s="98"/>
      <c r="G12" s="334"/>
      <c r="H12" s="335"/>
      <c r="I12" s="335"/>
      <c r="J12" s="336"/>
    </row>
    <row r="13" spans="1:10" ht="19.5">
      <c r="A13" s="357" t="s">
        <v>184</v>
      </c>
      <c r="B13" s="357"/>
      <c r="C13" s="354"/>
      <c r="D13" s="74" t="s">
        <v>185</v>
      </c>
      <c r="E13" s="41">
        <v>130000</v>
      </c>
      <c r="F13" s="98"/>
      <c r="G13" s="334"/>
      <c r="H13" s="335"/>
      <c r="I13" s="335"/>
      <c r="J13" s="336"/>
    </row>
    <row r="14" spans="1:10" ht="19.5">
      <c r="A14" s="357" t="s">
        <v>186</v>
      </c>
      <c r="B14" s="357"/>
      <c r="C14" s="354"/>
      <c r="D14" s="74" t="s">
        <v>187</v>
      </c>
      <c r="E14" s="41">
        <v>110000</v>
      </c>
      <c r="F14" s="98"/>
      <c r="G14" s="334"/>
      <c r="H14" s="335"/>
      <c r="I14" s="335"/>
      <c r="J14" s="336"/>
    </row>
    <row r="15" spans="1:10" ht="19.5">
      <c r="A15" s="357" t="s">
        <v>188</v>
      </c>
      <c r="B15" s="357"/>
      <c r="C15" s="354"/>
      <c r="D15" s="74" t="s">
        <v>189</v>
      </c>
      <c r="E15" s="41">
        <v>70000</v>
      </c>
      <c r="F15" s="98"/>
      <c r="G15" s="334"/>
      <c r="H15" s="335"/>
      <c r="I15" s="335"/>
      <c r="J15" s="336"/>
    </row>
    <row r="16" spans="1:10" ht="19.5">
      <c r="A16" s="358"/>
      <c r="B16" s="359"/>
      <c r="C16" s="354"/>
      <c r="D16" s="74" t="s">
        <v>190</v>
      </c>
      <c r="E16" s="42">
        <v>40000</v>
      </c>
      <c r="F16" s="98"/>
      <c r="G16" s="334"/>
      <c r="H16" s="335"/>
      <c r="I16" s="335"/>
      <c r="J16" s="336"/>
    </row>
    <row r="17" spans="1:10" ht="19.5">
      <c r="A17" s="360"/>
      <c r="B17" s="361"/>
      <c r="C17" s="354"/>
      <c r="D17" s="74" t="s">
        <v>191</v>
      </c>
      <c r="E17" s="42">
        <v>50000</v>
      </c>
      <c r="F17" s="98"/>
      <c r="G17" s="334"/>
      <c r="H17" s="335"/>
      <c r="I17" s="335"/>
      <c r="J17" s="336"/>
    </row>
    <row r="18" spans="1:10" ht="19.5">
      <c r="A18" s="360"/>
      <c r="B18" s="361"/>
      <c r="C18" s="354"/>
      <c r="D18" s="74" t="s">
        <v>192</v>
      </c>
      <c r="E18" s="42">
        <v>50000</v>
      </c>
      <c r="F18" s="98"/>
      <c r="G18" s="334"/>
      <c r="H18" s="335"/>
      <c r="I18" s="335"/>
      <c r="J18" s="336"/>
    </row>
    <row r="19" spans="1:10" ht="19.5">
      <c r="A19" s="360"/>
      <c r="B19" s="361"/>
      <c r="C19" s="354"/>
      <c r="D19" s="74" t="s">
        <v>193</v>
      </c>
      <c r="E19" s="41">
        <v>50000</v>
      </c>
      <c r="F19" s="98"/>
      <c r="G19" s="334"/>
      <c r="H19" s="335"/>
      <c r="I19" s="335"/>
      <c r="J19" s="336"/>
    </row>
    <row r="20" spans="1:10" ht="19.5">
      <c r="A20" s="360"/>
      <c r="B20" s="361"/>
      <c r="C20" s="354"/>
      <c r="D20" s="74" t="s">
        <v>194</v>
      </c>
      <c r="E20" s="41">
        <v>50000</v>
      </c>
      <c r="F20" s="98"/>
      <c r="G20" s="334"/>
      <c r="H20" s="335"/>
      <c r="I20" s="335"/>
      <c r="J20" s="336"/>
    </row>
    <row r="21" spans="1:10" ht="19.5">
      <c r="A21" s="360"/>
      <c r="B21" s="361"/>
      <c r="C21" s="364" t="s">
        <v>167</v>
      </c>
      <c r="D21" s="73" t="s">
        <v>195</v>
      </c>
      <c r="E21" s="40">
        <v>-10000</v>
      </c>
      <c r="F21" s="98"/>
      <c r="G21" s="334"/>
      <c r="H21" s="335"/>
      <c r="I21" s="335"/>
      <c r="J21" s="336"/>
    </row>
    <row r="22" spans="1:10" ht="19.5">
      <c r="A22" s="362"/>
      <c r="B22" s="363"/>
      <c r="C22" s="365"/>
      <c r="D22" s="167" t="s">
        <v>196</v>
      </c>
      <c r="E22" s="168">
        <v>-10000</v>
      </c>
      <c r="F22" s="99"/>
      <c r="G22" s="337"/>
      <c r="H22" s="338"/>
      <c r="I22" s="338"/>
      <c r="J22" s="339"/>
    </row>
    <row r="25" spans="1:10" ht="14.25">
      <c r="A25" s="316" t="s">
        <v>169</v>
      </c>
      <c r="B25" s="317"/>
      <c r="C25" s="322" t="s">
        <v>449</v>
      </c>
      <c r="D25" s="323"/>
      <c r="E25" s="324"/>
      <c r="F25" s="96"/>
      <c r="G25" s="331" t="s">
        <v>170</v>
      </c>
      <c r="H25" s="332"/>
      <c r="I25" s="332"/>
      <c r="J25" s="333"/>
    </row>
    <row r="26" spans="1:10" ht="14.25">
      <c r="A26" s="318"/>
      <c r="B26" s="319"/>
      <c r="C26" s="325"/>
      <c r="D26" s="326"/>
      <c r="E26" s="327"/>
      <c r="F26" s="97"/>
      <c r="G26" s="334"/>
      <c r="H26" s="335"/>
      <c r="I26" s="335"/>
      <c r="J26" s="336"/>
    </row>
    <row r="27" spans="1:10" ht="14.25">
      <c r="A27" s="320"/>
      <c r="B27" s="321"/>
      <c r="C27" s="328"/>
      <c r="D27" s="329"/>
      <c r="E27" s="330"/>
      <c r="F27" s="97"/>
      <c r="G27" s="334"/>
      <c r="H27" s="335"/>
      <c r="I27" s="335"/>
      <c r="J27" s="336"/>
    </row>
    <row r="28" spans="1:10" ht="16.5">
      <c r="A28" s="340" t="s">
        <v>139</v>
      </c>
      <c r="B28" s="341"/>
      <c r="C28" s="344" t="s">
        <v>140</v>
      </c>
      <c r="D28" s="345" t="s">
        <v>141</v>
      </c>
      <c r="E28" s="347" t="s">
        <v>171</v>
      </c>
      <c r="F28" s="98"/>
      <c r="G28" s="334"/>
      <c r="H28" s="335"/>
      <c r="I28" s="335"/>
      <c r="J28" s="336"/>
    </row>
    <row r="29" spans="1:10" ht="16.5">
      <c r="A29" s="342"/>
      <c r="B29" s="343"/>
      <c r="C29" s="344"/>
      <c r="D29" s="346"/>
      <c r="E29" s="348"/>
      <c r="F29" s="98"/>
      <c r="G29" s="334"/>
      <c r="H29" s="335"/>
      <c r="I29" s="335"/>
      <c r="J29" s="336"/>
    </row>
    <row r="30" spans="1:10" ht="19.5">
      <c r="A30" s="349" t="s">
        <v>172</v>
      </c>
      <c r="B30" s="350"/>
      <c r="C30" s="211" t="s">
        <v>144</v>
      </c>
      <c r="D30" s="69" t="s">
        <v>173</v>
      </c>
      <c r="E30" s="43">
        <v>490000</v>
      </c>
      <c r="F30" s="98"/>
      <c r="G30" s="334"/>
      <c r="H30" s="335"/>
      <c r="I30" s="335"/>
      <c r="J30" s="336"/>
    </row>
    <row r="31" spans="1:10" ht="16.5">
      <c r="A31" s="350"/>
      <c r="B31" s="350"/>
      <c r="C31" s="351" t="s">
        <v>147</v>
      </c>
      <c r="D31" s="69" t="s">
        <v>148</v>
      </c>
      <c r="E31" s="47" t="s">
        <v>174</v>
      </c>
      <c r="F31" s="98"/>
      <c r="G31" s="334"/>
      <c r="H31" s="335"/>
      <c r="I31" s="335"/>
      <c r="J31" s="336"/>
    </row>
    <row r="32" spans="1:10" ht="19.5">
      <c r="A32" s="352" t="s">
        <v>175</v>
      </c>
      <c r="B32" s="352"/>
      <c r="C32" s="351"/>
      <c r="D32" s="69" t="s">
        <v>176</v>
      </c>
      <c r="E32" s="44">
        <v>655000</v>
      </c>
      <c r="F32" s="98"/>
      <c r="G32" s="334"/>
      <c r="H32" s="335"/>
      <c r="I32" s="335"/>
      <c r="J32" s="336"/>
    </row>
    <row r="33" spans="1:10" ht="19.5">
      <c r="A33" s="353" t="s">
        <v>177</v>
      </c>
      <c r="B33" s="353"/>
      <c r="C33" s="52" t="s">
        <v>152</v>
      </c>
      <c r="D33" s="70" t="s">
        <v>178</v>
      </c>
      <c r="E33" s="45">
        <v>655000</v>
      </c>
      <c r="F33" s="98"/>
      <c r="G33" s="334"/>
      <c r="H33" s="335"/>
      <c r="I33" s="335"/>
      <c r="J33" s="336"/>
    </row>
    <row r="34" spans="1:10" ht="19.5">
      <c r="A34" s="353" t="s">
        <v>179</v>
      </c>
      <c r="B34" s="353"/>
      <c r="C34" s="354" t="s">
        <v>154</v>
      </c>
      <c r="D34" s="74" t="s">
        <v>180</v>
      </c>
      <c r="E34" s="41">
        <v>30000</v>
      </c>
      <c r="F34" s="98"/>
      <c r="G34" s="334"/>
      <c r="H34" s="335"/>
      <c r="I34" s="335"/>
      <c r="J34" s="336"/>
    </row>
    <row r="35" spans="1:10" ht="19.5">
      <c r="A35" s="355" t="s">
        <v>181</v>
      </c>
      <c r="B35" s="356"/>
      <c r="C35" s="354"/>
      <c r="D35" s="74" t="s">
        <v>182</v>
      </c>
      <c r="E35" s="41">
        <v>90000</v>
      </c>
      <c r="F35" s="98"/>
      <c r="G35" s="334"/>
      <c r="H35" s="335"/>
      <c r="I35" s="335"/>
      <c r="J35" s="336"/>
    </row>
    <row r="36" spans="1:10" ht="19.5">
      <c r="A36" s="356"/>
      <c r="B36" s="356"/>
      <c r="C36" s="354"/>
      <c r="D36" s="74" t="s">
        <v>183</v>
      </c>
      <c r="E36" s="41">
        <v>90000</v>
      </c>
      <c r="F36" s="98"/>
      <c r="G36" s="334"/>
      <c r="H36" s="335"/>
      <c r="I36" s="335"/>
      <c r="J36" s="336"/>
    </row>
    <row r="37" spans="1:10" ht="19.5">
      <c r="A37" s="357" t="s">
        <v>184</v>
      </c>
      <c r="B37" s="357"/>
      <c r="C37" s="354"/>
      <c r="D37" s="74" t="s">
        <v>185</v>
      </c>
      <c r="E37" s="41">
        <v>130000</v>
      </c>
      <c r="F37" s="98"/>
      <c r="G37" s="334"/>
      <c r="H37" s="335"/>
      <c r="I37" s="335"/>
      <c r="J37" s="336"/>
    </row>
    <row r="38" spans="1:10" ht="19.5">
      <c r="A38" s="357" t="s">
        <v>186</v>
      </c>
      <c r="B38" s="357"/>
      <c r="C38" s="354"/>
      <c r="D38" s="74" t="s">
        <v>187</v>
      </c>
      <c r="E38" s="41">
        <v>110000</v>
      </c>
      <c r="F38" s="98"/>
      <c r="G38" s="334"/>
      <c r="H38" s="335"/>
      <c r="I38" s="335"/>
      <c r="J38" s="336"/>
    </row>
    <row r="39" spans="1:10" ht="19.5">
      <c r="A39" s="357" t="s">
        <v>188</v>
      </c>
      <c r="B39" s="357"/>
      <c r="C39" s="354"/>
      <c r="D39" s="74" t="s">
        <v>189</v>
      </c>
      <c r="E39" s="41">
        <v>70000</v>
      </c>
      <c r="F39" s="98"/>
      <c r="G39" s="334"/>
      <c r="H39" s="335"/>
      <c r="I39" s="335"/>
      <c r="J39" s="336"/>
    </row>
    <row r="40" spans="1:10" ht="19.5">
      <c r="A40" s="358"/>
      <c r="B40" s="359"/>
      <c r="C40" s="354"/>
      <c r="D40" s="74" t="s">
        <v>56</v>
      </c>
      <c r="E40" s="42">
        <v>40000</v>
      </c>
      <c r="F40" s="98"/>
      <c r="G40" s="334"/>
      <c r="H40" s="335"/>
      <c r="I40" s="335"/>
      <c r="J40" s="336"/>
    </row>
    <row r="41" spans="1:10" ht="19.5">
      <c r="A41" s="360"/>
      <c r="B41" s="361"/>
      <c r="C41" s="354"/>
      <c r="D41" s="74" t="s">
        <v>19</v>
      </c>
      <c r="E41" s="42">
        <v>50000</v>
      </c>
      <c r="F41" s="98"/>
      <c r="G41" s="334"/>
      <c r="H41" s="335"/>
      <c r="I41" s="335"/>
      <c r="J41" s="336"/>
    </row>
    <row r="42" spans="1:10" ht="19.5">
      <c r="A42" s="360"/>
      <c r="B42" s="361"/>
      <c r="C42" s="354"/>
      <c r="D42" s="74" t="s">
        <v>192</v>
      </c>
      <c r="E42" s="42">
        <v>50000</v>
      </c>
      <c r="F42" s="98"/>
      <c r="G42" s="334"/>
      <c r="H42" s="335"/>
      <c r="I42" s="335"/>
      <c r="J42" s="336"/>
    </row>
    <row r="43" spans="1:10" ht="19.5">
      <c r="A43" s="360"/>
      <c r="B43" s="361"/>
      <c r="C43" s="354"/>
      <c r="D43" s="74" t="s">
        <v>193</v>
      </c>
      <c r="E43" s="41">
        <v>50000</v>
      </c>
      <c r="F43" s="98"/>
      <c r="G43" s="334"/>
      <c r="H43" s="335"/>
      <c r="I43" s="335"/>
      <c r="J43" s="336"/>
    </row>
    <row r="44" spans="1:10" ht="19.5">
      <c r="A44" s="360"/>
      <c r="B44" s="361"/>
      <c r="C44" s="354"/>
      <c r="D44" s="74" t="s">
        <v>194</v>
      </c>
      <c r="E44" s="41">
        <v>50000</v>
      </c>
      <c r="F44" s="98"/>
      <c r="G44" s="334"/>
      <c r="H44" s="335"/>
      <c r="I44" s="335"/>
      <c r="J44" s="336"/>
    </row>
    <row r="45" spans="1:10" ht="19.5">
      <c r="A45" s="360"/>
      <c r="B45" s="361"/>
      <c r="C45" s="364" t="s">
        <v>167</v>
      </c>
      <c r="D45" s="73" t="s">
        <v>195</v>
      </c>
      <c r="E45" s="40">
        <v>-10000</v>
      </c>
      <c r="F45" s="98"/>
      <c r="G45" s="334"/>
      <c r="H45" s="335"/>
      <c r="I45" s="335"/>
      <c r="J45" s="336"/>
    </row>
    <row r="46" spans="1:10" ht="19.5">
      <c r="A46" s="362"/>
      <c r="B46" s="363"/>
      <c r="C46" s="365"/>
      <c r="D46" s="167" t="s">
        <v>196</v>
      </c>
      <c r="E46" s="168">
        <v>-10000</v>
      </c>
      <c r="F46" s="99"/>
      <c r="G46" s="337"/>
      <c r="H46" s="338"/>
      <c r="I46" s="338"/>
      <c r="J46" s="339"/>
    </row>
    <row r="49" spans="1:10" ht="14.25">
      <c r="A49" s="316" t="s">
        <v>169</v>
      </c>
      <c r="B49" s="317"/>
      <c r="C49" s="322" t="s">
        <v>454</v>
      </c>
      <c r="D49" s="323"/>
      <c r="E49" s="324"/>
      <c r="F49" s="96"/>
      <c r="G49" s="331" t="s">
        <v>170</v>
      </c>
      <c r="H49" s="332"/>
      <c r="I49" s="332"/>
      <c r="J49" s="333"/>
    </row>
    <row r="50" spans="1:10" ht="14.25">
      <c r="A50" s="318"/>
      <c r="B50" s="319"/>
      <c r="C50" s="325"/>
      <c r="D50" s="326"/>
      <c r="E50" s="327"/>
      <c r="F50" s="97"/>
      <c r="G50" s="334"/>
      <c r="H50" s="335"/>
      <c r="I50" s="335"/>
      <c r="J50" s="336"/>
    </row>
    <row r="51" spans="1:10" ht="14.25">
      <c r="A51" s="320"/>
      <c r="B51" s="321"/>
      <c r="C51" s="328"/>
      <c r="D51" s="329"/>
      <c r="E51" s="330"/>
      <c r="F51" s="97"/>
      <c r="G51" s="334"/>
      <c r="H51" s="335"/>
      <c r="I51" s="335"/>
      <c r="J51" s="336"/>
    </row>
    <row r="52" spans="1:10" ht="16.5">
      <c r="A52" s="340" t="s">
        <v>139</v>
      </c>
      <c r="B52" s="341"/>
      <c r="C52" s="344" t="s">
        <v>140</v>
      </c>
      <c r="D52" s="345" t="s">
        <v>141</v>
      </c>
      <c r="E52" s="347" t="s">
        <v>171</v>
      </c>
      <c r="F52" s="98"/>
      <c r="G52" s="334"/>
      <c r="H52" s="335"/>
      <c r="I52" s="335"/>
      <c r="J52" s="336"/>
    </row>
    <row r="53" spans="1:10" ht="16.5">
      <c r="A53" s="342"/>
      <c r="B53" s="343"/>
      <c r="C53" s="344"/>
      <c r="D53" s="346"/>
      <c r="E53" s="348"/>
      <c r="F53" s="98"/>
      <c r="G53" s="334"/>
      <c r="H53" s="335"/>
      <c r="I53" s="335"/>
      <c r="J53" s="336"/>
    </row>
    <row r="54" spans="1:10" ht="19.5">
      <c r="A54" s="349" t="s">
        <v>172</v>
      </c>
      <c r="B54" s="350"/>
      <c r="C54" s="213" t="s">
        <v>144</v>
      </c>
      <c r="D54" s="69" t="s">
        <v>173</v>
      </c>
      <c r="E54" s="43">
        <v>490000</v>
      </c>
      <c r="F54" s="98"/>
      <c r="G54" s="334"/>
      <c r="H54" s="335"/>
      <c r="I54" s="335"/>
      <c r="J54" s="336"/>
    </row>
    <row r="55" spans="1:10" ht="16.5">
      <c r="A55" s="350"/>
      <c r="B55" s="350"/>
      <c r="C55" s="351" t="s">
        <v>147</v>
      </c>
      <c r="D55" s="69" t="s">
        <v>148</v>
      </c>
      <c r="E55" s="47" t="s">
        <v>174</v>
      </c>
      <c r="F55" s="98"/>
      <c r="G55" s="334"/>
      <c r="H55" s="335"/>
      <c r="I55" s="335"/>
      <c r="J55" s="336"/>
    </row>
    <row r="56" spans="1:10" ht="19.5">
      <c r="A56" s="352" t="s">
        <v>175</v>
      </c>
      <c r="B56" s="352"/>
      <c r="C56" s="351"/>
      <c r="D56" s="69" t="s">
        <v>176</v>
      </c>
      <c r="E56" s="44">
        <v>675000</v>
      </c>
      <c r="F56" s="98"/>
      <c r="G56" s="334"/>
      <c r="H56" s="335"/>
      <c r="I56" s="335"/>
      <c r="J56" s="336"/>
    </row>
    <row r="57" spans="1:10" ht="19.5">
      <c r="A57" s="353" t="s">
        <v>177</v>
      </c>
      <c r="B57" s="353"/>
      <c r="C57" s="52" t="s">
        <v>152</v>
      </c>
      <c r="D57" s="70" t="s">
        <v>178</v>
      </c>
      <c r="E57" s="45">
        <v>675000</v>
      </c>
      <c r="F57" s="98"/>
      <c r="G57" s="334"/>
      <c r="H57" s="335"/>
      <c r="I57" s="335"/>
      <c r="J57" s="336"/>
    </row>
    <row r="58" spans="1:10" ht="19.5">
      <c r="A58" s="353" t="s">
        <v>179</v>
      </c>
      <c r="B58" s="353"/>
      <c r="C58" s="354" t="s">
        <v>154</v>
      </c>
      <c r="D58" s="74" t="s">
        <v>180</v>
      </c>
      <c r="E58" s="41">
        <v>30000</v>
      </c>
      <c r="F58" s="98"/>
      <c r="G58" s="334"/>
      <c r="H58" s="335"/>
      <c r="I58" s="335"/>
      <c r="J58" s="336"/>
    </row>
    <row r="59" spans="1:10" ht="19.5">
      <c r="A59" s="355" t="s">
        <v>181</v>
      </c>
      <c r="B59" s="356"/>
      <c r="C59" s="354"/>
      <c r="D59" s="74" t="s">
        <v>182</v>
      </c>
      <c r="E59" s="41">
        <v>90000</v>
      </c>
      <c r="F59" s="98"/>
      <c r="G59" s="334"/>
      <c r="H59" s="335"/>
      <c r="I59" s="335"/>
      <c r="J59" s="336"/>
    </row>
    <row r="60" spans="1:10" ht="19.5">
      <c r="A60" s="356"/>
      <c r="B60" s="356"/>
      <c r="C60" s="354"/>
      <c r="D60" s="74" t="s">
        <v>183</v>
      </c>
      <c r="E60" s="41">
        <v>90000</v>
      </c>
      <c r="F60" s="98"/>
      <c r="G60" s="334"/>
      <c r="H60" s="335"/>
      <c r="I60" s="335"/>
      <c r="J60" s="336"/>
    </row>
    <row r="61" spans="1:10" ht="19.5">
      <c r="A61" s="357" t="s">
        <v>184</v>
      </c>
      <c r="B61" s="357"/>
      <c r="C61" s="354"/>
      <c r="D61" s="74" t="s">
        <v>185</v>
      </c>
      <c r="E61" s="41">
        <v>130000</v>
      </c>
      <c r="F61" s="98"/>
      <c r="G61" s="334"/>
      <c r="H61" s="335"/>
      <c r="I61" s="335"/>
      <c r="J61" s="336"/>
    </row>
    <row r="62" spans="1:10" ht="19.5">
      <c r="A62" s="357" t="s">
        <v>186</v>
      </c>
      <c r="B62" s="357"/>
      <c r="C62" s="354"/>
      <c r="D62" s="74" t="s">
        <v>187</v>
      </c>
      <c r="E62" s="41">
        <v>110000</v>
      </c>
      <c r="F62" s="98"/>
      <c r="G62" s="334"/>
      <c r="H62" s="335"/>
      <c r="I62" s="335"/>
      <c r="J62" s="336"/>
    </row>
    <row r="63" spans="1:10" ht="19.5">
      <c r="A63" s="357" t="s">
        <v>188</v>
      </c>
      <c r="B63" s="357"/>
      <c r="C63" s="354"/>
      <c r="D63" s="74" t="s">
        <v>189</v>
      </c>
      <c r="E63" s="41">
        <v>70000</v>
      </c>
      <c r="F63" s="98"/>
      <c r="G63" s="334"/>
      <c r="H63" s="335"/>
      <c r="I63" s="335"/>
      <c r="J63" s="336"/>
    </row>
    <row r="64" spans="1:10" ht="19.5">
      <c r="A64" s="358"/>
      <c r="B64" s="359"/>
      <c r="C64" s="354"/>
      <c r="D64" s="74" t="s">
        <v>56</v>
      </c>
      <c r="E64" s="42">
        <v>40000</v>
      </c>
      <c r="F64" s="98"/>
      <c r="G64" s="334"/>
      <c r="H64" s="335"/>
      <c r="I64" s="335"/>
      <c r="J64" s="336"/>
    </row>
    <row r="65" spans="1:10" ht="19.5">
      <c r="A65" s="360"/>
      <c r="B65" s="361"/>
      <c r="C65" s="354"/>
      <c r="D65" s="74" t="s">
        <v>19</v>
      </c>
      <c r="E65" s="42">
        <v>50000</v>
      </c>
      <c r="F65" s="98"/>
      <c r="G65" s="334"/>
      <c r="H65" s="335"/>
      <c r="I65" s="335"/>
      <c r="J65" s="336"/>
    </row>
    <row r="66" spans="1:10" ht="19.5">
      <c r="A66" s="360"/>
      <c r="B66" s="361"/>
      <c r="C66" s="354"/>
      <c r="D66" s="74" t="s">
        <v>192</v>
      </c>
      <c r="E66" s="42">
        <v>50000</v>
      </c>
      <c r="F66" s="98"/>
      <c r="G66" s="334"/>
      <c r="H66" s="335"/>
      <c r="I66" s="335"/>
      <c r="J66" s="336"/>
    </row>
    <row r="67" spans="1:10" ht="19.5">
      <c r="A67" s="360"/>
      <c r="B67" s="361"/>
      <c r="C67" s="354"/>
      <c r="D67" s="74" t="s">
        <v>193</v>
      </c>
      <c r="E67" s="41">
        <v>50000</v>
      </c>
      <c r="F67" s="98"/>
      <c r="G67" s="334"/>
      <c r="H67" s="335"/>
      <c r="I67" s="335"/>
      <c r="J67" s="336"/>
    </row>
    <row r="68" spans="1:10" ht="19.5">
      <c r="A68" s="360"/>
      <c r="B68" s="361"/>
      <c r="C68" s="354"/>
      <c r="D68" s="74" t="s">
        <v>194</v>
      </c>
      <c r="E68" s="41">
        <v>50000</v>
      </c>
      <c r="F68" s="98"/>
      <c r="G68" s="334"/>
      <c r="H68" s="335"/>
      <c r="I68" s="335"/>
      <c r="J68" s="336"/>
    </row>
    <row r="69" spans="1:10" ht="19.5">
      <c r="A69" s="360"/>
      <c r="B69" s="361"/>
      <c r="C69" s="364" t="s">
        <v>167</v>
      </c>
      <c r="D69" s="73" t="s">
        <v>195</v>
      </c>
      <c r="E69" s="40">
        <v>-10000</v>
      </c>
      <c r="F69" s="98"/>
      <c r="G69" s="334"/>
      <c r="H69" s="335"/>
      <c r="I69" s="335"/>
      <c r="J69" s="336"/>
    </row>
    <row r="70" spans="1:10" ht="19.5">
      <c r="A70" s="362"/>
      <c r="B70" s="363"/>
      <c r="C70" s="365"/>
      <c r="D70" s="167" t="s">
        <v>196</v>
      </c>
      <c r="E70" s="168">
        <v>-10000</v>
      </c>
      <c r="F70" s="99"/>
      <c r="G70" s="337"/>
      <c r="H70" s="338"/>
      <c r="I70" s="338"/>
      <c r="J70" s="339"/>
    </row>
    <row r="73" spans="1:10" ht="14.25">
      <c r="A73" s="316" t="s">
        <v>169</v>
      </c>
      <c r="B73" s="317"/>
      <c r="C73" s="322" t="s">
        <v>457</v>
      </c>
      <c r="D73" s="323"/>
      <c r="E73" s="324"/>
      <c r="F73" s="96"/>
      <c r="G73" s="331" t="s">
        <v>170</v>
      </c>
      <c r="H73" s="332"/>
      <c r="I73" s="332"/>
      <c r="J73" s="333"/>
    </row>
    <row r="74" spans="1:10" ht="14.25">
      <c r="A74" s="318"/>
      <c r="B74" s="319"/>
      <c r="C74" s="325"/>
      <c r="D74" s="326"/>
      <c r="E74" s="327"/>
      <c r="F74" s="97"/>
      <c r="G74" s="334"/>
      <c r="H74" s="335"/>
      <c r="I74" s="335"/>
      <c r="J74" s="336"/>
    </row>
    <row r="75" spans="1:10" ht="14.25">
      <c r="A75" s="320"/>
      <c r="B75" s="321"/>
      <c r="C75" s="328"/>
      <c r="D75" s="329"/>
      <c r="E75" s="330"/>
      <c r="F75" s="97"/>
      <c r="G75" s="334"/>
      <c r="H75" s="335"/>
      <c r="I75" s="335"/>
      <c r="J75" s="336"/>
    </row>
    <row r="76" spans="1:10" ht="16.5">
      <c r="A76" s="340" t="s">
        <v>139</v>
      </c>
      <c r="B76" s="341"/>
      <c r="C76" s="344" t="s">
        <v>140</v>
      </c>
      <c r="D76" s="345" t="s">
        <v>141</v>
      </c>
      <c r="E76" s="347" t="s">
        <v>171</v>
      </c>
      <c r="F76" s="98"/>
      <c r="G76" s="334"/>
      <c r="H76" s="335"/>
      <c r="I76" s="335"/>
      <c r="J76" s="336"/>
    </row>
    <row r="77" spans="1:10" ht="16.5">
      <c r="A77" s="342"/>
      <c r="B77" s="343"/>
      <c r="C77" s="344"/>
      <c r="D77" s="346"/>
      <c r="E77" s="348"/>
      <c r="F77" s="98"/>
      <c r="G77" s="334"/>
      <c r="H77" s="335"/>
      <c r="I77" s="335"/>
      <c r="J77" s="336"/>
    </row>
    <row r="78" spans="1:10" ht="19.5">
      <c r="A78" s="349" t="s">
        <v>172</v>
      </c>
      <c r="B78" s="350"/>
      <c r="C78" s="215" t="s">
        <v>144</v>
      </c>
      <c r="D78" s="69" t="s">
        <v>173</v>
      </c>
      <c r="E78" s="43">
        <v>490000</v>
      </c>
      <c r="F78" s="98"/>
      <c r="G78" s="334"/>
      <c r="H78" s="335"/>
      <c r="I78" s="335"/>
      <c r="J78" s="336"/>
    </row>
    <row r="79" spans="1:10" ht="16.5">
      <c r="A79" s="350"/>
      <c r="B79" s="350"/>
      <c r="C79" s="351" t="s">
        <v>147</v>
      </c>
      <c r="D79" s="69" t="s">
        <v>148</v>
      </c>
      <c r="E79" s="47" t="s">
        <v>174</v>
      </c>
      <c r="F79" s="98"/>
      <c r="G79" s="334"/>
      <c r="H79" s="335"/>
      <c r="I79" s="335"/>
      <c r="J79" s="336"/>
    </row>
    <row r="80" spans="1:10" ht="19.5">
      <c r="A80" s="352" t="s">
        <v>175</v>
      </c>
      <c r="B80" s="352"/>
      <c r="C80" s="351"/>
      <c r="D80" s="69" t="s">
        <v>176</v>
      </c>
      <c r="E80" s="44">
        <v>685000</v>
      </c>
      <c r="F80" s="98"/>
      <c r="G80" s="334"/>
      <c r="H80" s="335"/>
      <c r="I80" s="335"/>
      <c r="J80" s="336"/>
    </row>
    <row r="81" spans="1:10" ht="19.5">
      <c r="A81" s="353" t="s">
        <v>177</v>
      </c>
      <c r="B81" s="353"/>
      <c r="C81" s="52" t="s">
        <v>152</v>
      </c>
      <c r="D81" s="70" t="s">
        <v>178</v>
      </c>
      <c r="E81" s="45">
        <v>685000</v>
      </c>
      <c r="F81" s="98"/>
      <c r="G81" s="334"/>
      <c r="H81" s="335"/>
      <c r="I81" s="335"/>
      <c r="J81" s="336"/>
    </row>
    <row r="82" spans="1:10" ht="19.5">
      <c r="A82" s="353" t="s">
        <v>179</v>
      </c>
      <c r="B82" s="353"/>
      <c r="C82" s="354" t="s">
        <v>154</v>
      </c>
      <c r="D82" s="74" t="s">
        <v>180</v>
      </c>
      <c r="E82" s="41">
        <v>30000</v>
      </c>
      <c r="F82" s="98"/>
      <c r="G82" s="334"/>
      <c r="H82" s="335"/>
      <c r="I82" s="335"/>
      <c r="J82" s="336"/>
    </row>
    <row r="83" spans="1:10" ht="19.5">
      <c r="A83" s="355" t="s">
        <v>181</v>
      </c>
      <c r="B83" s="356"/>
      <c r="C83" s="354"/>
      <c r="D83" s="74" t="s">
        <v>182</v>
      </c>
      <c r="E83" s="41">
        <v>90000</v>
      </c>
      <c r="F83" s="98"/>
      <c r="G83" s="334"/>
      <c r="H83" s="335"/>
      <c r="I83" s="335"/>
      <c r="J83" s="336"/>
    </row>
    <row r="84" spans="1:10" ht="19.5">
      <c r="A84" s="356"/>
      <c r="B84" s="356"/>
      <c r="C84" s="354"/>
      <c r="D84" s="74" t="s">
        <v>183</v>
      </c>
      <c r="E84" s="41">
        <v>90000</v>
      </c>
      <c r="F84" s="98"/>
      <c r="G84" s="334"/>
      <c r="H84" s="335"/>
      <c r="I84" s="335"/>
      <c r="J84" s="336"/>
    </row>
    <row r="85" spans="1:10" ht="19.5">
      <c r="A85" s="357" t="s">
        <v>184</v>
      </c>
      <c r="B85" s="357"/>
      <c r="C85" s="354"/>
      <c r="D85" s="74" t="s">
        <v>185</v>
      </c>
      <c r="E85" s="41">
        <v>130000</v>
      </c>
      <c r="F85" s="98"/>
      <c r="G85" s="334"/>
      <c r="H85" s="335"/>
      <c r="I85" s="335"/>
      <c r="J85" s="336"/>
    </row>
    <row r="86" spans="1:10" ht="19.5">
      <c r="A86" s="357" t="s">
        <v>186</v>
      </c>
      <c r="B86" s="357"/>
      <c r="C86" s="354"/>
      <c r="D86" s="74" t="s">
        <v>187</v>
      </c>
      <c r="E86" s="41">
        <v>110000</v>
      </c>
      <c r="F86" s="98"/>
      <c r="G86" s="334"/>
      <c r="H86" s="335"/>
      <c r="I86" s="335"/>
      <c r="J86" s="336"/>
    </row>
    <row r="87" spans="1:10" ht="19.5">
      <c r="A87" s="357" t="s">
        <v>188</v>
      </c>
      <c r="B87" s="357"/>
      <c r="C87" s="354"/>
      <c r="D87" s="74" t="s">
        <v>189</v>
      </c>
      <c r="E87" s="41">
        <v>70000</v>
      </c>
      <c r="F87" s="98"/>
      <c r="G87" s="334"/>
      <c r="H87" s="335"/>
      <c r="I87" s="335"/>
      <c r="J87" s="336"/>
    </row>
    <row r="88" spans="1:10" ht="19.5">
      <c r="A88" s="358"/>
      <c r="B88" s="359"/>
      <c r="C88" s="354"/>
      <c r="D88" s="74" t="s">
        <v>56</v>
      </c>
      <c r="E88" s="42">
        <v>40000</v>
      </c>
      <c r="F88" s="98"/>
      <c r="G88" s="334"/>
      <c r="H88" s="335"/>
      <c r="I88" s="335"/>
      <c r="J88" s="336"/>
    </row>
    <row r="89" spans="1:10" ht="19.5">
      <c r="A89" s="360"/>
      <c r="B89" s="361"/>
      <c r="C89" s="354"/>
      <c r="D89" s="74" t="s">
        <v>19</v>
      </c>
      <c r="E89" s="42">
        <v>50000</v>
      </c>
      <c r="F89" s="98"/>
      <c r="G89" s="334"/>
      <c r="H89" s="335"/>
      <c r="I89" s="335"/>
      <c r="J89" s="336"/>
    </row>
    <row r="90" spans="1:10" ht="19.5">
      <c r="A90" s="360"/>
      <c r="B90" s="361"/>
      <c r="C90" s="354"/>
      <c r="D90" s="74" t="s">
        <v>192</v>
      </c>
      <c r="E90" s="42">
        <v>50000</v>
      </c>
      <c r="F90" s="98"/>
      <c r="G90" s="334"/>
      <c r="H90" s="335"/>
      <c r="I90" s="335"/>
      <c r="J90" s="336"/>
    </row>
    <row r="91" spans="1:10" ht="19.5">
      <c r="A91" s="360"/>
      <c r="B91" s="361"/>
      <c r="C91" s="354"/>
      <c r="D91" s="74" t="s">
        <v>193</v>
      </c>
      <c r="E91" s="41">
        <v>50000</v>
      </c>
      <c r="F91" s="98"/>
      <c r="G91" s="334"/>
      <c r="H91" s="335"/>
      <c r="I91" s="335"/>
      <c r="J91" s="336"/>
    </row>
    <row r="92" spans="1:10" ht="19.5">
      <c r="A92" s="360"/>
      <c r="B92" s="361"/>
      <c r="C92" s="354"/>
      <c r="D92" s="74" t="s">
        <v>194</v>
      </c>
      <c r="E92" s="41">
        <v>50000</v>
      </c>
      <c r="F92" s="98"/>
      <c r="G92" s="334"/>
      <c r="H92" s="335"/>
      <c r="I92" s="335"/>
      <c r="J92" s="336"/>
    </row>
    <row r="93" spans="1:10" ht="19.5">
      <c r="A93" s="360"/>
      <c r="B93" s="361"/>
      <c r="C93" s="364" t="s">
        <v>167</v>
      </c>
      <c r="D93" s="73" t="s">
        <v>195</v>
      </c>
      <c r="E93" s="40">
        <v>-10000</v>
      </c>
      <c r="F93" s="98"/>
      <c r="G93" s="334"/>
      <c r="H93" s="335"/>
      <c r="I93" s="335"/>
      <c r="J93" s="336"/>
    </row>
    <row r="94" spans="1:10" ht="19.5">
      <c r="A94" s="362"/>
      <c r="B94" s="363"/>
      <c r="C94" s="365"/>
      <c r="D94" s="167" t="s">
        <v>196</v>
      </c>
      <c r="E94" s="168">
        <v>-10000</v>
      </c>
      <c r="F94" s="99"/>
      <c r="G94" s="337"/>
      <c r="H94" s="338"/>
      <c r="I94" s="338"/>
      <c r="J94" s="339"/>
    </row>
    <row r="97" spans="1:10" ht="14.25">
      <c r="A97" s="316" t="s">
        <v>169</v>
      </c>
      <c r="B97" s="317"/>
      <c r="C97" s="322" t="s">
        <v>460</v>
      </c>
      <c r="D97" s="323"/>
      <c r="E97" s="324"/>
      <c r="F97" s="96"/>
      <c r="G97" s="331" t="s">
        <v>170</v>
      </c>
      <c r="H97" s="332"/>
      <c r="I97" s="332"/>
      <c r="J97" s="333"/>
    </row>
    <row r="98" spans="1:10" ht="14.25">
      <c r="A98" s="318"/>
      <c r="B98" s="319"/>
      <c r="C98" s="325"/>
      <c r="D98" s="326"/>
      <c r="E98" s="327"/>
      <c r="F98" s="97"/>
      <c r="G98" s="334"/>
      <c r="H98" s="335"/>
      <c r="I98" s="335"/>
      <c r="J98" s="336"/>
    </row>
    <row r="99" spans="1:10" ht="14.25">
      <c r="A99" s="320"/>
      <c r="B99" s="321"/>
      <c r="C99" s="328"/>
      <c r="D99" s="329"/>
      <c r="E99" s="330"/>
      <c r="F99" s="97"/>
      <c r="G99" s="334"/>
      <c r="H99" s="335"/>
      <c r="I99" s="335"/>
      <c r="J99" s="336"/>
    </row>
    <row r="100" spans="1:10" ht="16.5">
      <c r="A100" s="340" t="s">
        <v>139</v>
      </c>
      <c r="B100" s="341"/>
      <c r="C100" s="344" t="s">
        <v>140</v>
      </c>
      <c r="D100" s="345" t="s">
        <v>141</v>
      </c>
      <c r="E100" s="347" t="s">
        <v>171</v>
      </c>
      <c r="F100" s="98"/>
      <c r="G100" s="334"/>
      <c r="H100" s="335"/>
      <c r="I100" s="335"/>
      <c r="J100" s="336"/>
    </row>
    <row r="101" spans="1:10" ht="16.5">
      <c r="A101" s="342"/>
      <c r="B101" s="343"/>
      <c r="C101" s="344"/>
      <c r="D101" s="346"/>
      <c r="E101" s="348"/>
      <c r="F101" s="98"/>
      <c r="G101" s="334"/>
      <c r="H101" s="335"/>
      <c r="I101" s="335"/>
      <c r="J101" s="336"/>
    </row>
    <row r="102" spans="1:10" ht="19.5">
      <c r="A102" s="349" t="s">
        <v>172</v>
      </c>
      <c r="B102" s="350"/>
      <c r="C102" s="217" t="s">
        <v>144</v>
      </c>
      <c r="D102" s="69" t="s">
        <v>173</v>
      </c>
      <c r="E102" s="43">
        <v>510000</v>
      </c>
      <c r="F102" s="98"/>
      <c r="G102" s="334"/>
      <c r="H102" s="335"/>
      <c r="I102" s="335"/>
      <c r="J102" s="336"/>
    </row>
    <row r="103" spans="1:10" ht="16.5">
      <c r="A103" s="350"/>
      <c r="B103" s="350"/>
      <c r="C103" s="351" t="s">
        <v>147</v>
      </c>
      <c r="D103" s="69" t="s">
        <v>148</v>
      </c>
      <c r="E103" s="47" t="s">
        <v>174</v>
      </c>
      <c r="F103" s="98"/>
      <c r="G103" s="334"/>
      <c r="H103" s="335"/>
      <c r="I103" s="335"/>
      <c r="J103" s="336"/>
    </row>
    <row r="104" spans="1:10" ht="19.5">
      <c r="A104" s="352" t="s">
        <v>175</v>
      </c>
      <c r="B104" s="352"/>
      <c r="C104" s="351"/>
      <c r="D104" s="69" t="s">
        <v>176</v>
      </c>
      <c r="E104" s="44">
        <v>690000</v>
      </c>
      <c r="F104" s="98"/>
      <c r="G104" s="334"/>
      <c r="H104" s="335"/>
      <c r="I104" s="335"/>
      <c r="J104" s="336"/>
    </row>
    <row r="105" spans="1:10" ht="19.5">
      <c r="A105" s="353" t="s">
        <v>177</v>
      </c>
      <c r="B105" s="353"/>
      <c r="C105" s="52" t="s">
        <v>152</v>
      </c>
      <c r="D105" s="70" t="s">
        <v>178</v>
      </c>
      <c r="E105" s="45">
        <v>690000</v>
      </c>
      <c r="F105" s="98"/>
      <c r="G105" s="334"/>
      <c r="H105" s="335"/>
      <c r="I105" s="335"/>
      <c r="J105" s="336"/>
    </row>
    <row r="106" spans="1:10" ht="19.5">
      <c r="A106" s="353" t="s">
        <v>179</v>
      </c>
      <c r="B106" s="353"/>
      <c r="C106" s="354" t="s">
        <v>154</v>
      </c>
      <c r="D106" s="74" t="s">
        <v>180</v>
      </c>
      <c r="E106" s="41">
        <v>30000</v>
      </c>
      <c r="F106" s="98"/>
      <c r="G106" s="334"/>
      <c r="H106" s="335"/>
      <c r="I106" s="335"/>
      <c r="J106" s="336"/>
    </row>
    <row r="107" spans="1:10" ht="19.5">
      <c r="A107" s="355" t="s">
        <v>181</v>
      </c>
      <c r="B107" s="356"/>
      <c r="C107" s="354"/>
      <c r="D107" s="74" t="s">
        <v>182</v>
      </c>
      <c r="E107" s="41">
        <v>90000</v>
      </c>
      <c r="F107" s="98"/>
      <c r="G107" s="334"/>
      <c r="H107" s="335"/>
      <c r="I107" s="335"/>
      <c r="J107" s="336"/>
    </row>
    <row r="108" spans="1:10" ht="19.5">
      <c r="A108" s="356"/>
      <c r="B108" s="356"/>
      <c r="C108" s="354"/>
      <c r="D108" s="74" t="s">
        <v>183</v>
      </c>
      <c r="E108" s="41">
        <v>90000</v>
      </c>
      <c r="F108" s="98"/>
      <c r="G108" s="334"/>
      <c r="H108" s="335"/>
      <c r="I108" s="335"/>
      <c r="J108" s="336"/>
    </row>
    <row r="109" spans="1:10" ht="19.5">
      <c r="A109" s="357" t="s">
        <v>184</v>
      </c>
      <c r="B109" s="357"/>
      <c r="C109" s="354"/>
      <c r="D109" s="74" t="s">
        <v>185</v>
      </c>
      <c r="E109" s="41">
        <v>130000</v>
      </c>
      <c r="F109" s="98"/>
      <c r="G109" s="334"/>
      <c r="H109" s="335"/>
      <c r="I109" s="335"/>
      <c r="J109" s="336"/>
    </row>
    <row r="110" spans="1:10" ht="19.5">
      <c r="A110" s="357" t="s">
        <v>186</v>
      </c>
      <c r="B110" s="357"/>
      <c r="C110" s="354"/>
      <c r="D110" s="74" t="s">
        <v>187</v>
      </c>
      <c r="E110" s="41">
        <v>110000</v>
      </c>
      <c r="F110" s="98"/>
      <c r="G110" s="334"/>
      <c r="H110" s="335"/>
      <c r="I110" s="335"/>
      <c r="J110" s="336"/>
    </row>
    <row r="111" spans="1:10" ht="19.5">
      <c r="A111" s="357" t="s">
        <v>188</v>
      </c>
      <c r="B111" s="357"/>
      <c r="C111" s="354"/>
      <c r="D111" s="74" t="s">
        <v>189</v>
      </c>
      <c r="E111" s="41">
        <v>70000</v>
      </c>
      <c r="F111" s="98"/>
      <c r="G111" s="334"/>
      <c r="H111" s="335"/>
      <c r="I111" s="335"/>
      <c r="J111" s="336"/>
    </row>
    <row r="112" spans="1:10" ht="19.5">
      <c r="A112" s="358"/>
      <c r="B112" s="359"/>
      <c r="C112" s="354"/>
      <c r="D112" s="74" t="s">
        <v>56</v>
      </c>
      <c r="E112" s="42">
        <v>40000</v>
      </c>
      <c r="F112" s="98"/>
      <c r="G112" s="334"/>
      <c r="H112" s="335"/>
      <c r="I112" s="335"/>
      <c r="J112" s="336"/>
    </row>
    <row r="113" spans="1:10" ht="19.5">
      <c r="A113" s="360"/>
      <c r="B113" s="361"/>
      <c r="C113" s="354"/>
      <c r="D113" s="74" t="s">
        <v>19</v>
      </c>
      <c r="E113" s="42">
        <v>50000</v>
      </c>
      <c r="F113" s="98"/>
      <c r="G113" s="334"/>
      <c r="H113" s="335"/>
      <c r="I113" s="335"/>
      <c r="J113" s="336"/>
    </row>
    <row r="114" spans="1:10" ht="19.5">
      <c r="A114" s="360"/>
      <c r="B114" s="361"/>
      <c r="C114" s="354"/>
      <c r="D114" s="74" t="s">
        <v>192</v>
      </c>
      <c r="E114" s="42">
        <v>50000</v>
      </c>
      <c r="F114" s="98"/>
      <c r="G114" s="334"/>
      <c r="H114" s="335"/>
      <c r="I114" s="335"/>
      <c r="J114" s="336"/>
    </row>
    <row r="115" spans="1:10" ht="19.5">
      <c r="A115" s="360"/>
      <c r="B115" s="361"/>
      <c r="C115" s="354"/>
      <c r="D115" s="74" t="s">
        <v>193</v>
      </c>
      <c r="E115" s="41">
        <v>50000</v>
      </c>
      <c r="F115" s="98"/>
      <c r="G115" s="334"/>
      <c r="H115" s="335"/>
      <c r="I115" s="335"/>
      <c r="J115" s="336"/>
    </row>
    <row r="116" spans="1:10" ht="19.5">
      <c r="A116" s="360"/>
      <c r="B116" s="361"/>
      <c r="C116" s="354"/>
      <c r="D116" s="74" t="s">
        <v>194</v>
      </c>
      <c r="E116" s="41">
        <v>50000</v>
      </c>
      <c r="F116" s="98"/>
      <c r="G116" s="334"/>
      <c r="H116" s="335"/>
      <c r="I116" s="335"/>
      <c r="J116" s="336"/>
    </row>
    <row r="117" spans="1:10" ht="19.5">
      <c r="A117" s="360"/>
      <c r="B117" s="361"/>
      <c r="C117" s="364" t="s">
        <v>167</v>
      </c>
      <c r="D117" s="73" t="s">
        <v>195</v>
      </c>
      <c r="E117" s="40">
        <v>-10000</v>
      </c>
      <c r="F117" s="98"/>
      <c r="G117" s="334"/>
      <c r="H117" s="335"/>
      <c r="I117" s="335"/>
      <c r="J117" s="336"/>
    </row>
    <row r="118" spans="1:10" ht="19.5">
      <c r="A118" s="362"/>
      <c r="B118" s="363"/>
      <c r="C118" s="365"/>
      <c r="D118" s="167" t="s">
        <v>196</v>
      </c>
      <c r="E118" s="168">
        <v>-10000</v>
      </c>
      <c r="F118" s="99"/>
      <c r="G118" s="337"/>
      <c r="H118" s="338"/>
      <c r="I118" s="338"/>
      <c r="J118" s="339"/>
    </row>
    <row r="121" spans="1:10" ht="14.25">
      <c r="A121" s="316" t="s">
        <v>169</v>
      </c>
      <c r="B121" s="317"/>
      <c r="C121" s="322" t="s">
        <v>463</v>
      </c>
      <c r="D121" s="323"/>
      <c r="E121" s="324"/>
      <c r="F121" s="96"/>
      <c r="G121" s="331" t="s">
        <v>170</v>
      </c>
      <c r="H121" s="332"/>
      <c r="I121" s="332"/>
      <c r="J121" s="333"/>
    </row>
    <row r="122" spans="1:10" ht="14.25">
      <c r="A122" s="318"/>
      <c r="B122" s="319"/>
      <c r="C122" s="325"/>
      <c r="D122" s="326"/>
      <c r="E122" s="327"/>
      <c r="F122" s="97"/>
      <c r="G122" s="334"/>
      <c r="H122" s="335"/>
      <c r="I122" s="335"/>
      <c r="J122" s="336"/>
    </row>
    <row r="123" spans="1:10" ht="14.25">
      <c r="A123" s="320"/>
      <c r="B123" s="321"/>
      <c r="C123" s="328"/>
      <c r="D123" s="329"/>
      <c r="E123" s="330"/>
      <c r="F123" s="97"/>
      <c r="G123" s="334"/>
      <c r="H123" s="335"/>
      <c r="I123" s="335"/>
      <c r="J123" s="336"/>
    </row>
    <row r="124" spans="1:10" ht="16.5">
      <c r="A124" s="340" t="s">
        <v>139</v>
      </c>
      <c r="B124" s="341"/>
      <c r="C124" s="344" t="s">
        <v>140</v>
      </c>
      <c r="D124" s="345" t="s">
        <v>141</v>
      </c>
      <c r="E124" s="347" t="s">
        <v>171</v>
      </c>
      <c r="F124" s="98"/>
      <c r="G124" s="334"/>
      <c r="H124" s="335"/>
      <c r="I124" s="335"/>
      <c r="J124" s="336"/>
    </row>
    <row r="125" spans="1:10" ht="16.5">
      <c r="A125" s="342"/>
      <c r="B125" s="343"/>
      <c r="C125" s="344"/>
      <c r="D125" s="346"/>
      <c r="E125" s="348"/>
      <c r="F125" s="98"/>
      <c r="G125" s="334"/>
      <c r="H125" s="335"/>
      <c r="I125" s="335"/>
      <c r="J125" s="336"/>
    </row>
    <row r="126" spans="1:10" ht="19.5">
      <c r="A126" s="349" t="s">
        <v>172</v>
      </c>
      <c r="B126" s="350"/>
      <c r="C126" s="218" t="s">
        <v>144</v>
      </c>
      <c r="D126" s="69" t="s">
        <v>173</v>
      </c>
      <c r="E126" s="43">
        <v>510000</v>
      </c>
      <c r="F126" s="98"/>
      <c r="G126" s="334"/>
      <c r="H126" s="335"/>
      <c r="I126" s="335"/>
      <c r="J126" s="336"/>
    </row>
    <row r="127" spans="1:10" ht="16.5">
      <c r="A127" s="350"/>
      <c r="B127" s="350"/>
      <c r="C127" s="351" t="s">
        <v>147</v>
      </c>
      <c r="D127" s="69" t="s">
        <v>148</v>
      </c>
      <c r="E127" s="47" t="s">
        <v>174</v>
      </c>
      <c r="F127" s="98"/>
      <c r="G127" s="334"/>
      <c r="H127" s="335"/>
      <c r="I127" s="335"/>
      <c r="J127" s="336"/>
    </row>
    <row r="128" spans="1:10" ht="19.5">
      <c r="A128" s="352" t="s">
        <v>175</v>
      </c>
      <c r="B128" s="352"/>
      <c r="C128" s="351"/>
      <c r="D128" s="69" t="s">
        <v>176</v>
      </c>
      <c r="E128" s="44">
        <v>695000</v>
      </c>
      <c r="F128" s="98"/>
      <c r="G128" s="334"/>
      <c r="H128" s="335"/>
      <c r="I128" s="335"/>
      <c r="J128" s="336"/>
    </row>
    <row r="129" spans="1:10" ht="19.5">
      <c r="A129" s="353" t="s">
        <v>177</v>
      </c>
      <c r="B129" s="353"/>
      <c r="C129" s="52" t="s">
        <v>152</v>
      </c>
      <c r="D129" s="70" t="s">
        <v>178</v>
      </c>
      <c r="E129" s="45">
        <v>695000</v>
      </c>
      <c r="F129" s="98"/>
      <c r="G129" s="334"/>
      <c r="H129" s="335"/>
      <c r="I129" s="335"/>
      <c r="J129" s="336"/>
    </row>
    <row r="130" spans="1:10" ht="19.5">
      <c r="A130" s="353" t="s">
        <v>179</v>
      </c>
      <c r="B130" s="353"/>
      <c r="C130" s="354" t="s">
        <v>154</v>
      </c>
      <c r="D130" s="74" t="s">
        <v>180</v>
      </c>
      <c r="E130" s="41">
        <v>30000</v>
      </c>
      <c r="F130" s="98"/>
      <c r="G130" s="334"/>
      <c r="H130" s="335"/>
      <c r="I130" s="335"/>
      <c r="J130" s="336"/>
    </row>
    <row r="131" spans="1:10" ht="19.5">
      <c r="A131" s="355" t="s">
        <v>181</v>
      </c>
      <c r="B131" s="356"/>
      <c r="C131" s="354"/>
      <c r="D131" s="74" t="s">
        <v>182</v>
      </c>
      <c r="E131" s="41">
        <v>90000</v>
      </c>
      <c r="F131" s="98"/>
      <c r="G131" s="334"/>
      <c r="H131" s="335"/>
      <c r="I131" s="335"/>
      <c r="J131" s="336"/>
    </row>
    <row r="132" spans="1:10" ht="19.5">
      <c r="A132" s="356"/>
      <c r="B132" s="356"/>
      <c r="C132" s="354"/>
      <c r="D132" s="74" t="s">
        <v>183</v>
      </c>
      <c r="E132" s="41">
        <v>90000</v>
      </c>
      <c r="F132" s="98"/>
      <c r="G132" s="334"/>
      <c r="H132" s="335"/>
      <c r="I132" s="335"/>
      <c r="J132" s="336"/>
    </row>
    <row r="133" spans="1:10" ht="19.5">
      <c r="A133" s="357" t="s">
        <v>184</v>
      </c>
      <c r="B133" s="357"/>
      <c r="C133" s="354"/>
      <c r="D133" s="74" t="s">
        <v>185</v>
      </c>
      <c r="E133" s="41">
        <v>130000</v>
      </c>
      <c r="F133" s="98"/>
      <c r="G133" s="334"/>
      <c r="H133" s="335"/>
      <c r="I133" s="335"/>
      <c r="J133" s="336"/>
    </row>
    <row r="134" spans="1:10" ht="19.5">
      <c r="A134" s="357" t="s">
        <v>186</v>
      </c>
      <c r="B134" s="357"/>
      <c r="C134" s="354"/>
      <c r="D134" s="74" t="s">
        <v>187</v>
      </c>
      <c r="E134" s="41">
        <v>110000</v>
      </c>
      <c r="F134" s="98"/>
      <c r="G134" s="334"/>
      <c r="H134" s="335"/>
      <c r="I134" s="335"/>
      <c r="J134" s="336"/>
    </row>
    <row r="135" spans="1:10" ht="19.5">
      <c r="A135" s="357" t="s">
        <v>188</v>
      </c>
      <c r="B135" s="357"/>
      <c r="C135" s="354"/>
      <c r="D135" s="74" t="s">
        <v>189</v>
      </c>
      <c r="E135" s="41">
        <v>70000</v>
      </c>
      <c r="F135" s="98"/>
      <c r="G135" s="334"/>
      <c r="H135" s="335"/>
      <c r="I135" s="335"/>
      <c r="J135" s="336"/>
    </row>
    <row r="136" spans="1:10" ht="19.5">
      <c r="A136" s="358"/>
      <c r="B136" s="359"/>
      <c r="C136" s="354"/>
      <c r="D136" s="74" t="s">
        <v>56</v>
      </c>
      <c r="E136" s="42">
        <v>40000</v>
      </c>
      <c r="F136" s="98"/>
      <c r="G136" s="334"/>
      <c r="H136" s="335"/>
      <c r="I136" s="335"/>
      <c r="J136" s="336"/>
    </row>
    <row r="137" spans="1:10" ht="19.5">
      <c r="A137" s="360"/>
      <c r="B137" s="361"/>
      <c r="C137" s="354"/>
      <c r="D137" s="74" t="s">
        <v>19</v>
      </c>
      <c r="E137" s="42">
        <v>50000</v>
      </c>
      <c r="F137" s="98"/>
      <c r="G137" s="334"/>
      <c r="H137" s="335"/>
      <c r="I137" s="335"/>
      <c r="J137" s="336"/>
    </row>
    <row r="138" spans="1:10" ht="19.5">
      <c r="A138" s="360"/>
      <c r="B138" s="361"/>
      <c r="C138" s="354"/>
      <c r="D138" s="74" t="s">
        <v>192</v>
      </c>
      <c r="E138" s="42">
        <v>50000</v>
      </c>
      <c r="F138" s="98"/>
      <c r="G138" s="334"/>
      <c r="H138" s="335"/>
      <c r="I138" s="335"/>
      <c r="J138" s="336"/>
    </row>
    <row r="139" spans="1:10" ht="19.5">
      <c r="A139" s="360"/>
      <c r="B139" s="361"/>
      <c r="C139" s="354"/>
      <c r="D139" s="74" t="s">
        <v>193</v>
      </c>
      <c r="E139" s="41">
        <v>50000</v>
      </c>
      <c r="F139" s="98"/>
      <c r="G139" s="334"/>
      <c r="H139" s="335"/>
      <c r="I139" s="335"/>
      <c r="J139" s="336"/>
    </row>
    <row r="140" spans="1:10" ht="19.5">
      <c r="A140" s="360"/>
      <c r="B140" s="361"/>
      <c r="C140" s="354"/>
      <c r="D140" s="74" t="s">
        <v>194</v>
      </c>
      <c r="E140" s="41">
        <v>50000</v>
      </c>
      <c r="F140" s="98"/>
      <c r="G140" s="334"/>
      <c r="H140" s="335"/>
      <c r="I140" s="335"/>
      <c r="J140" s="336"/>
    </row>
    <row r="141" spans="1:10" ht="19.5">
      <c r="A141" s="360"/>
      <c r="B141" s="361"/>
      <c r="C141" s="364" t="s">
        <v>167</v>
      </c>
      <c r="D141" s="73" t="s">
        <v>195</v>
      </c>
      <c r="E141" s="40">
        <v>-10000</v>
      </c>
      <c r="F141" s="98"/>
      <c r="G141" s="334"/>
      <c r="H141" s="335"/>
      <c r="I141" s="335"/>
      <c r="J141" s="336"/>
    </row>
    <row r="142" spans="1:10" ht="19.5">
      <c r="A142" s="362"/>
      <c r="B142" s="363"/>
      <c r="C142" s="365"/>
      <c r="D142" s="167" t="s">
        <v>196</v>
      </c>
      <c r="E142" s="168">
        <v>-10000</v>
      </c>
      <c r="F142" s="99"/>
      <c r="G142" s="337"/>
      <c r="H142" s="338"/>
      <c r="I142" s="338"/>
      <c r="J142" s="339"/>
    </row>
    <row r="145" spans="1:10" ht="14.25">
      <c r="A145" s="316" t="s">
        <v>169</v>
      </c>
      <c r="B145" s="317"/>
      <c r="C145" s="322" t="s">
        <v>465</v>
      </c>
      <c r="D145" s="323"/>
      <c r="E145" s="324"/>
      <c r="F145" s="96"/>
      <c r="G145" s="331" t="s">
        <v>170</v>
      </c>
      <c r="H145" s="332"/>
      <c r="I145" s="332"/>
      <c r="J145" s="333"/>
    </row>
    <row r="146" spans="1:10" ht="14.25">
      <c r="A146" s="318"/>
      <c r="B146" s="319"/>
      <c r="C146" s="325"/>
      <c r="D146" s="326"/>
      <c r="E146" s="327"/>
      <c r="F146" s="97"/>
      <c r="G146" s="334"/>
      <c r="H146" s="335"/>
      <c r="I146" s="335"/>
      <c r="J146" s="336"/>
    </row>
    <row r="147" spans="1:10" ht="14.25">
      <c r="A147" s="320"/>
      <c r="B147" s="321"/>
      <c r="C147" s="328"/>
      <c r="D147" s="329"/>
      <c r="E147" s="330"/>
      <c r="F147" s="97"/>
      <c r="G147" s="334"/>
      <c r="H147" s="335"/>
      <c r="I147" s="335"/>
      <c r="J147" s="336"/>
    </row>
    <row r="148" spans="1:10" ht="16.5">
      <c r="A148" s="340" t="s">
        <v>139</v>
      </c>
      <c r="B148" s="341"/>
      <c r="C148" s="344" t="s">
        <v>140</v>
      </c>
      <c r="D148" s="345" t="s">
        <v>141</v>
      </c>
      <c r="E148" s="347" t="s">
        <v>171</v>
      </c>
      <c r="F148" s="98"/>
      <c r="G148" s="334"/>
      <c r="H148" s="335"/>
      <c r="I148" s="335"/>
      <c r="J148" s="336"/>
    </row>
    <row r="149" spans="1:10" ht="16.5">
      <c r="A149" s="342"/>
      <c r="B149" s="343"/>
      <c r="C149" s="344"/>
      <c r="D149" s="346"/>
      <c r="E149" s="348"/>
      <c r="F149" s="98"/>
      <c r="G149" s="334"/>
      <c r="H149" s="335"/>
      <c r="I149" s="335"/>
      <c r="J149" s="336"/>
    </row>
    <row r="150" spans="1:10" ht="19.5">
      <c r="A150" s="349" t="s">
        <v>172</v>
      </c>
      <c r="B150" s="350"/>
      <c r="C150" s="222" t="s">
        <v>144</v>
      </c>
      <c r="D150" s="69" t="s">
        <v>173</v>
      </c>
      <c r="E150" s="43">
        <v>510000</v>
      </c>
      <c r="F150" s="98"/>
      <c r="G150" s="334"/>
      <c r="H150" s="335"/>
      <c r="I150" s="335"/>
      <c r="J150" s="336"/>
    </row>
    <row r="151" spans="1:10" ht="16.5">
      <c r="A151" s="350"/>
      <c r="B151" s="350"/>
      <c r="C151" s="351" t="s">
        <v>147</v>
      </c>
      <c r="D151" s="69" t="s">
        <v>148</v>
      </c>
      <c r="E151" s="47" t="s">
        <v>174</v>
      </c>
      <c r="F151" s="98"/>
      <c r="G151" s="334"/>
      <c r="H151" s="335"/>
      <c r="I151" s="335"/>
      <c r="J151" s="336"/>
    </row>
    <row r="152" spans="1:10" ht="19.5">
      <c r="A152" s="352" t="s">
        <v>175</v>
      </c>
      <c r="B152" s="352"/>
      <c r="C152" s="351"/>
      <c r="D152" s="69" t="s">
        <v>176</v>
      </c>
      <c r="E152" s="44">
        <v>700000</v>
      </c>
      <c r="F152" s="98"/>
      <c r="G152" s="334"/>
      <c r="H152" s="335"/>
      <c r="I152" s="335"/>
      <c r="J152" s="336"/>
    </row>
    <row r="153" spans="1:10" ht="19.5">
      <c r="A153" s="353" t="s">
        <v>177</v>
      </c>
      <c r="B153" s="353"/>
      <c r="C153" s="52" t="s">
        <v>152</v>
      </c>
      <c r="D153" s="70" t="s">
        <v>178</v>
      </c>
      <c r="E153" s="45">
        <v>700000</v>
      </c>
      <c r="F153" s="98"/>
      <c r="G153" s="334"/>
      <c r="H153" s="335"/>
      <c r="I153" s="335"/>
      <c r="J153" s="336"/>
    </row>
    <row r="154" spans="1:10" ht="19.5">
      <c r="A154" s="353" t="s">
        <v>179</v>
      </c>
      <c r="B154" s="353"/>
      <c r="C154" s="354" t="s">
        <v>154</v>
      </c>
      <c r="D154" s="74" t="s">
        <v>180</v>
      </c>
      <c r="E154" s="41">
        <v>30000</v>
      </c>
      <c r="F154" s="98"/>
      <c r="G154" s="334"/>
      <c r="H154" s="335"/>
      <c r="I154" s="335"/>
      <c r="J154" s="336"/>
    </row>
    <row r="155" spans="1:10" ht="19.5">
      <c r="A155" s="355" t="s">
        <v>181</v>
      </c>
      <c r="B155" s="356"/>
      <c r="C155" s="354"/>
      <c r="D155" s="74" t="s">
        <v>182</v>
      </c>
      <c r="E155" s="41">
        <v>90000</v>
      </c>
      <c r="F155" s="98"/>
      <c r="G155" s="334"/>
      <c r="H155" s="335"/>
      <c r="I155" s="335"/>
      <c r="J155" s="336"/>
    </row>
    <row r="156" spans="1:10" ht="19.5">
      <c r="A156" s="356"/>
      <c r="B156" s="356"/>
      <c r="C156" s="354"/>
      <c r="D156" s="74" t="s">
        <v>183</v>
      </c>
      <c r="E156" s="41">
        <v>90000</v>
      </c>
      <c r="F156" s="98"/>
      <c r="G156" s="334"/>
      <c r="H156" s="335"/>
      <c r="I156" s="335"/>
      <c r="J156" s="336"/>
    </row>
    <row r="157" spans="1:10" ht="19.5">
      <c r="A157" s="357" t="s">
        <v>184</v>
      </c>
      <c r="B157" s="357"/>
      <c r="C157" s="354"/>
      <c r="D157" s="74" t="s">
        <v>185</v>
      </c>
      <c r="E157" s="41">
        <v>130000</v>
      </c>
      <c r="F157" s="98"/>
      <c r="G157" s="334"/>
      <c r="H157" s="335"/>
      <c r="I157" s="335"/>
      <c r="J157" s="336"/>
    </row>
    <row r="158" spans="1:10" ht="19.5">
      <c r="A158" s="357" t="s">
        <v>186</v>
      </c>
      <c r="B158" s="357"/>
      <c r="C158" s="354"/>
      <c r="D158" s="74" t="s">
        <v>187</v>
      </c>
      <c r="E158" s="41">
        <v>110000</v>
      </c>
      <c r="F158" s="98"/>
      <c r="G158" s="334"/>
      <c r="H158" s="335"/>
      <c r="I158" s="335"/>
      <c r="J158" s="336"/>
    </row>
    <row r="159" spans="1:10" ht="19.5">
      <c r="A159" s="357" t="s">
        <v>188</v>
      </c>
      <c r="B159" s="357"/>
      <c r="C159" s="354"/>
      <c r="D159" s="74" t="s">
        <v>189</v>
      </c>
      <c r="E159" s="41">
        <v>70000</v>
      </c>
      <c r="F159" s="98"/>
      <c r="G159" s="334"/>
      <c r="H159" s="335"/>
      <c r="I159" s="335"/>
      <c r="J159" s="336"/>
    </row>
    <row r="160" spans="1:10" ht="19.5">
      <c r="A160" s="358"/>
      <c r="B160" s="359"/>
      <c r="C160" s="354"/>
      <c r="D160" s="74" t="s">
        <v>56</v>
      </c>
      <c r="E160" s="42">
        <v>40000</v>
      </c>
      <c r="F160" s="98"/>
      <c r="G160" s="334"/>
      <c r="H160" s="335"/>
      <c r="I160" s="335"/>
      <c r="J160" s="336"/>
    </row>
    <row r="161" spans="1:10" ht="19.5">
      <c r="A161" s="360"/>
      <c r="B161" s="361"/>
      <c r="C161" s="354"/>
      <c r="D161" s="74" t="s">
        <v>19</v>
      </c>
      <c r="E161" s="42">
        <v>50000</v>
      </c>
      <c r="F161" s="98"/>
      <c r="G161" s="334"/>
      <c r="H161" s="335"/>
      <c r="I161" s="335"/>
      <c r="J161" s="336"/>
    </row>
    <row r="162" spans="1:10" ht="19.5">
      <c r="A162" s="360"/>
      <c r="B162" s="361"/>
      <c r="C162" s="354"/>
      <c r="D162" s="74" t="s">
        <v>192</v>
      </c>
      <c r="E162" s="42">
        <v>50000</v>
      </c>
      <c r="F162" s="98"/>
      <c r="G162" s="334"/>
      <c r="H162" s="335"/>
      <c r="I162" s="335"/>
      <c r="J162" s="336"/>
    </row>
    <row r="163" spans="1:10" ht="19.5">
      <c r="A163" s="360"/>
      <c r="B163" s="361"/>
      <c r="C163" s="354"/>
      <c r="D163" s="74" t="s">
        <v>193</v>
      </c>
      <c r="E163" s="41">
        <v>50000</v>
      </c>
      <c r="F163" s="98"/>
      <c r="G163" s="334"/>
      <c r="H163" s="335"/>
      <c r="I163" s="335"/>
      <c r="J163" s="336"/>
    </row>
    <row r="164" spans="1:10" ht="19.5">
      <c r="A164" s="360"/>
      <c r="B164" s="361"/>
      <c r="C164" s="354"/>
      <c r="D164" s="74" t="s">
        <v>194</v>
      </c>
      <c r="E164" s="41">
        <v>50000</v>
      </c>
      <c r="F164" s="98"/>
      <c r="G164" s="334"/>
      <c r="H164" s="335"/>
      <c r="I164" s="335"/>
      <c r="J164" s="336"/>
    </row>
    <row r="165" spans="1:10" ht="19.5">
      <c r="A165" s="360"/>
      <c r="B165" s="361"/>
      <c r="C165" s="364" t="s">
        <v>167</v>
      </c>
      <c r="D165" s="73" t="s">
        <v>195</v>
      </c>
      <c r="E165" s="40">
        <v>-10000</v>
      </c>
      <c r="F165" s="98"/>
      <c r="G165" s="334"/>
      <c r="H165" s="335"/>
      <c r="I165" s="335"/>
      <c r="J165" s="336"/>
    </row>
    <row r="166" spans="1:10" ht="19.5">
      <c r="A166" s="362"/>
      <c r="B166" s="363"/>
      <c r="C166" s="365"/>
      <c r="D166" s="167" t="s">
        <v>196</v>
      </c>
      <c r="E166" s="168">
        <v>-10000</v>
      </c>
      <c r="F166" s="99"/>
      <c r="G166" s="337"/>
      <c r="H166" s="338"/>
      <c r="I166" s="338"/>
      <c r="J166" s="339"/>
    </row>
    <row r="169" spans="1:10" ht="14.25">
      <c r="A169" s="316" t="s">
        <v>169</v>
      </c>
      <c r="B169" s="317"/>
      <c r="C169" s="322" t="s">
        <v>466</v>
      </c>
      <c r="D169" s="323"/>
      <c r="E169" s="324"/>
      <c r="F169" s="96"/>
      <c r="G169" s="331" t="s">
        <v>170</v>
      </c>
      <c r="H169" s="332"/>
      <c r="I169" s="332"/>
      <c r="J169" s="333"/>
    </row>
    <row r="170" spans="1:10" ht="14.25">
      <c r="A170" s="318"/>
      <c r="B170" s="319"/>
      <c r="C170" s="325"/>
      <c r="D170" s="326"/>
      <c r="E170" s="327"/>
      <c r="F170" s="97"/>
      <c r="G170" s="334"/>
      <c r="H170" s="335"/>
      <c r="I170" s="335"/>
      <c r="J170" s="336"/>
    </row>
    <row r="171" spans="1:10" ht="14.25">
      <c r="A171" s="320"/>
      <c r="B171" s="321"/>
      <c r="C171" s="328"/>
      <c r="D171" s="329"/>
      <c r="E171" s="330"/>
      <c r="F171" s="97"/>
      <c r="G171" s="334"/>
      <c r="H171" s="335"/>
      <c r="I171" s="335"/>
      <c r="J171" s="336"/>
    </row>
    <row r="172" spans="1:10" ht="16.5">
      <c r="A172" s="340" t="s">
        <v>139</v>
      </c>
      <c r="B172" s="341"/>
      <c r="C172" s="344" t="s">
        <v>140</v>
      </c>
      <c r="D172" s="345" t="s">
        <v>141</v>
      </c>
      <c r="E172" s="347" t="s">
        <v>171</v>
      </c>
      <c r="F172" s="98"/>
      <c r="G172" s="334"/>
      <c r="H172" s="335"/>
      <c r="I172" s="335"/>
      <c r="J172" s="336"/>
    </row>
    <row r="173" spans="1:10" ht="16.5">
      <c r="A173" s="342"/>
      <c r="B173" s="343"/>
      <c r="C173" s="344"/>
      <c r="D173" s="346"/>
      <c r="E173" s="348"/>
      <c r="F173" s="98"/>
      <c r="G173" s="334"/>
      <c r="H173" s="335"/>
      <c r="I173" s="335"/>
      <c r="J173" s="336"/>
    </row>
    <row r="174" spans="1:10" ht="19.5">
      <c r="A174" s="349" t="s">
        <v>172</v>
      </c>
      <c r="B174" s="350"/>
      <c r="C174" s="233" t="s">
        <v>144</v>
      </c>
      <c r="D174" s="69" t="s">
        <v>173</v>
      </c>
      <c r="E174" s="43">
        <v>510000</v>
      </c>
      <c r="F174" s="98"/>
      <c r="G174" s="334"/>
      <c r="H174" s="335"/>
      <c r="I174" s="335"/>
      <c r="J174" s="336"/>
    </row>
    <row r="175" spans="1:10" ht="16.5">
      <c r="A175" s="350"/>
      <c r="B175" s="350"/>
      <c r="C175" s="351" t="s">
        <v>147</v>
      </c>
      <c r="D175" s="69" t="s">
        <v>148</v>
      </c>
      <c r="E175" s="47" t="s">
        <v>174</v>
      </c>
      <c r="F175" s="98"/>
      <c r="G175" s="334"/>
      <c r="H175" s="335"/>
      <c r="I175" s="335"/>
      <c r="J175" s="336"/>
    </row>
    <row r="176" spans="1:10" ht="19.5">
      <c r="A176" s="352" t="s">
        <v>175</v>
      </c>
      <c r="B176" s="352"/>
      <c r="C176" s="351"/>
      <c r="D176" s="69" t="s">
        <v>176</v>
      </c>
      <c r="E176" s="44">
        <v>710000</v>
      </c>
      <c r="F176" s="98"/>
      <c r="G176" s="334"/>
      <c r="H176" s="335"/>
      <c r="I176" s="335"/>
      <c r="J176" s="336"/>
    </row>
    <row r="177" spans="1:10" ht="19.5">
      <c r="A177" s="353" t="s">
        <v>177</v>
      </c>
      <c r="B177" s="353"/>
      <c r="C177" s="52" t="s">
        <v>152</v>
      </c>
      <c r="D177" s="70" t="s">
        <v>178</v>
      </c>
      <c r="E177" s="45">
        <v>710000</v>
      </c>
      <c r="F177" s="98"/>
      <c r="G177" s="334"/>
      <c r="H177" s="335"/>
      <c r="I177" s="335"/>
      <c r="J177" s="336"/>
    </row>
    <row r="178" spans="1:10" ht="19.5">
      <c r="A178" s="353" t="s">
        <v>179</v>
      </c>
      <c r="B178" s="353"/>
      <c r="C178" s="354" t="s">
        <v>154</v>
      </c>
      <c r="D178" s="74" t="s">
        <v>180</v>
      </c>
      <c r="E178" s="41">
        <v>30000</v>
      </c>
      <c r="F178" s="98"/>
      <c r="G178" s="334"/>
      <c r="H178" s="335"/>
      <c r="I178" s="335"/>
      <c r="J178" s="336"/>
    </row>
    <row r="179" spans="1:10" ht="19.5">
      <c r="A179" s="355" t="s">
        <v>181</v>
      </c>
      <c r="B179" s="356"/>
      <c r="C179" s="354"/>
      <c r="D179" s="74" t="s">
        <v>182</v>
      </c>
      <c r="E179" s="41">
        <v>90000</v>
      </c>
      <c r="F179" s="98"/>
      <c r="G179" s="334"/>
      <c r="H179" s="335"/>
      <c r="I179" s="335"/>
      <c r="J179" s="336"/>
    </row>
    <row r="180" spans="1:10" ht="19.5">
      <c r="A180" s="356"/>
      <c r="B180" s="356"/>
      <c r="C180" s="354"/>
      <c r="D180" s="74" t="s">
        <v>183</v>
      </c>
      <c r="E180" s="41">
        <v>90000</v>
      </c>
      <c r="F180" s="98"/>
      <c r="G180" s="334"/>
      <c r="H180" s="335"/>
      <c r="I180" s="335"/>
      <c r="J180" s="336"/>
    </row>
    <row r="181" spans="1:10" ht="19.5">
      <c r="A181" s="357" t="s">
        <v>184</v>
      </c>
      <c r="B181" s="357"/>
      <c r="C181" s="354"/>
      <c r="D181" s="74" t="s">
        <v>185</v>
      </c>
      <c r="E181" s="41">
        <v>130000</v>
      </c>
      <c r="F181" s="98"/>
      <c r="G181" s="334"/>
      <c r="H181" s="335"/>
      <c r="I181" s="335"/>
      <c r="J181" s="336"/>
    </row>
    <row r="182" spans="1:10" ht="19.5">
      <c r="A182" s="357" t="s">
        <v>186</v>
      </c>
      <c r="B182" s="357"/>
      <c r="C182" s="354"/>
      <c r="D182" s="74" t="s">
        <v>187</v>
      </c>
      <c r="E182" s="41">
        <v>110000</v>
      </c>
      <c r="F182" s="98"/>
      <c r="G182" s="334"/>
      <c r="H182" s="335"/>
      <c r="I182" s="335"/>
      <c r="J182" s="336"/>
    </row>
    <row r="183" spans="1:10" ht="19.5">
      <c r="A183" s="357" t="s">
        <v>188</v>
      </c>
      <c r="B183" s="357"/>
      <c r="C183" s="354"/>
      <c r="D183" s="74" t="s">
        <v>189</v>
      </c>
      <c r="E183" s="41">
        <v>70000</v>
      </c>
      <c r="F183" s="98"/>
      <c r="G183" s="334"/>
      <c r="H183" s="335"/>
      <c r="I183" s="335"/>
      <c r="J183" s="336"/>
    </row>
    <row r="184" spans="1:10" ht="19.5">
      <c r="A184" s="358"/>
      <c r="B184" s="359"/>
      <c r="C184" s="354"/>
      <c r="D184" s="74" t="s">
        <v>56</v>
      </c>
      <c r="E184" s="42">
        <v>40000</v>
      </c>
      <c r="F184" s="98"/>
      <c r="G184" s="334"/>
      <c r="H184" s="335"/>
      <c r="I184" s="335"/>
      <c r="J184" s="336"/>
    </row>
    <row r="185" spans="1:10" ht="19.5">
      <c r="A185" s="360"/>
      <c r="B185" s="361"/>
      <c r="C185" s="354"/>
      <c r="D185" s="74" t="s">
        <v>19</v>
      </c>
      <c r="E185" s="42">
        <v>50000</v>
      </c>
      <c r="F185" s="98"/>
      <c r="G185" s="334"/>
      <c r="H185" s="335"/>
      <c r="I185" s="335"/>
      <c r="J185" s="336"/>
    </row>
    <row r="186" spans="1:10" ht="19.5">
      <c r="A186" s="360"/>
      <c r="B186" s="361"/>
      <c r="C186" s="354"/>
      <c r="D186" s="74" t="s">
        <v>192</v>
      </c>
      <c r="E186" s="42">
        <v>50000</v>
      </c>
      <c r="F186" s="98"/>
      <c r="G186" s="334"/>
      <c r="H186" s="335"/>
      <c r="I186" s="335"/>
      <c r="J186" s="336"/>
    </row>
    <row r="187" spans="1:10" ht="19.5">
      <c r="A187" s="360"/>
      <c r="B187" s="361"/>
      <c r="C187" s="354"/>
      <c r="D187" s="74" t="s">
        <v>193</v>
      </c>
      <c r="E187" s="41">
        <v>50000</v>
      </c>
      <c r="F187" s="98"/>
      <c r="G187" s="334"/>
      <c r="H187" s="335"/>
      <c r="I187" s="335"/>
      <c r="J187" s="336"/>
    </row>
    <row r="188" spans="1:10" ht="19.5">
      <c r="A188" s="360"/>
      <c r="B188" s="361"/>
      <c r="C188" s="354"/>
      <c r="D188" s="74" t="s">
        <v>194</v>
      </c>
      <c r="E188" s="41">
        <v>50000</v>
      </c>
      <c r="F188" s="98"/>
      <c r="G188" s="334"/>
      <c r="H188" s="335"/>
      <c r="I188" s="335"/>
      <c r="J188" s="336"/>
    </row>
    <row r="189" spans="1:10" ht="19.5">
      <c r="A189" s="360"/>
      <c r="B189" s="361"/>
      <c r="C189" s="364" t="s">
        <v>167</v>
      </c>
      <c r="D189" s="73" t="s">
        <v>195</v>
      </c>
      <c r="E189" s="40">
        <v>-10000</v>
      </c>
      <c r="F189" s="98"/>
      <c r="G189" s="334"/>
      <c r="H189" s="335"/>
      <c r="I189" s="335"/>
      <c r="J189" s="336"/>
    </row>
    <row r="190" spans="1:10" ht="19.5">
      <c r="A190" s="362"/>
      <c r="B190" s="363"/>
      <c r="C190" s="365"/>
      <c r="D190" s="167" t="s">
        <v>196</v>
      </c>
      <c r="E190" s="168">
        <v>-10000</v>
      </c>
      <c r="F190" s="99"/>
      <c r="G190" s="337"/>
      <c r="H190" s="338"/>
      <c r="I190" s="338"/>
      <c r="J190" s="339"/>
    </row>
    <row r="193" spans="1:10" ht="14.25">
      <c r="A193" s="316" t="s">
        <v>169</v>
      </c>
      <c r="B193" s="317"/>
      <c r="C193" s="322" t="s">
        <v>468</v>
      </c>
      <c r="D193" s="323"/>
      <c r="E193" s="324"/>
      <c r="F193" s="96"/>
      <c r="G193" s="331" t="s">
        <v>170</v>
      </c>
      <c r="H193" s="332"/>
      <c r="I193" s="332"/>
      <c r="J193" s="333"/>
    </row>
    <row r="194" spans="1:10" ht="14.25">
      <c r="A194" s="318"/>
      <c r="B194" s="319"/>
      <c r="C194" s="325"/>
      <c r="D194" s="326"/>
      <c r="E194" s="327"/>
      <c r="F194" s="97"/>
      <c r="G194" s="334"/>
      <c r="H194" s="335"/>
      <c r="I194" s="335"/>
      <c r="J194" s="336"/>
    </row>
    <row r="195" spans="1:10" ht="14.25">
      <c r="A195" s="320"/>
      <c r="B195" s="321"/>
      <c r="C195" s="328"/>
      <c r="D195" s="329"/>
      <c r="E195" s="330"/>
      <c r="F195" s="97"/>
      <c r="G195" s="334"/>
      <c r="H195" s="335"/>
      <c r="I195" s="335"/>
      <c r="J195" s="336"/>
    </row>
    <row r="196" spans="1:10" ht="16.5">
      <c r="A196" s="340" t="s">
        <v>139</v>
      </c>
      <c r="B196" s="341"/>
      <c r="C196" s="344" t="s">
        <v>140</v>
      </c>
      <c r="D196" s="345" t="s">
        <v>141</v>
      </c>
      <c r="E196" s="347" t="s">
        <v>171</v>
      </c>
      <c r="F196" s="98"/>
      <c r="G196" s="334"/>
      <c r="H196" s="335"/>
      <c r="I196" s="335"/>
      <c r="J196" s="336"/>
    </row>
    <row r="197" spans="1:10" ht="16.5">
      <c r="A197" s="342"/>
      <c r="B197" s="343"/>
      <c r="C197" s="344"/>
      <c r="D197" s="346"/>
      <c r="E197" s="348"/>
      <c r="F197" s="98"/>
      <c r="G197" s="334"/>
      <c r="H197" s="335"/>
      <c r="I197" s="335"/>
      <c r="J197" s="336"/>
    </row>
    <row r="198" spans="1:10" ht="19.5">
      <c r="A198" s="349" t="s">
        <v>172</v>
      </c>
      <c r="B198" s="350"/>
      <c r="C198" s="234" t="s">
        <v>144</v>
      </c>
      <c r="D198" s="69" t="s">
        <v>173</v>
      </c>
      <c r="E198" s="43">
        <v>510000</v>
      </c>
      <c r="F198" s="98"/>
      <c r="G198" s="334"/>
      <c r="H198" s="335"/>
      <c r="I198" s="335"/>
      <c r="J198" s="336"/>
    </row>
    <row r="199" spans="1:10" ht="16.5">
      <c r="A199" s="350"/>
      <c r="B199" s="350"/>
      <c r="C199" s="351" t="s">
        <v>147</v>
      </c>
      <c r="D199" s="69" t="s">
        <v>148</v>
      </c>
      <c r="E199" s="47" t="s">
        <v>174</v>
      </c>
      <c r="F199" s="98"/>
      <c r="G199" s="334"/>
      <c r="H199" s="335"/>
      <c r="I199" s="335"/>
      <c r="J199" s="336"/>
    </row>
    <row r="200" spans="1:10" ht="19.5">
      <c r="A200" s="352" t="s">
        <v>175</v>
      </c>
      <c r="B200" s="352"/>
      <c r="C200" s="351"/>
      <c r="D200" s="69" t="s">
        <v>176</v>
      </c>
      <c r="E200" s="44">
        <v>695000</v>
      </c>
      <c r="F200" s="98"/>
      <c r="G200" s="334"/>
      <c r="H200" s="335"/>
      <c r="I200" s="335"/>
      <c r="J200" s="336"/>
    </row>
    <row r="201" spans="1:10" ht="19.5">
      <c r="A201" s="353" t="s">
        <v>177</v>
      </c>
      <c r="B201" s="353"/>
      <c r="C201" s="52" t="s">
        <v>152</v>
      </c>
      <c r="D201" s="70" t="s">
        <v>178</v>
      </c>
      <c r="E201" s="45">
        <v>695000</v>
      </c>
      <c r="F201" s="98"/>
      <c r="G201" s="334"/>
      <c r="H201" s="335"/>
      <c r="I201" s="335"/>
      <c r="J201" s="336"/>
    </row>
    <row r="202" spans="1:10" ht="19.5">
      <c r="A202" s="353" t="s">
        <v>179</v>
      </c>
      <c r="B202" s="353"/>
      <c r="C202" s="354" t="s">
        <v>154</v>
      </c>
      <c r="D202" s="74" t="s">
        <v>180</v>
      </c>
      <c r="E202" s="41">
        <v>30000</v>
      </c>
      <c r="F202" s="98"/>
      <c r="G202" s="334"/>
      <c r="H202" s="335"/>
      <c r="I202" s="335"/>
      <c r="J202" s="336"/>
    </row>
    <row r="203" spans="1:10" ht="19.5">
      <c r="A203" s="355" t="s">
        <v>181</v>
      </c>
      <c r="B203" s="356"/>
      <c r="C203" s="354"/>
      <c r="D203" s="74" t="s">
        <v>182</v>
      </c>
      <c r="E203" s="41">
        <v>90000</v>
      </c>
      <c r="F203" s="98"/>
      <c r="G203" s="334"/>
      <c r="H203" s="335"/>
      <c r="I203" s="335"/>
      <c r="J203" s="336"/>
    </row>
    <row r="204" spans="1:10" ht="19.5">
      <c r="A204" s="356"/>
      <c r="B204" s="356"/>
      <c r="C204" s="354"/>
      <c r="D204" s="74" t="s">
        <v>183</v>
      </c>
      <c r="E204" s="41">
        <v>90000</v>
      </c>
      <c r="F204" s="98"/>
      <c r="G204" s="334"/>
      <c r="H204" s="335"/>
      <c r="I204" s="335"/>
      <c r="J204" s="336"/>
    </row>
    <row r="205" spans="1:10" ht="19.5">
      <c r="A205" s="357" t="s">
        <v>184</v>
      </c>
      <c r="B205" s="357"/>
      <c r="C205" s="354"/>
      <c r="D205" s="74" t="s">
        <v>185</v>
      </c>
      <c r="E205" s="41">
        <v>130000</v>
      </c>
      <c r="F205" s="98"/>
      <c r="G205" s="334"/>
      <c r="H205" s="335"/>
      <c r="I205" s="335"/>
      <c r="J205" s="336"/>
    </row>
    <row r="206" spans="1:10" ht="19.5">
      <c r="A206" s="357" t="s">
        <v>186</v>
      </c>
      <c r="B206" s="357"/>
      <c r="C206" s="354"/>
      <c r="D206" s="74" t="s">
        <v>187</v>
      </c>
      <c r="E206" s="41">
        <v>110000</v>
      </c>
      <c r="F206" s="98"/>
      <c r="G206" s="334"/>
      <c r="H206" s="335"/>
      <c r="I206" s="335"/>
      <c r="J206" s="336"/>
    </row>
    <row r="207" spans="1:10" ht="19.5">
      <c r="A207" s="357" t="s">
        <v>188</v>
      </c>
      <c r="B207" s="357"/>
      <c r="C207" s="354"/>
      <c r="D207" s="74" t="s">
        <v>189</v>
      </c>
      <c r="E207" s="41">
        <v>70000</v>
      </c>
      <c r="F207" s="98"/>
      <c r="G207" s="334"/>
      <c r="H207" s="335"/>
      <c r="I207" s="335"/>
      <c r="J207" s="336"/>
    </row>
    <row r="208" spans="1:10" ht="19.5">
      <c r="A208" s="358"/>
      <c r="B208" s="359"/>
      <c r="C208" s="354"/>
      <c r="D208" s="74" t="s">
        <v>56</v>
      </c>
      <c r="E208" s="42">
        <v>40000</v>
      </c>
      <c r="F208" s="98"/>
      <c r="G208" s="334"/>
      <c r="H208" s="335"/>
      <c r="I208" s="335"/>
      <c r="J208" s="336"/>
    </row>
    <row r="209" spans="1:10" ht="19.5">
      <c r="A209" s="360"/>
      <c r="B209" s="361"/>
      <c r="C209" s="354"/>
      <c r="D209" s="74" t="s">
        <v>19</v>
      </c>
      <c r="E209" s="42">
        <v>50000</v>
      </c>
      <c r="F209" s="98"/>
      <c r="G209" s="334"/>
      <c r="H209" s="335"/>
      <c r="I209" s="335"/>
      <c r="J209" s="336"/>
    </row>
    <row r="210" spans="1:10" ht="19.5">
      <c r="A210" s="360"/>
      <c r="B210" s="361"/>
      <c r="C210" s="354"/>
      <c r="D210" s="74" t="s">
        <v>192</v>
      </c>
      <c r="E210" s="42">
        <v>50000</v>
      </c>
      <c r="F210" s="98"/>
      <c r="G210" s="334"/>
      <c r="H210" s="335"/>
      <c r="I210" s="335"/>
      <c r="J210" s="336"/>
    </row>
    <row r="211" spans="1:10" ht="19.5">
      <c r="A211" s="360"/>
      <c r="B211" s="361"/>
      <c r="C211" s="354"/>
      <c r="D211" s="74" t="s">
        <v>193</v>
      </c>
      <c r="E211" s="41">
        <v>50000</v>
      </c>
      <c r="F211" s="98"/>
      <c r="G211" s="334"/>
      <c r="H211" s="335"/>
      <c r="I211" s="335"/>
      <c r="J211" s="336"/>
    </row>
    <row r="212" spans="1:10" ht="19.5">
      <c r="A212" s="360"/>
      <c r="B212" s="361"/>
      <c r="C212" s="354"/>
      <c r="D212" s="74" t="s">
        <v>194</v>
      </c>
      <c r="E212" s="41">
        <v>50000</v>
      </c>
      <c r="F212" s="98"/>
      <c r="G212" s="334"/>
      <c r="H212" s="335"/>
      <c r="I212" s="335"/>
      <c r="J212" s="336"/>
    </row>
    <row r="213" spans="1:10" ht="19.5">
      <c r="A213" s="360"/>
      <c r="B213" s="361"/>
      <c r="C213" s="364" t="s">
        <v>167</v>
      </c>
      <c r="D213" s="73" t="s">
        <v>195</v>
      </c>
      <c r="E213" s="40">
        <v>-10000</v>
      </c>
      <c r="F213" s="98"/>
      <c r="G213" s="334"/>
      <c r="H213" s="335"/>
      <c r="I213" s="335"/>
      <c r="J213" s="336"/>
    </row>
    <row r="214" spans="1:10" ht="19.5">
      <c r="A214" s="362"/>
      <c r="B214" s="363"/>
      <c r="C214" s="365"/>
      <c r="D214" s="167" t="s">
        <v>196</v>
      </c>
      <c r="E214" s="168">
        <v>-10000</v>
      </c>
      <c r="F214" s="99"/>
      <c r="G214" s="337"/>
      <c r="H214" s="338"/>
      <c r="I214" s="338"/>
      <c r="J214" s="339"/>
    </row>
    <row r="217" spans="1:10" ht="14.25">
      <c r="A217" s="316" t="s">
        <v>169</v>
      </c>
      <c r="B217" s="317"/>
      <c r="C217" s="322">
        <v>45113</v>
      </c>
      <c r="D217" s="323"/>
      <c r="E217" s="324"/>
      <c r="F217" s="96"/>
      <c r="G217" s="331" t="s">
        <v>170</v>
      </c>
      <c r="H217" s="332"/>
      <c r="I217" s="332"/>
      <c r="J217" s="333"/>
    </row>
    <row r="218" spans="1:10" ht="14.25">
      <c r="A218" s="318"/>
      <c r="B218" s="319"/>
      <c r="C218" s="325"/>
      <c r="D218" s="326"/>
      <c r="E218" s="327"/>
      <c r="F218" s="97"/>
      <c r="G218" s="334"/>
      <c r="H218" s="335"/>
      <c r="I218" s="335"/>
      <c r="J218" s="336"/>
    </row>
    <row r="219" spans="1:10" ht="14.25">
      <c r="A219" s="320"/>
      <c r="B219" s="321"/>
      <c r="C219" s="328"/>
      <c r="D219" s="329"/>
      <c r="E219" s="330"/>
      <c r="F219" s="97"/>
      <c r="G219" s="334"/>
      <c r="H219" s="335"/>
      <c r="I219" s="335"/>
      <c r="J219" s="336"/>
    </row>
    <row r="220" spans="1:10" ht="16.5">
      <c r="A220" s="340" t="s">
        <v>139</v>
      </c>
      <c r="B220" s="341"/>
      <c r="C220" s="344" t="s">
        <v>140</v>
      </c>
      <c r="D220" s="345" t="s">
        <v>141</v>
      </c>
      <c r="E220" s="347" t="s">
        <v>171</v>
      </c>
      <c r="F220" s="98"/>
      <c r="G220" s="334"/>
      <c r="H220" s="335"/>
      <c r="I220" s="335"/>
      <c r="J220" s="336"/>
    </row>
    <row r="221" spans="1:10" ht="16.5">
      <c r="A221" s="342"/>
      <c r="B221" s="343"/>
      <c r="C221" s="344"/>
      <c r="D221" s="346"/>
      <c r="E221" s="348"/>
      <c r="F221" s="98"/>
      <c r="G221" s="334"/>
      <c r="H221" s="335"/>
      <c r="I221" s="335"/>
      <c r="J221" s="336"/>
    </row>
    <row r="222" spans="1:10" ht="19.5">
      <c r="A222" s="349" t="s">
        <v>172</v>
      </c>
      <c r="B222" s="350"/>
      <c r="C222" s="237" t="s">
        <v>144</v>
      </c>
      <c r="D222" s="69" t="s">
        <v>173</v>
      </c>
      <c r="E222" s="43">
        <v>510000</v>
      </c>
      <c r="F222" s="98"/>
      <c r="G222" s="334"/>
      <c r="H222" s="335"/>
      <c r="I222" s="335"/>
      <c r="J222" s="336"/>
    </row>
    <row r="223" spans="1:10" ht="16.5">
      <c r="A223" s="350"/>
      <c r="B223" s="350"/>
      <c r="C223" s="351" t="s">
        <v>147</v>
      </c>
      <c r="D223" s="69" t="s">
        <v>148</v>
      </c>
      <c r="E223" s="47" t="s">
        <v>174</v>
      </c>
      <c r="F223" s="98"/>
      <c r="G223" s="334"/>
      <c r="H223" s="335"/>
      <c r="I223" s="335"/>
      <c r="J223" s="336"/>
    </row>
    <row r="224" spans="1:10" ht="19.5">
      <c r="A224" s="352" t="s">
        <v>175</v>
      </c>
      <c r="B224" s="352"/>
      <c r="C224" s="351"/>
      <c r="D224" s="69" t="s">
        <v>176</v>
      </c>
      <c r="E224" s="44">
        <v>705000</v>
      </c>
      <c r="F224" s="98"/>
      <c r="G224" s="334"/>
      <c r="H224" s="335"/>
      <c r="I224" s="335"/>
      <c r="J224" s="336"/>
    </row>
    <row r="225" spans="1:10" ht="19.5">
      <c r="A225" s="353" t="s">
        <v>177</v>
      </c>
      <c r="B225" s="353"/>
      <c r="C225" s="52" t="s">
        <v>152</v>
      </c>
      <c r="D225" s="70" t="s">
        <v>178</v>
      </c>
      <c r="E225" s="45">
        <v>705000</v>
      </c>
      <c r="F225" s="98"/>
      <c r="G225" s="334"/>
      <c r="H225" s="335"/>
      <c r="I225" s="335"/>
      <c r="J225" s="336"/>
    </row>
    <row r="226" spans="1:10" ht="19.5">
      <c r="A226" s="353" t="s">
        <v>179</v>
      </c>
      <c r="B226" s="353"/>
      <c r="C226" s="354" t="s">
        <v>154</v>
      </c>
      <c r="D226" s="74" t="s">
        <v>180</v>
      </c>
      <c r="E226" s="41">
        <v>30000</v>
      </c>
      <c r="F226" s="98"/>
      <c r="G226" s="334"/>
      <c r="H226" s="335"/>
      <c r="I226" s="335"/>
      <c r="J226" s="336"/>
    </row>
    <row r="227" spans="1:10" ht="19.5">
      <c r="A227" s="355" t="s">
        <v>181</v>
      </c>
      <c r="B227" s="356"/>
      <c r="C227" s="354"/>
      <c r="D227" s="74" t="s">
        <v>182</v>
      </c>
      <c r="E227" s="41">
        <v>90000</v>
      </c>
      <c r="F227" s="98"/>
      <c r="G227" s="334"/>
      <c r="H227" s="335"/>
      <c r="I227" s="335"/>
      <c r="J227" s="336"/>
    </row>
    <row r="228" spans="1:10" ht="19.5">
      <c r="A228" s="356"/>
      <c r="B228" s="356"/>
      <c r="C228" s="354"/>
      <c r="D228" s="74" t="s">
        <v>183</v>
      </c>
      <c r="E228" s="41">
        <v>90000</v>
      </c>
      <c r="F228" s="98"/>
      <c r="G228" s="334"/>
      <c r="H228" s="335"/>
      <c r="I228" s="335"/>
      <c r="J228" s="336"/>
    </row>
    <row r="229" spans="1:10" ht="19.5">
      <c r="A229" s="357" t="s">
        <v>184</v>
      </c>
      <c r="B229" s="357"/>
      <c r="C229" s="354"/>
      <c r="D229" s="74" t="s">
        <v>185</v>
      </c>
      <c r="E229" s="41">
        <v>130000</v>
      </c>
      <c r="F229" s="98"/>
      <c r="G229" s="334"/>
      <c r="H229" s="335"/>
      <c r="I229" s="335"/>
      <c r="J229" s="336"/>
    </row>
    <row r="230" spans="1:10" ht="19.5">
      <c r="A230" s="357" t="s">
        <v>186</v>
      </c>
      <c r="B230" s="357"/>
      <c r="C230" s="354"/>
      <c r="D230" s="74" t="s">
        <v>187</v>
      </c>
      <c r="E230" s="41">
        <v>110000</v>
      </c>
      <c r="F230" s="98"/>
      <c r="G230" s="334"/>
      <c r="H230" s="335"/>
      <c r="I230" s="335"/>
      <c r="J230" s="336"/>
    </row>
    <row r="231" spans="1:10" ht="19.5">
      <c r="A231" s="357" t="s">
        <v>188</v>
      </c>
      <c r="B231" s="357"/>
      <c r="C231" s="354"/>
      <c r="D231" s="74" t="s">
        <v>189</v>
      </c>
      <c r="E231" s="41">
        <v>70000</v>
      </c>
      <c r="F231" s="98"/>
      <c r="G231" s="334"/>
      <c r="H231" s="335"/>
      <c r="I231" s="335"/>
      <c r="J231" s="336"/>
    </row>
    <row r="232" spans="1:10" ht="19.5">
      <c r="A232" s="358"/>
      <c r="B232" s="359"/>
      <c r="C232" s="354"/>
      <c r="D232" s="74" t="s">
        <v>56</v>
      </c>
      <c r="E232" s="42">
        <v>40000</v>
      </c>
      <c r="F232" s="98"/>
      <c r="G232" s="334"/>
      <c r="H232" s="335"/>
      <c r="I232" s="335"/>
      <c r="J232" s="336"/>
    </row>
    <row r="233" spans="1:10" ht="19.5">
      <c r="A233" s="360"/>
      <c r="B233" s="361"/>
      <c r="C233" s="354"/>
      <c r="D233" s="74" t="s">
        <v>19</v>
      </c>
      <c r="E233" s="42">
        <v>50000</v>
      </c>
      <c r="F233" s="98"/>
      <c r="G233" s="334"/>
      <c r="H233" s="335"/>
      <c r="I233" s="335"/>
      <c r="J233" s="336"/>
    </row>
    <row r="234" spans="1:10" ht="19.5">
      <c r="A234" s="360"/>
      <c r="B234" s="361"/>
      <c r="C234" s="354"/>
      <c r="D234" s="74" t="s">
        <v>192</v>
      </c>
      <c r="E234" s="42">
        <v>50000</v>
      </c>
      <c r="F234" s="98"/>
      <c r="G234" s="334"/>
      <c r="H234" s="335"/>
      <c r="I234" s="335"/>
      <c r="J234" s="336"/>
    </row>
    <row r="235" spans="1:10" ht="19.5">
      <c r="A235" s="360"/>
      <c r="B235" s="361"/>
      <c r="C235" s="354"/>
      <c r="D235" s="74" t="s">
        <v>193</v>
      </c>
      <c r="E235" s="41">
        <v>50000</v>
      </c>
      <c r="F235" s="98"/>
      <c r="G235" s="334"/>
      <c r="H235" s="335"/>
      <c r="I235" s="335"/>
      <c r="J235" s="336"/>
    </row>
    <row r="236" spans="1:10" ht="19.5">
      <c r="A236" s="360"/>
      <c r="B236" s="361"/>
      <c r="C236" s="354"/>
      <c r="D236" s="74" t="s">
        <v>194</v>
      </c>
      <c r="E236" s="41">
        <v>50000</v>
      </c>
      <c r="F236" s="98"/>
      <c r="G236" s="334"/>
      <c r="H236" s="335"/>
      <c r="I236" s="335"/>
      <c r="J236" s="336"/>
    </row>
    <row r="237" spans="1:10" ht="19.5">
      <c r="A237" s="360"/>
      <c r="B237" s="361"/>
      <c r="C237" s="364" t="s">
        <v>167</v>
      </c>
      <c r="D237" s="73" t="s">
        <v>195</v>
      </c>
      <c r="E237" s="40">
        <v>-10000</v>
      </c>
      <c r="F237" s="98"/>
      <c r="G237" s="334"/>
      <c r="H237" s="335"/>
      <c r="I237" s="335"/>
      <c r="J237" s="336"/>
    </row>
    <row r="238" spans="1:10" ht="19.5">
      <c r="A238" s="362"/>
      <c r="B238" s="363"/>
      <c r="C238" s="365"/>
      <c r="D238" s="167" t="s">
        <v>196</v>
      </c>
      <c r="E238" s="168">
        <v>-10000</v>
      </c>
      <c r="F238" s="99"/>
      <c r="G238" s="337"/>
      <c r="H238" s="338"/>
      <c r="I238" s="338"/>
      <c r="J238" s="339"/>
    </row>
    <row r="241" spans="1:10" ht="14.25">
      <c r="A241" s="316" t="s">
        <v>169</v>
      </c>
      <c r="B241" s="317"/>
      <c r="C241" s="322" t="s">
        <v>475</v>
      </c>
      <c r="D241" s="323"/>
      <c r="E241" s="324"/>
      <c r="F241" s="96"/>
      <c r="G241" s="331" t="s">
        <v>170</v>
      </c>
      <c r="H241" s="332"/>
      <c r="I241" s="332"/>
      <c r="J241" s="333"/>
    </row>
    <row r="242" spans="1:10" ht="14.25">
      <c r="A242" s="318"/>
      <c r="B242" s="319"/>
      <c r="C242" s="325"/>
      <c r="D242" s="326"/>
      <c r="E242" s="327"/>
      <c r="F242" s="97"/>
      <c r="G242" s="334"/>
      <c r="H242" s="335"/>
      <c r="I242" s="335"/>
      <c r="J242" s="336"/>
    </row>
    <row r="243" spans="1:10" ht="14.25">
      <c r="A243" s="320"/>
      <c r="B243" s="321"/>
      <c r="C243" s="328"/>
      <c r="D243" s="329"/>
      <c r="E243" s="330"/>
      <c r="F243" s="97"/>
      <c r="G243" s="334"/>
      <c r="H243" s="335"/>
      <c r="I243" s="335"/>
      <c r="J243" s="336"/>
    </row>
    <row r="244" spans="1:10" ht="16.5">
      <c r="A244" s="340" t="s">
        <v>139</v>
      </c>
      <c r="B244" s="341"/>
      <c r="C244" s="344" t="s">
        <v>140</v>
      </c>
      <c r="D244" s="345" t="s">
        <v>141</v>
      </c>
      <c r="E244" s="347" t="s">
        <v>171</v>
      </c>
      <c r="F244" s="98"/>
      <c r="G244" s="334"/>
      <c r="H244" s="335"/>
      <c r="I244" s="335"/>
      <c r="J244" s="336"/>
    </row>
    <row r="245" spans="1:10" ht="16.5">
      <c r="A245" s="342"/>
      <c r="B245" s="343"/>
      <c r="C245" s="344"/>
      <c r="D245" s="346"/>
      <c r="E245" s="348"/>
      <c r="F245" s="98"/>
      <c r="G245" s="334"/>
      <c r="H245" s="335"/>
      <c r="I245" s="335"/>
      <c r="J245" s="336"/>
    </row>
    <row r="246" spans="1:10" ht="19.5">
      <c r="A246" s="349" t="s">
        <v>172</v>
      </c>
      <c r="B246" s="350"/>
      <c r="C246" s="239" t="s">
        <v>144</v>
      </c>
      <c r="D246" s="69" t="s">
        <v>173</v>
      </c>
      <c r="E246" s="43">
        <v>510000</v>
      </c>
      <c r="F246" s="98"/>
      <c r="G246" s="334"/>
      <c r="H246" s="335"/>
      <c r="I246" s="335"/>
      <c r="J246" s="336"/>
    </row>
    <row r="247" spans="1:10" ht="16.5">
      <c r="A247" s="350"/>
      <c r="B247" s="350"/>
      <c r="C247" s="351" t="s">
        <v>147</v>
      </c>
      <c r="D247" s="69" t="s">
        <v>148</v>
      </c>
      <c r="E247" s="47" t="s">
        <v>174</v>
      </c>
      <c r="F247" s="98"/>
      <c r="G247" s="334"/>
      <c r="H247" s="335"/>
      <c r="I247" s="335"/>
      <c r="J247" s="336"/>
    </row>
    <row r="248" spans="1:10" ht="19.5">
      <c r="A248" s="352" t="s">
        <v>175</v>
      </c>
      <c r="B248" s="352"/>
      <c r="C248" s="351"/>
      <c r="D248" s="69" t="s">
        <v>176</v>
      </c>
      <c r="E248" s="44">
        <v>710000</v>
      </c>
      <c r="F248" s="98"/>
      <c r="G248" s="334"/>
      <c r="H248" s="335"/>
      <c r="I248" s="335"/>
      <c r="J248" s="336"/>
    </row>
    <row r="249" spans="1:10" ht="19.5">
      <c r="A249" s="353" t="s">
        <v>177</v>
      </c>
      <c r="B249" s="353"/>
      <c r="C249" s="52" t="s">
        <v>152</v>
      </c>
      <c r="D249" s="70" t="s">
        <v>178</v>
      </c>
      <c r="E249" s="45">
        <v>710000</v>
      </c>
      <c r="F249" s="98"/>
      <c r="G249" s="334"/>
      <c r="H249" s="335"/>
      <c r="I249" s="335"/>
      <c r="J249" s="336"/>
    </row>
    <row r="250" spans="1:10" ht="19.5">
      <c r="A250" s="353" t="s">
        <v>179</v>
      </c>
      <c r="B250" s="353"/>
      <c r="C250" s="354" t="s">
        <v>154</v>
      </c>
      <c r="D250" s="74" t="s">
        <v>180</v>
      </c>
      <c r="E250" s="41">
        <v>30000</v>
      </c>
      <c r="F250" s="98"/>
      <c r="G250" s="334"/>
      <c r="H250" s="335"/>
      <c r="I250" s="335"/>
      <c r="J250" s="336"/>
    </row>
    <row r="251" spans="1:10" ht="19.5">
      <c r="A251" s="355" t="s">
        <v>181</v>
      </c>
      <c r="B251" s="356"/>
      <c r="C251" s="354"/>
      <c r="D251" s="74" t="s">
        <v>182</v>
      </c>
      <c r="E251" s="41">
        <v>90000</v>
      </c>
      <c r="F251" s="98"/>
      <c r="G251" s="334"/>
      <c r="H251" s="335"/>
      <c r="I251" s="335"/>
      <c r="J251" s="336"/>
    </row>
    <row r="252" spans="1:10" ht="19.5">
      <c r="A252" s="356"/>
      <c r="B252" s="356"/>
      <c r="C252" s="354"/>
      <c r="D252" s="74" t="s">
        <v>183</v>
      </c>
      <c r="E252" s="41">
        <v>90000</v>
      </c>
      <c r="F252" s="98"/>
      <c r="G252" s="334"/>
      <c r="H252" s="335"/>
      <c r="I252" s="335"/>
      <c r="J252" s="336"/>
    </row>
    <row r="253" spans="1:10" ht="19.5">
      <c r="A253" s="357" t="s">
        <v>184</v>
      </c>
      <c r="B253" s="357"/>
      <c r="C253" s="354"/>
      <c r="D253" s="74" t="s">
        <v>185</v>
      </c>
      <c r="E253" s="41">
        <v>130000</v>
      </c>
      <c r="F253" s="98"/>
      <c r="G253" s="334"/>
      <c r="H253" s="335"/>
      <c r="I253" s="335"/>
      <c r="J253" s="336"/>
    </row>
    <row r="254" spans="1:10" ht="19.5">
      <c r="A254" s="357" t="s">
        <v>186</v>
      </c>
      <c r="B254" s="357"/>
      <c r="C254" s="354"/>
      <c r="D254" s="74" t="s">
        <v>187</v>
      </c>
      <c r="E254" s="41">
        <v>110000</v>
      </c>
      <c r="F254" s="98"/>
      <c r="G254" s="334"/>
      <c r="H254" s="335"/>
      <c r="I254" s="335"/>
      <c r="J254" s="336"/>
    </row>
    <row r="255" spans="1:10" ht="19.5">
      <c r="A255" s="357" t="s">
        <v>188</v>
      </c>
      <c r="B255" s="357"/>
      <c r="C255" s="354"/>
      <c r="D255" s="74" t="s">
        <v>189</v>
      </c>
      <c r="E255" s="41">
        <v>70000</v>
      </c>
      <c r="F255" s="98"/>
      <c r="G255" s="334"/>
      <c r="H255" s="335"/>
      <c r="I255" s="335"/>
      <c r="J255" s="336"/>
    </row>
    <row r="256" spans="1:10" ht="19.5">
      <c r="A256" s="358"/>
      <c r="B256" s="359"/>
      <c r="C256" s="354"/>
      <c r="D256" s="74" t="s">
        <v>56</v>
      </c>
      <c r="E256" s="42">
        <v>40000</v>
      </c>
      <c r="F256" s="98"/>
      <c r="G256" s="334"/>
      <c r="H256" s="335"/>
      <c r="I256" s="335"/>
      <c r="J256" s="336"/>
    </row>
    <row r="257" spans="1:10" ht="19.5">
      <c r="A257" s="360"/>
      <c r="B257" s="361"/>
      <c r="C257" s="354"/>
      <c r="D257" s="74" t="s">
        <v>19</v>
      </c>
      <c r="E257" s="42">
        <v>50000</v>
      </c>
      <c r="F257" s="98"/>
      <c r="G257" s="334"/>
      <c r="H257" s="335"/>
      <c r="I257" s="335"/>
      <c r="J257" s="336"/>
    </row>
    <row r="258" spans="1:10" ht="19.5">
      <c r="A258" s="360"/>
      <c r="B258" s="361"/>
      <c r="C258" s="354"/>
      <c r="D258" s="74" t="s">
        <v>192</v>
      </c>
      <c r="E258" s="42">
        <v>50000</v>
      </c>
      <c r="F258" s="98"/>
      <c r="G258" s="334"/>
      <c r="H258" s="335"/>
      <c r="I258" s="335"/>
      <c r="J258" s="336"/>
    </row>
    <row r="259" spans="1:10" ht="19.5">
      <c r="A259" s="360"/>
      <c r="B259" s="361"/>
      <c r="C259" s="354"/>
      <c r="D259" s="74" t="s">
        <v>193</v>
      </c>
      <c r="E259" s="41">
        <v>50000</v>
      </c>
      <c r="F259" s="98"/>
      <c r="G259" s="334"/>
      <c r="H259" s="335"/>
      <c r="I259" s="335"/>
      <c r="J259" s="336"/>
    </row>
    <row r="260" spans="1:10" ht="19.5">
      <c r="A260" s="360"/>
      <c r="B260" s="361"/>
      <c r="C260" s="354"/>
      <c r="D260" s="74" t="s">
        <v>194</v>
      </c>
      <c r="E260" s="41">
        <v>50000</v>
      </c>
      <c r="F260" s="98"/>
      <c r="G260" s="334"/>
      <c r="H260" s="335"/>
      <c r="I260" s="335"/>
      <c r="J260" s="336"/>
    </row>
    <row r="261" spans="1:10" ht="19.5">
      <c r="A261" s="360"/>
      <c r="B261" s="361"/>
      <c r="C261" s="364" t="s">
        <v>167</v>
      </c>
      <c r="D261" s="73" t="s">
        <v>195</v>
      </c>
      <c r="E261" s="40">
        <v>-10000</v>
      </c>
      <c r="F261" s="98"/>
      <c r="G261" s="334"/>
      <c r="H261" s="335"/>
      <c r="I261" s="335"/>
      <c r="J261" s="336"/>
    </row>
    <row r="262" spans="1:10" ht="19.5">
      <c r="A262" s="362"/>
      <c r="B262" s="363"/>
      <c r="C262" s="365"/>
      <c r="D262" s="167" t="s">
        <v>196</v>
      </c>
      <c r="E262" s="168">
        <v>-10000</v>
      </c>
      <c r="F262" s="99"/>
      <c r="G262" s="337"/>
      <c r="H262" s="338"/>
      <c r="I262" s="338"/>
      <c r="J262" s="339"/>
    </row>
    <row r="265" spans="1:10" ht="14.25">
      <c r="A265" s="316" t="s">
        <v>169</v>
      </c>
      <c r="B265" s="317"/>
      <c r="C265" s="322" t="s">
        <v>476</v>
      </c>
      <c r="D265" s="323"/>
      <c r="E265" s="324"/>
      <c r="F265" s="96"/>
      <c r="G265" s="331" t="s">
        <v>170</v>
      </c>
      <c r="H265" s="332"/>
      <c r="I265" s="332"/>
      <c r="J265" s="333"/>
    </row>
    <row r="266" spans="1:10" ht="14.25">
      <c r="A266" s="318"/>
      <c r="B266" s="319"/>
      <c r="C266" s="325"/>
      <c r="D266" s="326"/>
      <c r="E266" s="327"/>
      <c r="F266" s="97"/>
      <c r="G266" s="334"/>
      <c r="H266" s="335"/>
      <c r="I266" s="335"/>
      <c r="J266" s="336"/>
    </row>
    <row r="267" spans="1:10" ht="14.25">
      <c r="A267" s="320"/>
      <c r="B267" s="321"/>
      <c r="C267" s="328"/>
      <c r="D267" s="329"/>
      <c r="E267" s="330"/>
      <c r="F267" s="97"/>
      <c r="G267" s="334"/>
      <c r="H267" s="335"/>
      <c r="I267" s="335"/>
      <c r="J267" s="336"/>
    </row>
    <row r="268" spans="1:10" ht="16.5">
      <c r="A268" s="340" t="s">
        <v>139</v>
      </c>
      <c r="B268" s="341"/>
      <c r="C268" s="344" t="s">
        <v>140</v>
      </c>
      <c r="D268" s="345" t="s">
        <v>141</v>
      </c>
      <c r="E268" s="347" t="s">
        <v>171</v>
      </c>
      <c r="F268" s="98"/>
      <c r="G268" s="334"/>
      <c r="H268" s="335"/>
      <c r="I268" s="335"/>
      <c r="J268" s="336"/>
    </row>
    <row r="269" spans="1:10" ht="16.5">
      <c r="A269" s="342"/>
      <c r="B269" s="343"/>
      <c r="C269" s="344"/>
      <c r="D269" s="346"/>
      <c r="E269" s="348"/>
      <c r="F269" s="98"/>
      <c r="G269" s="334"/>
      <c r="H269" s="335"/>
      <c r="I269" s="335"/>
      <c r="J269" s="336"/>
    </row>
    <row r="270" spans="1:10" ht="19.5">
      <c r="A270" s="349" t="s">
        <v>172</v>
      </c>
      <c r="B270" s="350"/>
      <c r="C270" s="240" t="s">
        <v>144</v>
      </c>
      <c r="D270" s="69" t="s">
        <v>173</v>
      </c>
      <c r="E270" s="43">
        <v>510000</v>
      </c>
      <c r="F270" s="98"/>
      <c r="G270" s="334"/>
      <c r="H270" s="335"/>
      <c r="I270" s="335"/>
      <c r="J270" s="336"/>
    </row>
    <row r="271" spans="1:10" ht="16.5">
      <c r="A271" s="350"/>
      <c r="B271" s="350"/>
      <c r="C271" s="351" t="s">
        <v>147</v>
      </c>
      <c r="D271" s="69" t="s">
        <v>148</v>
      </c>
      <c r="E271" s="47" t="s">
        <v>174</v>
      </c>
      <c r="F271" s="98"/>
      <c r="G271" s="334"/>
      <c r="H271" s="335"/>
      <c r="I271" s="335"/>
      <c r="J271" s="336"/>
    </row>
    <row r="272" spans="1:10" ht="19.5">
      <c r="A272" s="352" t="s">
        <v>175</v>
      </c>
      <c r="B272" s="352"/>
      <c r="C272" s="351"/>
      <c r="D272" s="69" t="s">
        <v>176</v>
      </c>
      <c r="E272" s="44">
        <v>720000</v>
      </c>
      <c r="F272" s="98"/>
      <c r="G272" s="334"/>
      <c r="H272" s="335"/>
      <c r="I272" s="335"/>
      <c r="J272" s="336"/>
    </row>
    <row r="273" spans="1:10" ht="19.5">
      <c r="A273" s="353" t="s">
        <v>177</v>
      </c>
      <c r="B273" s="353"/>
      <c r="C273" s="52" t="s">
        <v>152</v>
      </c>
      <c r="D273" s="70" t="s">
        <v>178</v>
      </c>
      <c r="E273" s="45">
        <v>720000</v>
      </c>
      <c r="F273" s="98"/>
      <c r="G273" s="334"/>
      <c r="H273" s="335"/>
      <c r="I273" s="335"/>
      <c r="J273" s="336"/>
    </row>
    <row r="274" spans="1:10" ht="19.5">
      <c r="A274" s="353" t="s">
        <v>179</v>
      </c>
      <c r="B274" s="353"/>
      <c r="C274" s="354" t="s">
        <v>154</v>
      </c>
      <c r="D274" s="74" t="s">
        <v>180</v>
      </c>
      <c r="E274" s="41">
        <v>30000</v>
      </c>
      <c r="F274" s="98"/>
      <c r="G274" s="334"/>
      <c r="H274" s="335"/>
      <c r="I274" s="335"/>
      <c r="J274" s="336"/>
    </row>
    <row r="275" spans="1:10" ht="19.5">
      <c r="A275" s="355" t="s">
        <v>181</v>
      </c>
      <c r="B275" s="356"/>
      <c r="C275" s="354"/>
      <c r="D275" s="74" t="s">
        <v>182</v>
      </c>
      <c r="E275" s="41">
        <v>90000</v>
      </c>
      <c r="F275" s="98"/>
      <c r="G275" s="334"/>
      <c r="H275" s="335"/>
      <c r="I275" s="335"/>
      <c r="J275" s="336"/>
    </row>
    <row r="276" spans="1:10" ht="19.5">
      <c r="A276" s="356"/>
      <c r="B276" s="356"/>
      <c r="C276" s="354"/>
      <c r="D276" s="74" t="s">
        <v>183</v>
      </c>
      <c r="E276" s="41">
        <v>90000</v>
      </c>
      <c r="F276" s="98"/>
      <c r="G276" s="334"/>
      <c r="H276" s="335"/>
      <c r="I276" s="335"/>
      <c r="J276" s="336"/>
    </row>
    <row r="277" spans="1:10" ht="19.5">
      <c r="A277" s="357" t="s">
        <v>184</v>
      </c>
      <c r="B277" s="357"/>
      <c r="C277" s="354"/>
      <c r="D277" s="74" t="s">
        <v>185</v>
      </c>
      <c r="E277" s="41">
        <v>130000</v>
      </c>
      <c r="F277" s="98"/>
      <c r="G277" s="334"/>
      <c r="H277" s="335"/>
      <c r="I277" s="335"/>
      <c r="J277" s="336"/>
    </row>
    <row r="278" spans="1:10" ht="19.5">
      <c r="A278" s="357" t="s">
        <v>186</v>
      </c>
      <c r="B278" s="357"/>
      <c r="C278" s="354"/>
      <c r="D278" s="74" t="s">
        <v>187</v>
      </c>
      <c r="E278" s="41">
        <v>110000</v>
      </c>
      <c r="F278" s="98"/>
      <c r="G278" s="334"/>
      <c r="H278" s="335"/>
      <c r="I278" s="335"/>
      <c r="J278" s="336"/>
    </row>
    <row r="279" spans="1:10" ht="19.5">
      <c r="A279" s="357" t="s">
        <v>188</v>
      </c>
      <c r="B279" s="357"/>
      <c r="C279" s="354"/>
      <c r="D279" s="74" t="s">
        <v>189</v>
      </c>
      <c r="E279" s="41">
        <v>70000</v>
      </c>
      <c r="F279" s="98"/>
      <c r="G279" s="334"/>
      <c r="H279" s="335"/>
      <c r="I279" s="335"/>
      <c r="J279" s="336"/>
    </row>
    <row r="280" spans="1:10" ht="19.5">
      <c r="A280" s="358"/>
      <c r="B280" s="359"/>
      <c r="C280" s="354"/>
      <c r="D280" s="74" t="s">
        <v>56</v>
      </c>
      <c r="E280" s="42">
        <v>40000</v>
      </c>
      <c r="F280" s="98"/>
      <c r="G280" s="334"/>
      <c r="H280" s="335"/>
      <c r="I280" s="335"/>
      <c r="J280" s="336"/>
    </row>
    <row r="281" spans="1:10" ht="19.5">
      <c r="A281" s="360"/>
      <c r="B281" s="361"/>
      <c r="C281" s="354"/>
      <c r="D281" s="74" t="s">
        <v>19</v>
      </c>
      <c r="E281" s="42">
        <v>50000</v>
      </c>
      <c r="F281" s="98"/>
      <c r="G281" s="334"/>
      <c r="H281" s="335"/>
      <c r="I281" s="335"/>
      <c r="J281" s="336"/>
    </row>
    <row r="282" spans="1:10" ht="19.5">
      <c r="A282" s="360"/>
      <c r="B282" s="361"/>
      <c r="C282" s="354"/>
      <c r="D282" s="74" t="s">
        <v>192</v>
      </c>
      <c r="E282" s="42">
        <v>50000</v>
      </c>
      <c r="F282" s="98"/>
      <c r="G282" s="334"/>
      <c r="H282" s="335"/>
      <c r="I282" s="335"/>
      <c r="J282" s="336"/>
    </row>
    <row r="283" spans="1:10" ht="19.5">
      <c r="A283" s="360"/>
      <c r="B283" s="361"/>
      <c r="C283" s="354"/>
      <c r="D283" s="74" t="s">
        <v>193</v>
      </c>
      <c r="E283" s="41">
        <v>50000</v>
      </c>
      <c r="F283" s="98"/>
      <c r="G283" s="334"/>
      <c r="H283" s="335"/>
      <c r="I283" s="335"/>
      <c r="J283" s="336"/>
    </row>
    <row r="284" spans="1:10" ht="19.5">
      <c r="A284" s="360"/>
      <c r="B284" s="361"/>
      <c r="C284" s="354"/>
      <c r="D284" s="74" t="s">
        <v>194</v>
      </c>
      <c r="E284" s="41">
        <v>50000</v>
      </c>
      <c r="F284" s="98"/>
      <c r="G284" s="334"/>
      <c r="H284" s="335"/>
      <c r="I284" s="335"/>
      <c r="J284" s="336"/>
    </row>
    <row r="285" spans="1:10" ht="19.5">
      <c r="A285" s="360"/>
      <c r="B285" s="361"/>
      <c r="C285" s="364" t="s">
        <v>167</v>
      </c>
      <c r="D285" s="73" t="s">
        <v>195</v>
      </c>
      <c r="E285" s="40">
        <v>-10000</v>
      </c>
      <c r="F285" s="98"/>
      <c r="G285" s="334"/>
      <c r="H285" s="335"/>
      <c r="I285" s="335"/>
      <c r="J285" s="336"/>
    </row>
    <row r="286" spans="1:10" ht="19.5">
      <c r="A286" s="362"/>
      <c r="B286" s="363"/>
      <c r="C286" s="365"/>
      <c r="D286" s="167" t="s">
        <v>196</v>
      </c>
      <c r="E286" s="168">
        <v>-10000</v>
      </c>
      <c r="F286" s="99"/>
      <c r="G286" s="337"/>
      <c r="H286" s="338"/>
      <c r="I286" s="338"/>
      <c r="J286" s="339"/>
    </row>
    <row r="289" spans="1:10" ht="14.25">
      <c r="A289" s="316" t="s">
        <v>169</v>
      </c>
      <c r="B289" s="317"/>
      <c r="C289" s="322" t="s">
        <v>508</v>
      </c>
      <c r="D289" s="323"/>
      <c r="E289" s="324"/>
      <c r="F289" s="96"/>
      <c r="G289" s="331" t="s">
        <v>170</v>
      </c>
      <c r="H289" s="332"/>
      <c r="I289" s="332"/>
      <c r="J289" s="333"/>
    </row>
    <row r="290" spans="1:10" ht="14.25">
      <c r="A290" s="318"/>
      <c r="B290" s="319"/>
      <c r="C290" s="325"/>
      <c r="D290" s="326"/>
      <c r="E290" s="327"/>
      <c r="F290" s="97"/>
      <c r="G290" s="334"/>
      <c r="H290" s="335"/>
      <c r="I290" s="335"/>
      <c r="J290" s="336"/>
    </row>
    <row r="291" spans="1:10" ht="14.25">
      <c r="A291" s="320"/>
      <c r="B291" s="321"/>
      <c r="C291" s="328"/>
      <c r="D291" s="329"/>
      <c r="E291" s="330"/>
      <c r="F291" s="97"/>
      <c r="G291" s="334"/>
      <c r="H291" s="335"/>
      <c r="I291" s="335"/>
      <c r="J291" s="336"/>
    </row>
    <row r="292" spans="1:10" ht="16.5">
      <c r="A292" s="340" t="s">
        <v>139</v>
      </c>
      <c r="B292" s="341"/>
      <c r="C292" s="344" t="s">
        <v>140</v>
      </c>
      <c r="D292" s="345" t="s">
        <v>141</v>
      </c>
      <c r="E292" s="347" t="s">
        <v>171</v>
      </c>
      <c r="F292" s="98"/>
      <c r="G292" s="334"/>
      <c r="H292" s="335"/>
      <c r="I292" s="335"/>
      <c r="J292" s="336"/>
    </row>
    <row r="293" spans="1:10" ht="16.5">
      <c r="A293" s="342"/>
      <c r="B293" s="343"/>
      <c r="C293" s="344"/>
      <c r="D293" s="346"/>
      <c r="E293" s="348"/>
      <c r="F293" s="98"/>
      <c r="G293" s="334"/>
      <c r="H293" s="335"/>
      <c r="I293" s="335"/>
      <c r="J293" s="336"/>
    </row>
    <row r="294" spans="1:10" ht="19.5">
      <c r="A294" s="349" t="s">
        <v>172</v>
      </c>
      <c r="B294" s="350"/>
      <c r="C294" s="265" t="s">
        <v>144</v>
      </c>
      <c r="D294" s="69" t="s">
        <v>173</v>
      </c>
      <c r="E294" s="43">
        <v>510000</v>
      </c>
      <c r="F294" s="98"/>
      <c r="G294" s="334"/>
      <c r="H294" s="335"/>
      <c r="I294" s="335"/>
      <c r="J294" s="336"/>
    </row>
    <row r="295" spans="1:10" ht="16.5">
      <c r="A295" s="350"/>
      <c r="B295" s="350"/>
      <c r="C295" s="351" t="s">
        <v>147</v>
      </c>
      <c r="D295" s="69" t="s">
        <v>148</v>
      </c>
      <c r="E295" s="47" t="s">
        <v>174</v>
      </c>
      <c r="F295" s="98"/>
      <c r="G295" s="334"/>
      <c r="H295" s="335"/>
      <c r="I295" s="335"/>
      <c r="J295" s="336"/>
    </row>
    <row r="296" spans="1:10" ht="19.5">
      <c r="A296" s="352" t="s">
        <v>175</v>
      </c>
      <c r="B296" s="352"/>
      <c r="C296" s="351"/>
      <c r="D296" s="69" t="s">
        <v>176</v>
      </c>
      <c r="E296" s="44">
        <v>730000</v>
      </c>
      <c r="F296" s="98"/>
      <c r="G296" s="334"/>
      <c r="H296" s="335"/>
      <c r="I296" s="335"/>
      <c r="J296" s="336"/>
    </row>
    <row r="297" spans="1:10" ht="19.5">
      <c r="A297" s="353" t="s">
        <v>177</v>
      </c>
      <c r="B297" s="353"/>
      <c r="C297" s="52" t="s">
        <v>152</v>
      </c>
      <c r="D297" s="70" t="s">
        <v>178</v>
      </c>
      <c r="E297" s="45">
        <v>730000</v>
      </c>
      <c r="F297" s="98"/>
      <c r="G297" s="334"/>
      <c r="H297" s="335"/>
      <c r="I297" s="335"/>
      <c r="J297" s="336"/>
    </row>
    <row r="298" spans="1:10" ht="19.5">
      <c r="A298" s="353" t="s">
        <v>179</v>
      </c>
      <c r="B298" s="353"/>
      <c r="C298" s="354" t="s">
        <v>154</v>
      </c>
      <c r="D298" s="74" t="s">
        <v>180</v>
      </c>
      <c r="E298" s="41">
        <v>30000</v>
      </c>
      <c r="F298" s="98"/>
      <c r="G298" s="334"/>
      <c r="H298" s="335"/>
      <c r="I298" s="335"/>
      <c r="J298" s="336"/>
    </row>
    <row r="299" spans="1:10" ht="19.5">
      <c r="A299" s="355" t="s">
        <v>181</v>
      </c>
      <c r="B299" s="356"/>
      <c r="C299" s="354"/>
      <c r="D299" s="74" t="s">
        <v>182</v>
      </c>
      <c r="E299" s="41">
        <v>90000</v>
      </c>
      <c r="F299" s="98"/>
      <c r="G299" s="334"/>
      <c r="H299" s="335"/>
      <c r="I299" s="335"/>
      <c r="J299" s="336"/>
    </row>
    <row r="300" spans="1:10" ht="19.5">
      <c r="A300" s="356"/>
      <c r="B300" s="356"/>
      <c r="C300" s="354"/>
      <c r="D300" s="74" t="s">
        <v>183</v>
      </c>
      <c r="E300" s="41">
        <v>90000</v>
      </c>
      <c r="F300" s="98"/>
      <c r="G300" s="334"/>
      <c r="H300" s="335"/>
      <c r="I300" s="335"/>
      <c r="J300" s="336"/>
    </row>
    <row r="301" spans="1:10" ht="19.5">
      <c r="A301" s="357" t="s">
        <v>184</v>
      </c>
      <c r="B301" s="357"/>
      <c r="C301" s="354"/>
      <c r="D301" s="74" t="s">
        <v>185</v>
      </c>
      <c r="E301" s="41">
        <v>130000</v>
      </c>
      <c r="F301" s="98"/>
      <c r="G301" s="334"/>
      <c r="H301" s="335"/>
      <c r="I301" s="335"/>
      <c r="J301" s="336"/>
    </row>
    <row r="302" spans="1:10" ht="19.5">
      <c r="A302" s="357" t="s">
        <v>186</v>
      </c>
      <c r="B302" s="357"/>
      <c r="C302" s="354"/>
      <c r="D302" s="74" t="s">
        <v>187</v>
      </c>
      <c r="E302" s="41">
        <v>110000</v>
      </c>
      <c r="F302" s="98"/>
      <c r="G302" s="334"/>
      <c r="H302" s="335"/>
      <c r="I302" s="335"/>
      <c r="J302" s="336"/>
    </row>
    <row r="303" spans="1:10" ht="19.5">
      <c r="A303" s="357" t="s">
        <v>188</v>
      </c>
      <c r="B303" s="357"/>
      <c r="C303" s="354"/>
      <c r="D303" s="74" t="s">
        <v>189</v>
      </c>
      <c r="E303" s="41">
        <v>70000</v>
      </c>
      <c r="F303" s="98"/>
      <c r="G303" s="334"/>
      <c r="H303" s="335"/>
      <c r="I303" s="335"/>
      <c r="J303" s="336"/>
    </row>
    <row r="304" spans="1:10" ht="19.5">
      <c r="A304" s="358"/>
      <c r="B304" s="359"/>
      <c r="C304" s="354"/>
      <c r="D304" s="74" t="s">
        <v>56</v>
      </c>
      <c r="E304" s="42">
        <v>40000</v>
      </c>
      <c r="F304" s="98"/>
      <c r="G304" s="334"/>
      <c r="H304" s="335"/>
      <c r="I304" s="335"/>
      <c r="J304" s="336"/>
    </row>
    <row r="305" spans="1:10" ht="19.5">
      <c r="A305" s="360"/>
      <c r="B305" s="361"/>
      <c r="C305" s="354"/>
      <c r="D305" s="74" t="s">
        <v>19</v>
      </c>
      <c r="E305" s="42">
        <v>50000</v>
      </c>
      <c r="F305" s="98"/>
      <c r="G305" s="334"/>
      <c r="H305" s="335"/>
      <c r="I305" s="335"/>
      <c r="J305" s="336"/>
    </row>
    <row r="306" spans="1:10" ht="19.5">
      <c r="A306" s="360"/>
      <c r="B306" s="361"/>
      <c r="C306" s="354"/>
      <c r="D306" s="74" t="s">
        <v>192</v>
      </c>
      <c r="E306" s="42">
        <v>50000</v>
      </c>
      <c r="F306" s="98"/>
      <c r="G306" s="334"/>
      <c r="H306" s="335"/>
      <c r="I306" s="335"/>
      <c r="J306" s="336"/>
    </row>
    <row r="307" spans="1:10" ht="19.5">
      <c r="A307" s="360"/>
      <c r="B307" s="361"/>
      <c r="C307" s="354"/>
      <c r="D307" s="74" t="s">
        <v>193</v>
      </c>
      <c r="E307" s="41">
        <v>50000</v>
      </c>
      <c r="F307" s="98"/>
      <c r="G307" s="334"/>
      <c r="H307" s="335"/>
      <c r="I307" s="335"/>
      <c r="J307" s="336"/>
    </row>
    <row r="308" spans="1:10" ht="19.5">
      <c r="A308" s="360"/>
      <c r="B308" s="361"/>
      <c r="C308" s="354"/>
      <c r="D308" s="74" t="s">
        <v>194</v>
      </c>
      <c r="E308" s="41">
        <v>50000</v>
      </c>
      <c r="F308" s="98"/>
      <c r="G308" s="334"/>
      <c r="H308" s="335"/>
      <c r="I308" s="335"/>
      <c r="J308" s="336"/>
    </row>
    <row r="309" spans="1:10" ht="19.5">
      <c r="A309" s="360"/>
      <c r="B309" s="361"/>
      <c r="C309" s="364" t="s">
        <v>167</v>
      </c>
      <c r="D309" s="73" t="s">
        <v>195</v>
      </c>
      <c r="E309" s="40">
        <v>-10000</v>
      </c>
      <c r="F309" s="98"/>
      <c r="G309" s="334"/>
      <c r="H309" s="335"/>
      <c r="I309" s="335"/>
      <c r="J309" s="336"/>
    </row>
    <row r="310" spans="1:10" ht="19.5">
      <c r="A310" s="362"/>
      <c r="B310" s="363"/>
      <c r="C310" s="365"/>
      <c r="D310" s="167" t="s">
        <v>196</v>
      </c>
      <c r="E310" s="168">
        <v>-10000</v>
      </c>
      <c r="F310" s="99"/>
      <c r="G310" s="337"/>
      <c r="H310" s="338"/>
      <c r="I310" s="338"/>
      <c r="J310" s="339"/>
    </row>
    <row r="313" spans="1:10" ht="14.25">
      <c r="A313" s="316" t="s">
        <v>169</v>
      </c>
      <c r="B313" s="317"/>
      <c r="C313" s="322" t="s">
        <v>512</v>
      </c>
      <c r="D313" s="323"/>
      <c r="E313" s="324"/>
      <c r="F313" s="96"/>
      <c r="G313" s="331" t="s">
        <v>170</v>
      </c>
      <c r="H313" s="332"/>
      <c r="I313" s="332"/>
      <c r="J313" s="333"/>
    </row>
    <row r="314" spans="1:10" ht="14.25">
      <c r="A314" s="318"/>
      <c r="B314" s="319"/>
      <c r="C314" s="325"/>
      <c r="D314" s="326"/>
      <c r="E314" s="327"/>
      <c r="F314" s="97"/>
      <c r="G314" s="334"/>
      <c r="H314" s="335"/>
      <c r="I314" s="335"/>
      <c r="J314" s="336"/>
    </row>
    <row r="315" spans="1:10" ht="14.25">
      <c r="A315" s="320"/>
      <c r="B315" s="321"/>
      <c r="C315" s="328"/>
      <c r="D315" s="329"/>
      <c r="E315" s="330"/>
      <c r="F315" s="97"/>
      <c r="G315" s="334"/>
      <c r="H315" s="335"/>
      <c r="I315" s="335"/>
      <c r="J315" s="336"/>
    </row>
    <row r="316" spans="1:10" ht="16.5">
      <c r="A316" s="340" t="s">
        <v>139</v>
      </c>
      <c r="B316" s="341"/>
      <c r="C316" s="344" t="s">
        <v>140</v>
      </c>
      <c r="D316" s="345" t="s">
        <v>141</v>
      </c>
      <c r="E316" s="347" t="s">
        <v>171</v>
      </c>
      <c r="F316" s="98"/>
      <c r="G316" s="334"/>
      <c r="H316" s="335"/>
      <c r="I316" s="335"/>
      <c r="J316" s="336"/>
    </row>
    <row r="317" spans="1:10" ht="16.5">
      <c r="A317" s="342"/>
      <c r="B317" s="343"/>
      <c r="C317" s="344"/>
      <c r="D317" s="346"/>
      <c r="E317" s="348"/>
      <c r="F317" s="98"/>
      <c r="G317" s="334"/>
      <c r="H317" s="335"/>
      <c r="I317" s="335"/>
      <c r="J317" s="336"/>
    </row>
    <row r="318" spans="1:10" ht="19.5">
      <c r="A318" s="349" t="s">
        <v>172</v>
      </c>
      <c r="B318" s="350"/>
      <c r="C318" s="273" t="s">
        <v>144</v>
      </c>
      <c r="D318" s="69" t="s">
        <v>173</v>
      </c>
      <c r="E318" s="43">
        <v>510000</v>
      </c>
      <c r="F318" s="98"/>
      <c r="G318" s="334"/>
      <c r="H318" s="335"/>
      <c r="I318" s="335"/>
      <c r="J318" s="336"/>
    </row>
    <row r="319" spans="1:10" ht="16.5">
      <c r="A319" s="350"/>
      <c r="B319" s="350"/>
      <c r="C319" s="351" t="s">
        <v>147</v>
      </c>
      <c r="D319" s="69" t="s">
        <v>148</v>
      </c>
      <c r="E319" s="47" t="s">
        <v>174</v>
      </c>
      <c r="F319" s="98"/>
      <c r="G319" s="334"/>
      <c r="H319" s="335"/>
      <c r="I319" s="335"/>
      <c r="J319" s="336"/>
    </row>
    <row r="320" spans="1:10" ht="19.5">
      <c r="A320" s="352" t="s">
        <v>175</v>
      </c>
      <c r="B320" s="352"/>
      <c r="C320" s="351"/>
      <c r="D320" s="69" t="s">
        <v>176</v>
      </c>
      <c r="E320" s="44">
        <v>710000</v>
      </c>
      <c r="F320" s="98"/>
      <c r="G320" s="334"/>
      <c r="H320" s="335"/>
      <c r="I320" s="335"/>
      <c r="J320" s="336"/>
    </row>
    <row r="321" spans="1:10" ht="19.5">
      <c r="A321" s="353" t="s">
        <v>177</v>
      </c>
      <c r="B321" s="353"/>
      <c r="C321" s="52" t="s">
        <v>152</v>
      </c>
      <c r="D321" s="70" t="s">
        <v>178</v>
      </c>
      <c r="E321" s="45">
        <v>710000</v>
      </c>
      <c r="F321" s="98"/>
      <c r="G321" s="334"/>
      <c r="H321" s="335"/>
      <c r="I321" s="335"/>
      <c r="J321" s="336"/>
    </row>
    <row r="322" spans="1:10" ht="19.5">
      <c r="A322" s="353" t="s">
        <v>179</v>
      </c>
      <c r="B322" s="353"/>
      <c r="C322" s="354" t="s">
        <v>154</v>
      </c>
      <c r="D322" s="74" t="s">
        <v>180</v>
      </c>
      <c r="E322" s="41">
        <v>30000</v>
      </c>
      <c r="F322" s="98"/>
      <c r="G322" s="334"/>
      <c r="H322" s="335"/>
      <c r="I322" s="335"/>
      <c r="J322" s="336"/>
    </row>
    <row r="323" spans="1:10" ht="19.5">
      <c r="A323" s="355" t="s">
        <v>181</v>
      </c>
      <c r="B323" s="356"/>
      <c r="C323" s="354"/>
      <c r="D323" s="74" t="s">
        <v>182</v>
      </c>
      <c r="E323" s="41">
        <v>90000</v>
      </c>
      <c r="F323" s="98"/>
      <c r="G323" s="334"/>
      <c r="H323" s="335"/>
      <c r="I323" s="335"/>
      <c r="J323" s="336"/>
    </row>
    <row r="324" spans="1:10" ht="19.5">
      <c r="A324" s="356"/>
      <c r="B324" s="356"/>
      <c r="C324" s="354"/>
      <c r="D324" s="74" t="s">
        <v>183</v>
      </c>
      <c r="E324" s="41">
        <v>90000</v>
      </c>
      <c r="F324" s="98"/>
      <c r="G324" s="334"/>
      <c r="H324" s="335"/>
      <c r="I324" s="335"/>
      <c r="J324" s="336"/>
    </row>
    <row r="325" spans="1:10" ht="19.5">
      <c r="A325" s="357" t="s">
        <v>184</v>
      </c>
      <c r="B325" s="357"/>
      <c r="C325" s="354"/>
      <c r="D325" s="74" t="s">
        <v>185</v>
      </c>
      <c r="E325" s="41">
        <v>130000</v>
      </c>
      <c r="F325" s="98"/>
      <c r="G325" s="334"/>
      <c r="H325" s="335"/>
      <c r="I325" s="335"/>
      <c r="J325" s="336"/>
    </row>
    <row r="326" spans="1:10" ht="19.5">
      <c r="A326" s="357" t="s">
        <v>186</v>
      </c>
      <c r="B326" s="357"/>
      <c r="C326" s="354"/>
      <c r="D326" s="74" t="s">
        <v>187</v>
      </c>
      <c r="E326" s="41">
        <v>110000</v>
      </c>
      <c r="F326" s="98"/>
      <c r="G326" s="334"/>
      <c r="H326" s="335"/>
      <c r="I326" s="335"/>
      <c r="J326" s="336"/>
    </row>
    <row r="327" spans="1:10" ht="19.5">
      <c r="A327" s="357" t="s">
        <v>188</v>
      </c>
      <c r="B327" s="357"/>
      <c r="C327" s="354"/>
      <c r="D327" s="74" t="s">
        <v>189</v>
      </c>
      <c r="E327" s="41">
        <v>70000</v>
      </c>
      <c r="F327" s="98"/>
      <c r="G327" s="334"/>
      <c r="H327" s="335"/>
      <c r="I327" s="335"/>
      <c r="J327" s="336"/>
    </row>
    <row r="328" spans="1:10" ht="19.5">
      <c r="A328" s="358"/>
      <c r="B328" s="359"/>
      <c r="C328" s="354"/>
      <c r="D328" s="74" t="s">
        <v>56</v>
      </c>
      <c r="E328" s="42">
        <v>40000</v>
      </c>
      <c r="F328" s="98"/>
      <c r="G328" s="334"/>
      <c r="H328" s="335"/>
      <c r="I328" s="335"/>
      <c r="J328" s="336"/>
    </row>
    <row r="329" spans="1:10" ht="19.5">
      <c r="A329" s="360"/>
      <c r="B329" s="361"/>
      <c r="C329" s="354"/>
      <c r="D329" s="74" t="s">
        <v>19</v>
      </c>
      <c r="E329" s="42">
        <v>50000</v>
      </c>
      <c r="F329" s="98"/>
      <c r="G329" s="334"/>
      <c r="H329" s="335"/>
      <c r="I329" s="335"/>
      <c r="J329" s="336"/>
    </row>
    <row r="330" spans="1:10" ht="19.5">
      <c r="A330" s="360"/>
      <c r="B330" s="361"/>
      <c r="C330" s="354"/>
      <c r="D330" s="74" t="s">
        <v>192</v>
      </c>
      <c r="E330" s="42">
        <v>50000</v>
      </c>
      <c r="F330" s="98"/>
      <c r="G330" s="334"/>
      <c r="H330" s="335"/>
      <c r="I330" s="335"/>
      <c r="J330" s="336"/>
    </row>
    <row r="331" spans="1:10" ht="19.5">
      <c r="A331" s="360"/>
      <c r="B331" s="361"/>
      <c r="C331" s="354"/>
      <c r="D331" s="74" t="s">
        <v>193</v>
      </c>
      <c r="E331" s="41">
        <v>50000</v>
      </c>
      <c r="F331" s="98"/>
      <c r="G331" s="334"/>
      <c r="H331" s="335"/>
      <c r="I331" s="335"/>
      <c r="J331" s="336"/>
    </row>
    <row r="332" spans="1:10" ht="19.5">
      <c r="A332" s="360"/>
      <c r="B332" s="361"/>
      <c r="C332" s="354"/>
      <c r="D332" s="74" t="s">
        <v>194</v>
      </c>
      <c r="E332" s="41">
        <v>50000</v>
      </c>
      <c r="F332" s="98"/>
      <c r="G332" s="334"/>
      <c r="H332" s="335"/>
      <c r="I332" s="335"/>
      <c r="J332" s="336"/>
    </row>
    <row r="333" spans="1:10" ht="19.5">
      <c r="A333" s="360"/>
      <c r="B333" s="361"/>
      <c r="C333" s="364" t="s">
        <v>167</v>
      </c>
      <c r="D333" s="73" t="s">
        <v>195</v>
      </c>
      <c r="E333" s="40">
        <v>-10000</v>
      </c>
      <c r="F333" s="98"/>
      <c r="G333" s="334"/>
      <c r="H333" s="335"/>
      <c r="I333" s="335"/>
      <c r="J333" s="336"/>
    </row>
    <row r="334" spans="1:10" ht="19.5">
      <c r="A334" s="362"/>
      <c r="B334" s="363"/>
      <c r="C334" s="365"/>
      <c r="D334" s="167" t="s">
        <v>196</v>
      </c>
      <c r="E334" s="168">
        <v>-10000</v>
      </c>
      <c r="F334" s="99"/>
      <c r="G334" s="337"/>
      <c r="H334" s="338"/>
      <c r="I334" s="338"/>
      <c r="J334" s="339"/>
    </row>
    <row r="337" spans="1:10" ht="14.25">
      <c r="A337" s="316" t="s">
        <v>169</v>
      </c>
      <c r="B337" s="317"/>
      <c r="C337" s="322" t="s">
        <v>513</v>
      </c>
      <c r="D337" s="323"/>
      <c r="E337" s="324"/>
      <c r="F337" s="96"/>
      <c r="G337" s="331" t="s">
        <v>170</v>
      </c>
      <c r="H337" s="332"/>
      <c r="I337" s="332"/>
      <c r="J337" s="333"/>
    </row>
    <row r="338" spans="1:10" ht="14.25">
      <c r="A338" s="318"/>
      <c r="B338" s="319"/>
      <c r="C338" s="325"/>
      <c r="D338" s="326"/>
      <c r="E338" s="327"/>
      <c r="F338" s="97"/>
      <c r="G338" s="334"/>
      <c r="H338" s="335"/>
      <c r="I338" s="335"/>
      <c r="J338" s="336"/>
    </row>
    <row r="339" spans="1:10" ht="14.25">
      <c r="A339" s="320"/>
      <c r="B339" s="321"/>
      <c r="C339" s="328"/>
      <c r="D339" s="329"/>
      <c r="E339" s="330"/>
      <c r="F339" s="97"/>
      <c r="G339" s="334"/>
      <c r="H339" s="335"/>
      <c r="I339" s="335"/>
      <c r="J339" s="336"/>
    </row>
    <row r="340" spans="1:10" ht="16.5">
      <c r="A340" s="340" t="s">
        <v>139</v>
      </c>
      <c r="B340" s="341"/>
      <c r="C340" s="344" t="s">
        <v>140</v>
      </c>
      <c r="D340" s="345" t="s">
        <v>141</v>
      </c>
      <c r="E340" s="347" t="s">
        <v>171</v>
      </c>
      <c r="F340" s="98"/>
      <c r="G340" s="334"/>
      <c r="H340" s="335"/>
      <c r="I340" s="335"/>
      <c r="J340" s="336"/>
    </row>
    <row r="341" spans="1:10" ht="16.5">
      <c r="A341" s="342"/>
      <c r="B341" s="343"/>
      <c r="C341" s="344"/>
      <c r="D341" s="346"/>
      <c r="E341" s="348"/>
      <c r="F341" s="98"/>
      <c r="G341" s="334"/>
      <c r="H341" s="335"/>
      <c r="I341" s="335"/>
      <c r="J341" s="336"/>
    </row>
    <row r="342" spans="1:10" ht="19.5">
      <c r="A342" s="349" t="s">
        <v>172</v>
      </c>
      <c r="B342" s="350"/>
      <c r="C342" s="274" t="s">
        <v>144</v>
      </c>
      <c r="D342" s="69" t="s">
        <v>173</v>
      </c>
      <c r="E342" s="43">
        <v>510000</v>
      </c>
      <c r="F342" s="98"/>
      <c r="G342" s="334"/>
      <c r="H342" s="335"/>
      <c r="I342" s="335"/>
      <c r="J342" s="336"/>
    </row>
    <row r="343" spans="1:10" ht="16.5">
      <c r="A343" s="350"/>
      <c r="B343" s="350"/>
      <c r="C343" s="351" t="s">
        <v>147</v>
      </c>
      <c r="D343" s="69" t="s">
        <v>148</v>
      </c>
      <c r="E343" s="47" t="s">
        <v>174</v>
      </c>
      <c r="F343" s="98"/>
      <c r="G343" s="334"/>
      <c r="H343" s="335"/>
      <c r="I343" s="335"/>
      <c r="J343" s="336"/>
    </row>
    <row r="344" spans="1:10" ht="19.5">
      <c r="A344" s="352" t="s">
        <v>175</v>
      </c>
      <c r="B344" s="352"/>
      <c r="C344" s="351"/>
      <c r="D344" s="69" t="s">
        <v>176</v>
      </c>
      <c r="E344" s="44">
        <v>695000</v>
      </c>
      <c r="F344" s="98"/>
      <c r="G344" s="334"/>
      <c r="H344" s="335"/>
      <c r="I344" s="335"/>
      <c r="J344" s="336"/>
    </row>
    <row r="345" spans="1:10" ht="19.5">
      <c r="A345" s="353" t="s">
        <v>177</v>
      </c>
      <c r="B345" s="353"/>
      <c r="C345" s="52" t="s">
        <v>152</v>
      </c>
      <c r="D345" s="70" t="s">
        <v>178</v>
      </c>
      <c r="E345" s="45">
        <v>695000</v>
      </c>
      <c r="F345" s="98"/>
      <c r="G345" s="334"/>
      <c r="H345" s="335"/>
      <c r="I345" s="335"/>
      <c r="J345" s="336"/>
    </row>
    <row r="346" spans="1:10" ht="19.5">
      <c r="A346" s="353" t="s">
        <v>179</v>
      </c>
      <c r="B346" s="353"/>
      <c r="C346" s="354" t="s">
        <v>154</v>
      </c>
      <c r="D346" s="74" t="s">
        <v>180</v>
      </c>
      <c r="E346" s="41">
        <v>30000</v>
      </c>
      <c r="F346" s="98"/>
      <c r="G346" s="334"/>
      <c r="H346" s="335"/>
      <c r="I346" s="335"/>
      <c r="J346" s="336"/>
    </row>
    <row r="347" spans="1:10" ht="19.5">
      <c r="A347" s="355" t="s">
        <v>181</v>
      </c>
      <c r="B347" s="356"/>
      <c r="C347" s="354"/>
      <c r="D347" s="74" t="s">
        <v>182</v>
      </c>
      <c r="E347" s="41">
        <v>90000</v>
      </c>
      <c r="F347" s="98"/>
      <c r="G347" s="334"/>
      <c r="H347" s="335"/>
      <c r="I347" s="335"/>
      <c r="J347" s="336"/>
    </row>
    <row r="348" spans="1:10" ht="19.5">
      <c r="A348" s="356"/>
      <c r="B348" s="356"/>
      <c r="C348" s="354"/>
      <c r="D348" s="74" t="s">
        <v>183</v>
      </c>
      <c r="E348" s="41">
        <v>90000</v>
      </c>
      <c r="F348" s="98"/>
      <c r="G348" s="334"/>
      <c r="H348" s="335"/>
      <c r="I348" s="335"/>
      <c r="J348" s="336"/>
    </row>
    <row r="349" spans="1:10" ht="19.5">
      <c r="A349" s="357" t="s">
        <v>184</v>
      </c>
      <c r="B349" s="357"/>
      <c r="C349" s="354"/>
      <c r="D349" s="74" t="s">
        <v>185</v>
      </c>
      <c r="E349" s="41">
        <v>130000</v>
      </c>
      <c r="F349" s="98"/>
      <c r="G349" s="334"/>
      <c r="H349" s="335"/>
      <c r="I349" s="335"/>
      <c r="J349" s="336"/>
    </row>
    <row r="350" spans="1:10" ht="19.5">
      <c r="A350" s="357" t="s">
        <v>186</v>
      </c>
      <c r="B350" s="357"/>
      <c r="C350" s="354"/>
      <c r="D350" s="74" t="s">
        <v>187</v>
      </c>
      <c r="E350" s="41">
        <v>110000</v>
      </c>
      <c r="F350" s="98"/>
      <c r="G350" s="334"/>
      <c r="H350" s="335"/>
      <c r="I350" s="335"/>
      <c r="J350" s="336"/>
    </row>
    <row r="351" spans="1:10" ht="19.5">
      <c r="A351" s="357" t="s">
        <v>188</v>
      </c>
      <c r="B351" s="357"/>
      <c r="C351" s="354"/>
      <c r="D351" s="74" t="s">
        <v>189</v>
      </c>
      <c r="E351" s="41">
        <v>70000</v>
      </c>
      <c r="F351" s="98"/>
      <c r="G351" s="334"/>
      <c r="H351" s="335"/>
      <c r="I351" s="335"/>
      <c r="J351" s="336"/>
    </row>
    <row r="352" spans="1:10" ht="19.5">
      <c r="A352" s="358"/>
      <c r="B352" s="359"/>
      <c r="C352" s="354"/>
      <c r="D352" s="74" t="s">
        <v>56</v>
      </c>
      <c r="E352" s="42">
        <v>40000</v>
      </c>
      <c r="F352" s="98"/>
      <c r="G352" s="334"/>
      <c r="H352" s="335"/>
      <c r="I352" s="335"/>
      <c r="J352" s="336"/>
    </row>
    <row r="353" spans="1:10" ht="19.5">
      <c r="A353" s="360"/>
      <c r="B353" s="361"/>
      <c r="C353" s="354"/>
      <c r="D353" s="74" t="s">
        <v>19</v>
      </c>
      <c r="E353" s="42">
        <v>50000</v>
      </c>
      <c r="F353" s="98"/>
      <c r="G353" s="334"/>
      <c r="H353" s="335"/>
      <c r="I353" s="335"/>
      <c r="J353" s="336"/>
    </row>
    <row r="354" spans="1:10" ht="19.5">
      <c r="A354" s="360"/>
      <c r="B354" s="361"/>
      <c r="C354" s="354"/>
      <c r="D354" s="74" t="s">
        <v>192</v>
      </c>
      <c r="E354" s="42">
        <v>50000</v>
      </c>
      <c r="F354" s="98"/>
      <c r="G354" s="334"/>
      <c r="H354" s="335"/>
      <c r="I354" s="335"/>
      <c r="J354" s="336"/>
    </row>
    <row r="355" spans="1:10" ht="19.5">
      <c r="A355" s="360"/>
      <c r="B355" s="361"/>
      <c r="C355" s="354"/>
      <c r="D355" s="74" t="s">
        <v>193</v>
      </c>
      <c r="E355" s="41">
        <v>50000</v>
      </c>
      <c r="F355" s="98"/>
      <c r="G355" s="334"/>
      <c r="H355" s="335"/>
      <c r="I355" s="335"/>
      <c r="J355" s="336"/>
    </row>
    <row r="356" spans="1:10" ht="19.5">
      <c r="A356" s="360"/>
      <c r="B356" s="361"/>
      <c r="C356" s="354"/>
      <c r="D356" s="74" t="s">
        <v>194</v>
      </c>
      <c r="E356" s="41">
        <v>50000</v>
      </c>
      <c r="F356" s="98"/>
      <c r="G356" s="334"/>
      <c r="H356" s="335"/>
      <c r="I356" s="335"/>
      <c r="J356" s="336"/>
    </row>
    <row r="357" spans="1:10" ht="19.5">
      <c r="A357" s="360"/>
      <c r="B357" s="361"/>
      <c r="C357" s="364" t="s">
        <v>167</v>
      </c>
      <c r="D357" s="73" t="s">
        <v>195</v>
      </c>
      <c r="E357" s="40">
        <v>-10000</v>
      </c>
      <c r="F357" s="98"/>
      <c r="G357" s="334"/>
      <c r="H357" s="335"/>
      <c r="I357" s="335"/>
      <c r="J357" s="336"/>
    </row>
    <row r="358" spans="1:10" ht="19.5">
      <c r="A358" s="362"/>
      <c r="B358" s="363"/>
      <c r="C358" s="365"/>
      <c r="D358" s="167" t="s">
        <v>196</v>
      </c>
      <c r="E358" s="168">
        <v>-10000</v>
      </c>
      <c r="F358" s="99"/>
      <c r="G358" s="337"/>
      <c r="H358" s="338"/>
      <c r="I358" s="338"/>
      <c r="J358" s="339"/>
    </row>
    <row r="361" spans="1:10" ht="14.25">
      <c r="A361" s="316" t="s">
        <v>169</v>
      </c>
      <c r="B361" s="317"/>
      <c r="C361" s="322">
        <v>45117</v>
      </c>
      <c r="D361" s="323"/>
      <c r="E361" s="324"/>
      <c r="F361" s="96"/>
      <c r="G361" s="331" t="s">
        <v>170</v>
      </c>
      <c r="H361" s="332"/>
      <c r="I361" s="332"/>
      <c r="J361" s="333"/>
    </row>
    <row r="362" spans="1:10" ht="14.25">
      <c r="A362" s="318"/>
      <c r="B362" s="319"/>
      <c r="C362" s="325"/>
      <c r="D362" s="326"/>
      <c r="E362" s="327"/>
      <c r="F362" s="97"/>
      <c r="G362" s="334"/>
      <c r="H362" s="335"/>
      <c r="I362" s="335"/>
      <c r="J362" s="336"/>
    </row>
    <row r="363" spans="1:10" ht="14.25">
      <c r="A363" s="320"/>
      <c r="B363" s="321"/>
      <c r="C363" s="328"/>
      <c r="D363" s="329"/>
      <c r="E363" s="330"/>
      <c r="F363" s="97"/>
      <c r="G363" s="334"/>
      <c r="H363" s="335"/>
      <c r="I363" s="335"/>
      <c r="J363" s="336"/>
    </row>
    <row r="364" spans="1:10" ht="16.5">
      <c r="A364" s="340" t="s">
        <v>139</v>
      </c>
      <c r="B364" s="341"/>
      <c r="C364" s="344" t="s">
        <v>140</v>
      </c>
      <c r="D364" s="345" t="s">
        <v>141</v>
      </c>
      <c r="E364" s="347" t="s">
        <v>171</v>
      </c>
      <c r="F364" s="98"/>
      <c r="G364" s="334"/>
      <c r="H364" s="335"/>
      <c r="I364" s="335"/>
      <c r="J364" s="336"/>
    </row>
    <row r="365" spans="1:10" ht="16.5">
      <c r="A365" s="342"/>
      <c r="B365" s="343"/>
      <c r="C365" s="344"/>
      <c r="D365" s="346"/>
      <c r="E365" s="348"/>
      <c r="F365" s="98"/>
      <c r="G365" s="334"/>
      <c r="H365" s="335"/>
      <c r="I365" s="335"/>
      <c r="J365" s="336"/>
    </row>
    <row r="366" spans="1:10" ht="19.5">
      <c r="A366" s="349" t="s">
        <v>172</v>
      </c>
      <c r="B366" s="350"/>
      <c r="C366" s="275" t="s">
        <v>144</v>
      </c>
      <c r="D366" s="69" t="s">
        <v>173</v>
      </c>
      <c r="E366" s="43">
        <v>510000</v>
      </c>
      <c r="F366" s="98"/>
      <c r="G366" s="334"/>
      <c r="H366" s="335"/>
      <c r="I366" s="335"/>
      <c r="J366" s="336"/>
    </row>
    <row r="367" spans="1:10" ht="16.5">
      <c r="A367" s="350"/>
      <c r="B367" s="350"/>
      <c r="C367" s="351" t="s">
        <v>147</v>
      </c>
      <c r="D367" s="69" t="s">
        <v>148</v>
      </c>
      <c r="E367" s="47" t="s">
        <v>174</v>
      </c>
      <c r="F367" s="98"/>
      <c r="G367" s="334"/>
      <c r="H367" s="335"/>
      <c r="I367" s="335"/>
      <c r="J367" s="336"/>
    </row>
    <row r="368" spans="1:10" ht="19.5">
      <c r="A368" s="352" t="s">
        <v>175</v>
      </c>
      <c r="B368" s="352"/>
      <c r="C368" s="351"/>
      <c r="D368" s="69" t="s">
        <v>176</v>
      </c>
      <c r="E368" s="44">
        <v>705000</v>
      </c>
      <c r="F368" s="98"/>
      <c r="G368" s="334"/>
      <c r="H368" s="335"/>
      <c r="I368" s="335"/>
      <c r="J368" s="336"/>
    </row>
    <row r="369" spans="1:10" ht="19.5">
      <c r="A369" s="353" t="s">
        <v>177</v>
      </c>
      <c r="B369" s="353"/>
      <c r="C369" s="52" t="s">
        <v>152</v>
      </c>
      <c r="D369" s="70" t="s">
        <v>178</v>
      </c>
      <c r="E369" s="45">
        <v>705000</v>
      </c>
      <c r="F369" s="98"/>
      <c r="G369" s="334"/>
      <c r="H369" s="335"/>
      <c r="I369" s="335"/>
      <c r="J369" s="336"/>
    </row>
    <row r="370" spans="1:10" ht="19.5">
      <c r="A370" s="353" t="s">
        <v>179</v>
      </c>
      <c r="B370" s="353"/>
      <c r="C370" s="354" t="s">
        <v>154</v>
      </c>
      <c r="D370" s="74" t="s">
        <v>180</v>
      </c>
      <c r="E370" s="41">
        <v>30000</v>
      </c>
      <c r="F370" s="98"/>
      <c r="G370" s="334"/>
      <c r="H370" s="335"/>
      <c r="I370" s="335"/>
      <c r="J370" s="336"/>
    </row>
    <row r="371" spans="1:10" ht="19.5">
      <c r="A371" s="355" t="s">
        <v>181</v>
      </c>
      <c r="B371" s="356"/>
      <c r="C371" s="354"/>
      <c r="D371" s="74" t="s">
        <v>182</v>
      </c>
      <c r="E371" s="41">
        <v>90000</v>
      </c>
      <c r="F371" s="98"/>
      <c r="G371" s="334"/>
      <c r="H371" s="335"/>
      <c r="I371" s="335"/>
      <c r="J371" s="336"/>
    </row>
    <row r="372" spans="1:10" ht="19.5">
      <c r="A372" s="356"/>
      <c r="B372" s="356"/>
      <c r="C372" s="354"/>
      <c r="D372" s="74" t="s">
        <v>183</v>
      </c>
      <c r="E372" s="41">
        <v>90000</v>
      </c>
      <c r="F372" s="98"/>
      <c r="G372" s="334"/>
      <c r="H372" s="335"/>
      <c r="I372" s="335"/>
      <c r="J372" s="336"/>
    </row>
    <row r="373" spans="1:10" ht="19.5">
      <c r="A373" s="357" t="s">
        <v>184</v>
      </c>
      <c r="B373" s="357"/>
      <c r="C373" s="354"/>
      <c r="D373" s="74" t="s">
        <v>185</v>
      </c>
      <c r="E373" s="41">
        <v>130000</v>
      </c>
      <c r="F373" s="98"/>
      <c r="G373" s="334"/>
      <c r="H373" s="335"/>
      <c r="I373" s="335"/>
      <c r="J373" s="336"/>
    </row>
    <row r="374" spans="1:10" ht="19.5">
      <c r="A374" s="357" t="s">
        <v>186</v>
      </c>
      <c r="B374" s="357"/>
      <c r="C374" s="354"/>
      <c r="D374" s="74" t="s">
        <v>187</v>
      </c>
      <c r="E374" s="41">
        <v>110000</v>
      </c>
      <c r="F374" s="98"/>
      <c r="G374" s="334"/>
      <c r="H374" s="335"/>
      <c r="I374" s="335"/>
      <c r="J374" s="336"/>
    </row>
    <row r="375" spans="1:10" ht="19.5">
      <c r="A375" s="357" t="s">
        <v>188</v>
      </c>
      <c r="B375" s="357"/>
      <c r="C375" s="354"/>
      <c r="D375" s="74" t="s">
        <v>189</v>
      </c>
      <c r="E375" s="41">
        <v>70000</v>
      </c>
      <c r="F375" s="98"/>
      <c r="G375" s="334"/>
      <c r="H375" s="335"/>
      <c r="I375" s="335"/>
      <c r="J375" s="336"/>
    </row>
    <row r="376" spans="1:10" ht="19.5">
      <c r="A376" s="358"/>
      <c r="B376" s="359"/>
      <c r="C376" s="354"/>
      <c r="D376" s="74" t="s">
        <v>56</v>
      </c>
      <c r="E376" s="42">
        <v>40000</v>
      </c>
      <c r="F376" s="98"/>
      <c r="G376" s="334"/>
      <c r="H376" s="335"/>
      <c r="I376" s="335"/>
      <c r="J376" s="336"/>
    </row>
    <row r="377" spans="1:10" ht="19.5">
      <c r="A377" s="360"/>
      <c r="B377" s="361"/>
      <c r="C377" s="354"/>
      <c r="D377" s="74" t="s">
        <v>19</v>
      </c>
      <c r="E377" s="42">
        <v>50000</v>
      </c>
      <c r="F377" s="98"/>
      <c r="G377" s="334"/>
      <c r="H377" s="335"/>
      <c r="I377" s="335"/>
      <c r="J377" s="336"/>
    </row>
    <row r="378" spans="1:10" ht="19.5">
      <c r="A378" s="360"/>
      <c r="B378" s="361"/>
      <c r="C378" s="354"/>
      <c r="D378" s="74" t="s">
        <v>192</v>
      </c>
      <c r="E378" s="42">
        <v>50000</v>
      </c>
      <c r="F378" s="98"/>
      <c r="G378" s="334"/>
      <c r="H378" s="335"/>
      <c r="I378" s="335"/>
      <c r="J378" s="336"/>
    </row>
    <row r="379" spans="1:10" ht="19.5">
      <c r="A379" s="360"/>
      <c r="B379" s="361"/>
      <c r="C379" s="354"/>
      <c r="D379" s="74" t="s">
        <v>193</v>
      </c>
      <c r="E379" s="41">
        <v>50000</v>
      </c>
      <c r="F379" s="98"/>
      <c r="G379" s="334"/>
      <c r="H379" s="335"/>
      <c r="I379" s="335"/>
      <c r="J379" s="336"/>
    </row>
    <row r="380" spans="1:10" ht="19.5">
      <c r="A380" s="360"/>
      <c r="B380" s="361"/>
      <c r="C380" s="354"/>
      <c r="D380" s="74" t="s">
        <v>194</v>
      </c>
      <c r="E380" s="41">
        <v>50000</v>
      </c>
      <c r="F380" s="98"/>
      <c r="G380" s="334"/>
      <c r="H380" s="335"/>
      <c r="I380" s="335"/>
      <c r="J380" s="336"/>
    </row>
    <row r="381" spans="1:10" ht="19.5">
      <c r="A381" s="360"/>
      <c r="B381" s="361"/>
      <c r="C381" s="364" t="s">
        <v>167</v>
      </c>
      <c r="D381" s="73" t="s">
        <v>195</v>
      </c>
      <c r="E381" s="40">
        <v>-10000</v>
      </c>
      <c r="F381" s="98"/>
      <c r="G381" s="334"/>
      <c r="H381" s="335"/>
      <c r="I381" s="335"/>
      <c r="J381" s="336"/>
    </row>
    <row r="382" spans="1:10" ht="19.5">
      <c r="A382" s="362"/>
      <c r="B382" s="363"/>
      <c r="C382" s="365"/>
      <c r="D382" s="167" t="s">
        <v>196</v>
      </c>
      <c r="E382" s="168">
        <v>-10000</v>
      </c>
      <c r="F382" s="99"/>
      <c r="G382" s="337"/>
      <c r="H382" s="338"/>
      <c r="I382" s="338"/>
      <c r="J382" s="339"/>
    </row>
    <row r="387" spans="1:10" ht="14.25">
      <c r="A387" s="316" t="s">
        <v>169</v>
      </c>
      <c r="B387" s="317"/>
      <c r="C387" s="322" t="s">
        <v>515</v>
      </c>
      <c r="D387" s="323"/>
      <c r="E387" s="324"/>
      <c r="F387" s="96"/>
      <c r="G387" s="331" t="s">
        <v>170</v>
      </c>
      <c r="H387" s="332"/>
      <c r="I387" s="332"/>
      <c r="J387" s="333"/>
    </row>
    <row r="388" spans="1:10" ht="14.25">
      <c r="A388" s="318"/>
      <c r="B388" s="319"/>
      <c r="C388" s="325"/>
      <c r="D388" s="326"/>
      <c r="E388" s="327"/>
      <c r="F388" s="97"/>
      <c r="G388" s="334"/>
      <c r="H388" s="335"/>
      <c r="I388" s="335"/>
      <c r="J388" s="336"/>
    </row>
    <row r="389" spans="1:10" ht="14.25">
      <c r="A389" s="320"/>
      <c r="B389" s="321"/>
      <c r="C389" s="328"/>
      <c r="D389" s="329"/>
      <c r="E389" s="330"/>
      <c r="F389" s="97"/>
      <c r="G389" s="334"/>
      <c r="H389" s="335"/>
      <c r="I389" s="335"/>
      <c r="J389" s="336"/>
    </row>
    <row r="390" spans="1:10" ht="16.5">
      <c r="A390" s="340" t="s">
        <v>139</v>
      </c>
      <c r="B390" s="341"/>
      <c r="C390" s="344" t="s">
        <v>140</v>
      </c>
      <c r="D390" s="345" t="s">
        <v>141</v>
      </c>
      <c r="E390" s="347" t="s">
        <v>171</v>
      </c>
      <c r="F390" s="98"/>
      <c r="G390" s="334"/>
      <c r="H390" s="335"/>
      <c r="I390" s="335"/>
      <c r="J390" s="336"/>
    </row>
    <row r="391" spans="1:10" ht="16.5">
      <c r="A391" s="342"/>
      <c r="B391" s="343"/>
      <c r="C391" s="344"/>
      <c r="D391" s="346"/>
      <c r="E391" s="348"/>
      <c r="F391" s="98"/>
      <c r="G391" s="334"/>
      <c r="H391" s="335"/>
      <c r="I391" s="335"/>
      <c r="J391" s="336"/>
    </row>
    <row r="392" spans="1:10" ht="19.5">
      <c r="A392" s="349" t="s">
        <v>172</v>
      </c>
      <c r="B392" s="350"/>
      <c r="C392" s="276" t="s">
        <v>144</v>
      </c>
      <c r="D392" s="69" t="s">
        <v>173</v>
      </c>
      <c r="E392" s="43">
        <v>510000</v>
      </c>
      <c r="F392" s="98"/>
      <c r="G392" s="334"/>
      <c r="H392" s="335"/>
      <c r="I392" s="335"/>
      <c r="J392" s="336"/>
    </row>
    <row r="393" spans="1:10" ht="16.5">
      <c r="A393" s="350"/>
      <c r="B393" s="350"/>
      <c r="C393" s="351" t="s">
        <v>147</v>
      </c>
      <c r="D393" s="69" t="s">
        <v>148</v>
      </c>
      <c r="E393" s="47" t="s">
        <v>174</v>
      </c>
      <c r="F393" s="98"/>
      <c r="G393" s="334"/>
      <c r="H393" s="335"/>
      <c r="I393" s="335"/>
      <c r="J393" s="336"/>
    </row>
    <row r="394" spans="1:10" ht="19.5">
      <c r="A394" s="352" t="s">
        <v>175</v>
      </c>
      <c r="B394" s="352"/>
      <c r="C394" s="351"/>
      <c r="D394" s="69" t="s">
        <v>176</v>
      </c>
      <c r="E394" s="44">
        <v>690000</v>
      </c>
      <c r="F394" s="98"/>
      <c r="G394" s="334"/>
      <c r="H394" s="335"/>
      <c r="I394" s="335"/>
      <c r="J394" s="336"/>
    </row>
    <row r="395" spans="1:10" ht="19.5">
      <c r="A395" s="353" t="s">
        <v>177</v>
      </c>
      <c r="B395" s="353"/>
      <c r="C395" s="52" t="s">
        <v>152</v>
      </c>
      <c r="D395" s="70" t="s">
        <v>178</v>
      </c>
      <c r="E395" s="45">
        <v>690000</v>
      </c>
      <c r="F395" s="98"/>
      <c r="G395" s="334"/>
      <c r="H395" s="335"/>
      <c r="I395" s="335"/>
      <c r="J395" s="336"/>
    </row>
    <row r="396" spans="1:10" ht="19.5">
      <c r="A396" s="353" t="s">
        <v>179</v>
      </c>
      <c r="B396" s="353"/>
      <c r="C396" s="354" t="s">
        <v>154</v>
      </c>
      <c r="D396" s="74" t="s">
        <v>180</v>
      </c>
      <c r="E396" s="41">
        <v>30000</v>
      </c>
      <c r="F396" s="98"/>
      <c r="G396" s="334"/>
      <c r="H396" s="335"/>
      <c r="I396" s="335"/>
      <c r="J396" s="336"/>
    </row>
    <row r="397" spans="1:10" ht="19.5">
      <c r="A397" s="355" t="s">
        <v>181</v>
      </c>
      <c r="B397" s="356"/>
      <c r="C397" s="354"/>
      <c r="D397" s="74" t="s">
        <v>182</v>
      </c>
      <c r="E397" s="41">
        <v>90000</v>
      </c>
      <c r="F397" s="98"/>
      <c r="G397" s="334"/>
      <c r="H397" s="335"/>
      <c r="I397" s="335"/>
      <c r="J397" s="336"/>
    </row>
    <row r="398" spans="1:10" ht="19.5">
      <c r="A398" s="356"/>
      <c r="B398" s="356"/>
      <c r="C398" s="354"/>
      <c r="D398" s="74" t="s">
        <v>183</v>
      </c>
      <c r="E398" s="41">
        <v>90000</v>
      </c>
      <c r="F398" s="98"/>
      <c r="G398" s="334"/>
      <c r="H398" s="335"/>
      <c r="I398" s="335"/>
      <c r="J398" s="336"/>
    </row>
    <row r="399" spans="1:10" ht="19.5">
      <c r="A399" s="357" t="s">
        <v>184</v>
      </c>
      <c r="B399" s="357"/>
      <c r="C399" s="354"/>
      <c r="D399" s="74" t="s">
        <v>185</v>
      </c>
      <c r="E399" s="41">
        <v>130000</v>
      </c>
      <c r="F399" s="98"/>
      <c r="G399" s="334"/>
      <c r="H399" s="335"/>
      <c r="I399" s="335"/>
      <c r="J399" s="336"/>
    </row>
    <row r="400" spans="1:10" ht="19.5">
      <c r="A400" s="357" t="s">
        <v>186</v>
      </c>
      <c r="B400" s="357"/>
      <c r="C400" s="354"/>
      <c r="D400" s="74" t="s">
        <v>187</v>
      </c>
      <c r="E400" s="41">
        <v>110000</v>
      </c>
      <c r="F400" s="98"/>
      <c r="G400" s="334"/>
      <c r="H400" s="335"/>
      <c r="I400" s="335"/>
      <c r="J400" s="336"/>
    </row>
    <row r="401" spans="1:10" ht="19.5">
      <c r="A401" s="357" t="s">
        <v>188</v>
      </c>
      <c r="B401" s="357"/>
      <c r="C401" s="354"/>
      <c r="D401" s="74" t="s">
        <v>189</v>
      </c>
      <c r="E401" s="41">
        <v>70000</v>
      </c>
      <c r="F401" s="98"/>
      <c r="G401" s="334"/>
      <c r="H401" s="335"/>
      <c r="I401" s="335"/>
      <c r="J401" s="336"/>
    </row>
    <row r="402" spans="1:10" ht="19.5">
      <c r="A402" s="358"/>
      <c r="B402" s="359"/>
      <c r="C402" s="354"/>
      <c r="D402" s="74" t="s">
        <v>56</v>
      </c>
      <c r="E402" s="42">
        <v>40000</v>
      </c>
      <c r="F402" s="98"/>
      <c r="G402" s="334"/>
      <c r="H402" s="335"/>
      <c r="I402" s="335"/>
      <c r="J402" s="336"/>
    </row>
    <row r="403" spans="1:10" ht="19.5">
      <c r="A403" s="360"/>
      <c r="B403" s="361"/>
      <c r="C403" s="354"/>
      <c r="D403" s="74" t="s">
        <v>19</v>
      </c>
      <c r="E403" s="42">
        <v>50000</v>
      </c>
      <c r="F403" s="98"/>
      <c r="G403" s="334"/>
      <c r="H403" s="335"/>
      <c r="I403" s="335"/>
      <c r="J403" s="336"/>
    </row>
    <row r="404" spans="1:10" ht="19.5">
      <c r="A404" s="360"/>
      <c r="B404" s="361"/>
      <c r="C404" s="354"/>
      <c r="D404" s="74" t="s">
        <v>192</v>
      </c>
      <c r="E404" s="42">
        <v>50000</v>
      </c>
      <c r="F404" s="98"/>
      <c r="G404" s="334"/>
      <c r="H404" s="335"/>
      <c r="I404" s="335"/>
      <c r="J404" s="336"/>
    </row>
    <row r="405" spans="1:10" ht="19.5">
      <c r="A405" s="360"/>
      <c r="B405" s="361"/>
      <c r="C405" s="354"/>
      <c r="D405" s="74" t="s">
        <v>193</v>
      </c>
      <c r="E405" s="41">
        <v>50000</v>
      </c>
      <c r="F405" s="98"/>
      <c r="G405" s="334"/>
      <c r="H405" s="335"/>
      <c r="I405" s="335"/>
      <c r="J405" s="336"/>
    </row>
    <row r="406" spans="1:10" ht="19.5">
      <c r="A406" s="360"/>
      <c r="B406" s="361"/>
      <c r="C406" s="354"/>
      <c r="D406" s="74" t="s">
        <v>194</v>
      </c>
      <c r="E406" s="41">
        <v>50000</v>
      </c>
      <c r="F406" s="98"/>
      <c r="G406" s="334"/>
      <c r="H406" s="335"/>
      <c r="I406" s="335"/>
      <c r="J406" s="336"/>
    </row>
    <row r="407" spans="1:10" ht="19.5">
      <c r="A407" s="360"/>
      <c r="B407" s="361"/>
      <c r="C407" s="364" t="s">
        <v>167</v>
      </c>
      <c r="D407" s="73" t="s">
        <v>195</v>
      </c>
      <c r="E407" s="40">
        <v>-10000</v>
      </c>
      <c r="F407" s="98"/>
      <c r="G407" s="334"/>
      <c r="H407" s="335"/>
      <c r="I407" s="335"/>
      <c r="J407" s="336"/>
    </row>
    <row r="408" spans="1:10" ht="19.5">
      <c r="A408" s="362"/>
      <c r="B408" s="363"/>
      <c r="C408" s="365"/>
      <c r="D408" s="167" t="s">
        <v>196</v>
      </c>
      <c r="E408" s="168">
        <v>-10000</v>
      </c>
      <c r="F408" s="99"/>
      <c r="G408" s="337"/>
      <c r="H408" s="338"/>
      <c r="I408" s="338"/>
      <c r="J408" s="339"/>
    </row>
    <row r="412" spans="1:10" ht="14.25">
      <c r="A412" s="316" t="s">
        <v>169</v>
      </c>
      <c r="B412" s="317"/>
      <c r="C412" s="322" t="s">
        <v>521</v>
      </c>
      <c r="D412" s="323"/>
      <c r="E412" s="324"/>
      <c r="F412" s="96"/>
      <c r="G412" s="331" t="s">
        <v>170</v>
      </c>
      <c r="H412" s="332"/>
      <c r="I412" s="332"/>
      <c r="J412" s="333"/>
    </row>
    <row r="413" spans="1:10" ht="14.25">
      <c r="A413" s="318"/>
      <c r="B413" s="319"/>
      <c r="C413" s="325"/>
      <c r="D413" s="326"/>
      <c r="E413" s="327"/>
      <c r="F413" s="97"/>
      <c r="G413" s="334"/>
      <c r="H413" s="335"/>
      <c r="I413" s="335"/>
      <c r="J413" s="336"/>
    </row>
    <row r="414" spans="1:10" ht="14.25">
      <c r="A414" s="320"/>
      <c r="B414" s="321"/>
      <c r="C414" s="328"/>
      <c r="D414" s="329"/>
      <c r="E414" s="330"/>
      <c r="F414" s="97"/>
      <c r="G414" s="334"/>
      <c r="H414" s="335"/>
      <c r="I414" s="335"/>
      <c r="J414" s="336"/>
    </row>
    <row r="415" spans="1:10" ht="16.5">
      <c r="A415" s="340" t="s">
        <v>139</v>
      </c>
      <c r="B415" s="341"/>
      <c r="C415" s="344" t="s">
        <v>140</v>
      </c>
      <c r="D415" s="345" t="s">
        <v>141</v>
      </c>
      <c r="E415" s="347" t="s">
        <v>171</v>
      </c>
      <c r="F415" s="98"/>
      <c r="G415" s="334"/>
      <c r="H415" s="335"/>
      <c r="I415" s="335"/>
      <c r="J415" s="336"/>
    </row>
    <row r="416" spans="1:10" ht="16.5">
      <c r="A416" s="342"/>
      <c r="B416" s="343"/>
      <c r="C416" s="344"/>
      <c r="D416" s="346"/>
      <c r="E416" s="348"/>
      <c r="F416" s="98"/>
      <c r="G416" s="334"/>
      <c r="H416" s="335"/>
      <c r="I416" s="335"/>
      <c r="J416" s="336"/>
    </row>
    <row r="417" spans="1:10" ht="19.5">
      <c r="A417" s="349" t="s">
        <v>172</v>
      </c>
      <c r="B417" s="350"/>
      <c r="C417" s="282" t="s">
        <v>144</v>
      </c>
      <c r="D417" s="69" t="s">
        <v>173</v>
      </c>
      <c r="E417" s="43">
        <v>510000</v>
      </c>
      <c r="F417" s="98"/>
      <c r="G417" s="334"/>
      <c r="H417" s="335"/>
      <c r="I417" s="335"/>
      <c r="J417" s="336"/>
    </row>
    <row r="418" spans="1:10" ht="16.5">
      <c r="A418" s="350"/>
      <c r="B418" s="350"/>
      <c r="C418" s="351" t="s">
        <v>147</v>
      </c>
      <c r="D418" s="69" t="s">
        <v>148</v>
      </c>
      <c r="E418" s="47" t="s">
        <v>174</v>
      </c>
      <c r="F418" s="98"/>
      <c r="G418" s="334"/>
      <c r="H418" s="335"/>
      <c r="I418" s="335"/>
      <c r="J418" s="336"/>
    </row>
    <row r="419" spans="1:10" ht="19.5">
      <c r="A419" s="352" t="s">
        <v>175</v>
      </c>
      <c r="B419" s="352"/>
      <c r="C419" s="351"/>
      <c r="D419" s="69" t="s">
        <v>176</v>
      </c>
      <c r="E419" s="44">
        <v>670000</v>
      </c>
      <c r="F419" s="98"/>
      <c r="G419" s="334"/>
      <c r="H419" s="335"/>
      <c r="I419" s="335"/>
      <c r="J419" s="336"/>
    </row>
    <row r="420" spans="1:10" ht="19.5">
      <c r="A420" s="353" t="s">
        <v>177</v>
      </c>
      <c r="B420" s="353"/>
      <c r="C420" s="52" t="s">
        <v>152</v>
      </c>
      <c r="D420" s="70" t="s">
        <v>178</v>
      </c>
      <c r="E420" s="45">
        <v>670000</v>
      </c>
      <c r="F420" s="98"/>
      <c r="G420" s="334"/>
      <c r="H420" s="335"/>
      <c r="I420" s="335"/>
      <c r="J420" s="336"/>
    </row>
    <row r="421" spans="1:10" ht="19.5">
      <c r="A421" s="353" t="s">
        <v>179</v>
      </c>
      <c r="B421" s="353"/>
      <c r="C421" s="354" t="s">
        <v>154</v>
      </c>
      <c r="D421" s="74" t="s">
        <v>180</v>
      </c>
      <c r="E421" s="41">
        <v>30000</v>
      </c>
      <c r="F421" s="98"/>
      <c r="G421" s="334"/>
      <c r="H421" s="335"/>
      <c r="I421" s="335"/>
      <c r="J421" s="336"/>
    </row>
    <row r="422" spans="1:10" ht="19.5">
      <c r="A422" s="355" t="s">
        <v>181</v>
      </c>
      <c r="B422" s="356"/>
      <c r="C422" s="354"/>
      <c r="D422" s="74" t="s">
        <v>182</v>
      </c>
      <c r="E422" s="41">
        <v>90000</v>
      </c>
      <c r="F422" s="98"/>
      <c r="G422" s="334"/>
      <c r="H422" s="335"/>
      <c r="I422" s="335"/>
      <c r="J422" s="336"/>
    </row>
    <row r="423" spans="1:10" ht="19.5">
      <c r="A423" s="356"/>
      <c r="B423" s="356"/>
      <c r="C423" s="354"/>
      <c r="D423" s="74" t="s">
        <v>183</v>
      </c>
      <c r="E423" s="41">
        <v>90000</v>
      </c>
      <c r="F423" s="98"/>
      <c r="G423" s="334"/>
      <c r="H423" s="335"/>
      <c r="I423" s="335"/>
      <c r="J423" s="336"/>
    </row>
    <row r="424" spans="1:10" ht="19.5">
      <c r="A424" s="357" t="s">
        <v>184</v>
      </c>
      <c r="B424" s="357"/>
      <c r="C424" s="354"/>
      <c r="D424" s="74" t="s">
        <v>185</v>
      </c>
      <c r="E424" s="41">
        <v>130000</v>
      </c>
      <c r="F424" s="98"/>
      <c r="G424" s="334"/>
      <c r="H424" s="335"/>
      <c r="I424" s="335"/>
      <c r="J424" s="336"/>
    </row>
    <row r="425" spans="1:10" ht="19.5">
      <c r="A425" s="357" t="s">
        <v>186</v>
      </c>
      <c r="B425" s="357"/>
      <c r="C425" s="354"/>
      <c r="D425" s="74" t="s">
        <v>187</v>
      </c>
      <c r="E425" s="41">
        <v>110000</v>
      </c>
      <c r="F425" s="98"/>
      <c r="G425" s="334"/>
      <c r="H425" s="335"/>
      <c r="I425" s="335"/>
      <c r="J425" s="336"/>
    </row>
    <row r="426" spans="1:10" ht="19.5">
      <c r="A426" s="357" t="s">
        <v>188</v>
      </c>
      <c r="B426" s="357"/>
      <c r="C426" s="354"/>
      <c r="D426" s="74" t="s">
        <v>189</v>
      </c>
      <c r="E426" s="41">
        <v>70000</v>
      </c>
      <c r="F426" s="98"/>
      <c r="G426" s="334"/>
      <c r="H426" s="335"/>
      <c r="I426" s="335"/>
      <c r="J426" s="336"/>
    </row>
    <row r="427" spans="1:10" ht="19.5">
      <c r="A427" s="358"/>
      <c r="B427" s="359"/>
      <c r="C427" s="354"/>
      <c r="D427" s="74" t="s">
        <v>56</v>
      </c>
      <c r="E427" s="42">
        <v>40000</v>
      </c>
      <c r="F427" s="98"/>
      <c r="G427" s="334"/>
      <c r="H427" s="335"/>
      <c r="I427" s="335"/>
      <c r="J427" s="336"/>
    </row>
    <row r="428" spans="1:10" ht="19.5">
      <c r="A428" s="360"/>
      <c r="B428" s="361"/>
      <c r="C428" s="354"/>
      <c r="D428" s="74" t="s">
        <v>19</v>
      </c>
      <c r="E428" s="42">
        <v>50000</v>
      </c>
      <c r="F428" s="98"/>
      <c r="G428" s="334"/>
      <c r="H428" s="335"/>
      <c r="I428" s="335"/>
      <c r="J428" s="336"/>
    </row>
    <row r="429" spans="1:10" ht="19.5">
      <c r="A429" s="360"/>
      <c r="B429" s="361"/>
      <c r="C429" s="354"/>
      <c r="D429" s="74" t="s">
        <v>192</v>
      </c>
      <c r="E429" s="42">
        <v>50000</v>
      </c>
      <c r="F429" s="98"/>
      <c r="G429" s="334"/>
      <c r="H429" s="335"/>
      <c r="I429" s="335"/>
      <c r="J429" s="336"/>
    </row>
    <row r="430" spans="1:10" ht="19.5">
      <c r="A430" s="360"/>
      <c r="B430" s="361"/>
      <c r="C430" s="354"/>
      <c r="D430" s="74" t="s">
        <v>193</v>
      </c>
      <c r="E430" s="41">
        <v>50000</v>
      </c>
      <c r="F430" s="98"/>
      <c r="G430" s="334"/>
      <c r="H430" s="335"/>
      <c r="I430" s="335"/>
      <c r="J430" s="336"/>
    </row>
    <row r="431" spans="1:10" ht="19.5">
      <c r="A431" s="360"/>
      <c r="B431" s="361"/>
      <c r="C431" s="354"/>
      <c r="D431" s="74" t="s">
        <v>194</v>
      </c>
      <c r="E431" s="41">
        <v>50000</v>
      </c>
      <c r="F431" s="98"/>
      <c r="G431" s="334"/>
      <c r="H431" s="335"/>
      <c r="I431" s="335"/>
      <c r="J431" s="336"/>
    </row>
    <row r="432" spans="1:10" ht="19.5">
      <c r="A432" s="360"/>
      <c r="B432" s="361"/>
      <c r="C432" s="364" t="s">
        <v>167</v>
      </c>
      <c r="D432" s="73" t="s">
        <v>195</v>
      </c>
      <c r="E432" s="40">
        <v>-10000</v>
      </c>
      <c r="F432" s="98"/>
      <c r="G432" s="334"/>
      <c r="H432" s="335"/>
      <c r="I432" s="335"/>
      <c r="J432" s="336"/>
    </row>
    <row r="433" spans="1:10" ht="19.5">
      <c r="A433" s="362"/>
      <c r="B433" s="363"/>
      <c r="C433" s="365"/>
      <c r="D433" s="167" t="s">
        <v>196</v>
      </c>
      <c r="E433" s="168">
        <v>-10000</v>
      </c>
      <c r="F433" s="99"/>
      <c r="G433" s="337"/>
      <c r="H433" s="338"/>
      <c r="I433" s="338"/>
      <c r="J433" s="339"/>
    </row>
    <row r="436" spans="1:10" ht="14.25">
      <c r="A436" s="316" t="s">
        <v>169</v>
      </c>
      <c r="B436" s="317"/>
      <c r="C436" s="322" t="s">
        <v>522</v>
      </c>
      <c r="D436" s="323"/>
      <c r="E436" s="324"/>
      <c r="F436" s="96"/>
      <c r="G436" s="331" t="s">
        <v>170</v>
      </c>
      <c r="H436" s="332"/>
      <c r="I436" s="332"/>
      <c r="J436" s="333"/>
    </row>
    <row r="437" spans="1:10" ht="14.25">
      <c r="A437" s="318"/>
      <c r="B437" s="319"/>
      <c r="C437" s="325"/>
      <c r="D437" s="326"/>
      <c r="E437" s="327"/>
      <c r="F437" s="97"/>
      <c r="G437" s="334"/>
      <c r="H437" s="335"/>
      <c r="I437" s="335"/>
      <c r="J437" s="336"/>
    </row>
    <row r="438" spans="1:10" ht="14.25">
      <c r="A438" s="320"/>
      <c r="B438" s="321"/>
      <c r="C438" s="328"/>
      <c r="D438" s="329"/>
      <c r="E438" s="330"/>
      <c r="F438" s="97"/>
      <c r="G438" s="334"/>
      <c r="H438" s="335"/>
      <c r="I438" s="335"/>
      <c r="J438" s="336"/>
    </row>
    <row r="439" spans="1:10" ht="16.5">
      <c r="A439" s="340" t="s">
        <v>139</v>
      </c>
      <c r="B439" s="341"/>
      <c r="C439" s="344" t="s">
        <v>140</v>
      </c>
      <c r="D439" s="345" t="s">
        <v>141</v>
      </c>
      <c r="E439" s="347" t="s">
        <v>171</v>
      </c>
      <c r="F439" s="98"/>
      <c r="G439" s="334"/>
      <c r="H439" s="335"/>
      <c r="I439" s="335"/>
      <c r="J439" s="336"/>
    </row>
    <row r="440" spans="1:10" ht="16.5">
      <c r="A440" s="342"/>
      <c r="B440" s="343"/>
      <c r="C440" s="344"/>
      <c r="D440" s="346"/>
      <c r="E440" s="348"/>
      <c r="F440" s="98"/>
      <c r="G440" s="334"/>
      <c r="H440" s="335"/>
      <c r="I440" s="335"/>
      <c r="J440" s="336"/>
    </row>
    <row r="441" spans="1:10" ht="19.5">
      <c r="A441" s="349" t="s">
        <v>172</v>
      </c>
      <c r="B441" s="350"/>
      <c r="C441" s="283" t="s">
        <v>144</v>
      </c>
      <c r="D441" s="69" t="s">
        <v>173</v>
      </c>
      <c r="E441" s="43">
        <v>510000</v>
      </c>
      <c r="F441" s="98"/>
      <c r="G441" s="334"/>
      <c r="H441" s="335"/>
      <c r="I441" s="335"/>
      <c r="J441" s="336"/>
    </row>
    <row r="442" spans="1:10" ht="16.5">
      <c r="A442" s="350"/>
      <c r="B442" s="350"/>
      <c r="C442" s="351" t="s">
        <v>147</v>
      </c>
      <c r="D442" s="69" t="s">
        <v>148</v>
      </c>
      <c r="E442" s="47" t="s">
        <v>174</v>
      </c>
      <c r="F442" s="98"/>
      <c r="G442" s="334"/>
      <c r="H442" s="335"/>
      <c r="I442" s="335"/>
      <c r="J442" s="336"/>
    </row>
    <row r="443" spans="1:10" ht="19.5">
      <c r="A443" s="352" t="s">
        <v>175</v>
      </c>
      <c r="B443" s="352"/>
      <c r="C443" s="351"/>
      <c r="D443" s="69" t="s">
        <v>176</v>
      </c>
      <c r="E443" s="44">
        <v>675000</v>
      </c>
      <c r="F443" s="98"/>
      <c r="G443" s="334"/>
      <c r="H443" s="335"/>
      <c r="I443" s="335"/>
      <c r="J443" s="336"/>
    </row>
    <row r="444" spans="1:10" ht="19.5">
      <c r="A444" s="353" t="s">
        <v>177</v>
      </c>
      <c r="B444" s="353"/>
      <c r="C444" s="52" t="s">
        <v>152</v>
      </c>
      <c r="D444" s="70" t="s">
        <v>178</v>
      </c>
      <c r="E444" s="45">
        <v>675000</v>
      </c>
      <c r="F444" s="98"/>
      <c r="G444" s="334"/>
      <c r="H444" s="335"/>
      <c r="I444" s="335"/>
      <c r="J444" s="336"/>
    </row>
    <row r="445" spans="1:10" ht="19.5">
      <c r="A445" s="353" t="s">
        <v>179</v>
      </c>
      <c r="B445" s="353"/>
      <c r="C445" s="354" t="s">
        <v>154</v>
      </c>
      <c r="D445" s="74" t="s">
        <v>180</v>
      </c>
      <c r="E445" s="41">
        <v>30000</v>
      </c>
      <c r="F445" s="98"/>
      <c r="G445" s="334"/>
      <c r="H445" s="335"/>
      <c r="I445" s="335"/>
      <c r="J445" s="336"/>
    </row>
    <row r="446" spans="1:10" ht="19.5">
      <c r="A446" s="355" t="s">
        <v>181</v>
      </c>
      <c r="B446" s="356"/>
      <c r="C446" s="354"/>
      <c r="D446" s="74" t="s">
        <v>182</v>
      </c>
      <c r="E446" s="41">
        <v>90000</v>
      </c>
      <c r="F446" s="98"/>
      <c r="G446" s="334"/>
      <c r="H446" s="335"/>
      <c r="I446" s="335"/>
      <c r="J446" s="336"/>
    </row>
    <row r="447" spans="1:10" ht="19.5">
      <c r="A447" s="356"/>
      <c r="B447" s="356"/>
      <c r="C447" s="354"/>
      <c r="D447" s="74" t="s">
        <v>183</v>
      </c>
      <c r="E447" s="41">
        <v>90000</v>
      </c>
      <c r="F447" s="98"/>
      <c r="G447" s="334"/>
      <c r="H447" s="335"/>
      <c r="I447" s="335"/>
      <c r="J447" s="336"/>
    </row>
    <row r="448" spans="1:10" ht="19.5">
      <c r="A448" s="357" t="s">
        <v>184</v>
      </c>
      <c r="B448" s="357"/>
      <c r="C448" s="354"/>
      <c r="D448" s="74" t="s">
        <v>185</v>
      </c>
      <c r="E448" s="41">
        <v>130000</v>
      </c>
      <c r="F448" s="98"/>
      <c r="G448" s="334"/>
      <c r="H448" s="335"/>
      <c r="I448" s="335"/>
      <c r="J448" s="336"/>
    </row>
    <row r="449" spans="1:10" ht="19.5">
      <c r="A449" s="357" t="s">
        <v>186</v>
      </c>
      <c r="B449" s="357"/>
      <c r="C449" s="354"/>
      <c r="D449" s="74" t="s">
        <v>187</v>
      </c>
      <c r="E449" s="41">
        <v>110000</v>
      </c>
      <c r="F449" s="98"/>
      <c r="G449" s="334"/>
      <c r="H449" s="335"/>
      <c r="I449" s="335"/>
      <c r="J449" s="336"/>
    </row>
    <row r="450" spans="1:10" ht="19.5">
      <c r="A450" s="357" t="s">
        <v>188</v>
      </c>
      <c r="B450" s="357"/>
      <c r="C450" s="354"/>
      <c r="D450" s="74" t="s">
        <v>189</v>
      </c>
      <c r="E450" s="41">
        <v>70000</v>
      </c>
      <c r="F450" s="98"/>
      <c r="G450" s="334"/>
      <c r="H450" s="335"/>
      <c r="I450" s="335"/>
      <c r="J450" s="336"/>
    </row>
    <row r="451" spans="1:10" ht="19.5">
      <c r="A451" s="358"/>
      <c r="B451" s="359"/>
      <c r="C451" s="354"/>
      <c r="D451" s="74" t="s">
        <v>56</v>
      </c>
      <c r="E451" s="42">
        <v>40000</v>
      </c>
      <c r="F451" s="98"/>
      <c r="G451" s="334"/>
      <c r="H451" s="335"/>
      <c r="I451" s="335"/>
      <c r="J451" s="336"/>
    </row>
    <row r="452" spans="1:10" ht="19.5">
      <c r="A452" s="360"/>
      <c r="B452" s="361"/>
      <c r="C452" s="354"/>
      <c r="D452" s="74" t="s">
        <v>19</v>
      </c>
      <c r="E452" s="42">
        <v>50000</v>
      </c>
      <c r="F452" s="98"/>
      <c r="G452" s="334"/>
      <c r="H452" s="335"/>
      <c r="I452" s="335"/>
      <c r="J452" s="336"/>
    </row>
    <row r="453" spans="1:10" ht="19.5">
      <c r="A453" s="360"/>
      <c r="B453" s="361"/>
      <c r="C453" s="354"/>
      <c r="D453" s="74" t="s">
        <v>192</v>
      </c>
      <c r="E453" s="42">
        <v>50000</v>
      </c>
      <c r="F453" s="98"/>
      <c r="G453" s="334"/>
      <c r="H453" s="335"/>
      <c r="I453" s="335"/>
      <c r="J453" s="336"/>
    </row>
    <row r="454" spans="1:10" ht="19.5">
      <c r="A454" s="360"/>
      <c r="B454" s="361"/>
      <c r="C454" s="354"/>
      <c r="D454" s="74" t="s">
        <v>193</v>
      </c>
      <c r="E454" s="41">
        <v>50000</v>
      </c>
      <c r="F454" s="98"/>
      <c r="G454" s="334"/>
      <c r="H454" s="335"/>
      <c r="I454" s="335"/>
      <c r="J454" s="336"/>
    </row>
    <row r="455" spans="1:10" ht="19.5">
      <c r="A455" s="360"/>
      <c r="B455" s="361"/>
      <c r="C455" s="354"/>
      <c r="D455" s="74" t="s">
        <v>194</v>
      </c>
      <c r="E455" s="41">
        <v>50000</v>
      </c>
      <c r="F455" s="98"/>
      <c r="G455" s="334"/>
      <c r="H455" s="335"/>
      <c r="I455" s="335"/>
      <c r="J455" s="336"/>
    </row>
    <row r="456" spans="1:10" ht="19.5">
      <c r="A456" s="360"/>
      <c r="B456" s="361"/>
      <c r="C456" s="364" t="s">
        <v>167</v>
      </c>
      <c r="D456" s="73" t="s">
        <v>195</v>
      </c>
      <c r="E456" s="40">
        <v>-10000</v>
      </c>
      <c r="F456" s="98"/>
      <c r="G456" s="334"/>
      <c r="H456" s="335"/>
      <c r="I456" s="335"/>
      <c r="J456" s="336"/>
    </row>
    <row r="457" spans="1:10" ht="19.5">
      <c r="A457" s="362"/>
      <c r="B457" s="363"/>
      <c r="C457" s="365"/>
      <c r="D457" s="167" t="s">
        <v>196</v>
      </c>
      <c r="E457" s="168">
        <v>-10000</v>
      </c>
      <c r="F457" s="99"/>
      <c r="G457" s="337"/>
      <c r="H457" s="338"/>
      <c r="I457" s="338"/>
      <c r="J457" s="339"/>
    </row>
    <row r="1361" s="38" customFormat="1" ht="14.25"/>
    <row r="1362" s="38" customFormat="1" ht="14.25"/>
    <row r="1363" s="38" customFormat="1" ht="14.25"/>
    <row r="1364" s="38" customFormat="1" ht="14.25"/>
    <row r="1365" s="38" customFormat="1" ht="14.25"/>
    <row r="1366" s="38" customFormat="1" ht="14.25"/>
    <row r="1367" s="38" customFormat="1" ht="14.25"/>
    <row r="1368" s="38" customFormat="1" ht="14.25"/>
    <row r="1369" s="38" customFormat="1" ht="14.25"/>
    <row r="1370" s="38" customFormat="1" ht="14.25"/>
    <row r="1371" s="38" customFormat="1" ht="14.25"/>
    <row r="1372" s="38" customFormat="1" ht="14.25"/>
    <row r="1373" s="38" customFormat="1" ht="14.25"/>
    <row r="1374" s="38" customFormat="1" ht="14.25"/>
    <row r="1375" s="38" customFormat="1" ht="14.25"/>
    <row r="1376" s="38" customFormat="1" ht="14.25"/>
    <row r="1377" s="38" customFormat="1" ht="14.25"/>
    <row r="1378" s="38" customFormat="1" ht="14.25"/>
    <row r="1379" s="38" customFormat="1" ht="14.25"/>
    <row r="1380" s="38" customFormat="1" ht="14.25"/>
    <row r="1381" s="38" customFormat="1" ht="14.25"/>
    <row r="1382" s="38" customFormat="1" ht="14.25"/>
    <row r="1383" s="38" customFormat="1" ht="14.25"/>
    <row r="1384" s="38" customFormat="1" ht="14.25"/>
    <row r="1385" s="38" customFormat="1" ht="14.25"/>
    <row r="1386" s="38" customFormat="1" ht="14.25"/>
    <row r="1387" s="38" customFormat="1" ht="14.25"/>
    <row r="1388" s="38" customFormat="1" ht="14.25"/>
    <row r="1389" s="38" customFormat="1" ht="14.25"/>
    <row r="1390" s="38" customFormat="1" ht="14.25"/>
    <row r="1391" s="38" customFormat="1" ht="14.25"/>
    <row r="1392" s="38" customFormat="1" ht="14.25"/>
    <row r="1393" s="38" customFormat="1" ht="14.25"/>
    <row r="1394" s="38" customFormat="1" ht="14.25"/>
    <row r="1395" s="38" customFormat="1" ht="14.25"/>
    <row r="1396" s="38" customFormat="1" ht="14.25"/>
    <row r="1397" s="38" customFormat="1" ht="14.25"/>
    <row r="1398" s="38" customFormat="1" ht="14.25"/>
    <row r="1399" s="38" customFormat="1" ht="14.25"/>
    <row r="1400" s="38" customFormat="1" ht="14.25"/>
    <row r="1401" s="38" customFormat="1" ht="14.25"/>
    <row r="1402" s="38" customFormat="1" ht="14.25"/>
    <row r="1403" s="38" customFormat="1" ht="14.25"/>
    <row r="1404" s="38" customFormat="1" ht="14.25"/>
    <row r="1405" s="38" customFormat="1" ht="14.25"/>
    <row r="1406" s="38" customFormat="1" ht="14.25"/>
    <row r="1407" s="38" customFormat="1" ht="14.25"/>
    <row r="1408" s="38" customFormat="1" ht="14.25"/>
    <row r="1409" s="38" customFormat="1" ht="14.25"/>
    <row r="1410" s="38" customFormat="1" ht="14.25"/>
    <row r="1411" s="38" customFormat="1" ht="14.25"/>
    <row r="1412" s="38" customFormat="1" ht="14.25"/>
    <row r="1413" s="38" customFormat="1" ht="14.25"/>
    <row r="1414" s="38" customFormat="1" ht="14.25"/>
    <row r="1415" s="38" customFormat="1" ht="14.25"/>
    <row r="1416" s="38" customFormat="1" ht="14.25"/>
    <row r="1417" s="38" customFormat="1" ht="14.25"/>
  </sheetData>
  <mergeCells count="361">
    <mergeCell ref="A436:B438"/>
    <mergeCell ref="C436:E438"/>
    <mergeCell ref="G436:J457"/>
    <mergeCell ref="A439:B440"/>
    <mergeCell ref="C439:C440"/>
    <mergeCell ref="D439:D440"/>
    <mergeCell ref="E439:E440"/>
    <mergeCell ref="A441:B442"/>
    <mergeCell ref="C442:C443"/>
    <mergeCell ref="A443:B443"/>
    <mergeCell ref="A444:B444"/>
    <mergeCell ref="A445:B445"/>
    <mergeCell ref="C445:C455"/>
    <mergeCell ref="A446:B447"/>
    <mergeCell ref="A448:B448"/>
    <mergeCell ref="A449:B449"/>
    <mergeCell ref="A450:B450"/>
    <mergeCell ref="A451:B457"/>
    <mergeCell ref="C456:C457"/>
    <mergeCell ref="A387:B389"/>
    <mergeCell ref="C387:E389"/>
    <mergeCell ref="G387:J408"/>
    <mergeCell ref="A390:B391"/>
    <mergeCell ref="C390:C391"/>
    <mergeCell ref="D390:D391"/>
    <mergeCell ref="E390:E391"/>
    <mergeCell ref="A392:B393"/>
    <mergeCell ref="C393:C394"/>
    <mergeCell ref="A394:B394"/>
    <mergeCell ref="A395:B395"/>
    <mergeCell ref="A396:B396"/>
    <mergeCell ref="C396:C406"/>
    <mergeCell ref="A397:B398"/>
    <mergeCell ref="A399:B399"/>
    <mergeCell ref="A400:B400"/>
    <mergeCell ref="A401:B401"/>
    <mergeCell ref="A402:B408"/>
    <mergeCell ref="C407:C408"/>
    <mergeCell ref="A361:B363"/>
    <mergeCell ref="C361:E363"/>
    <mergeCell ref="G361:J382"/>
    <mergeCell ref="A364:B365"/>
    <mergeCell ref="C364:C365"/>
    <mergeCell ref="D364:D365"/>
    <mergeCell ref="E364:E365"/>
    <mergeCell ref="A366:B367"/>
    <mergeCell ref="C367:C368"/>
    <mergeCell ref="A368:B368"/>
    <mergeCell ref="A369:B369"/>
    <mergeCell ref="A370:B370"/>
    <mergeCell ref="C370:C380"/>
    <mergeCell ref="A371:B372"/>
    <mergeCell ref="A373:B373"/>
    <mergeCell ref="A374:B374"/>
    <mergeCell ref="A375:B375"/>
    <mergeCell ref="A376:B382"/>
    <mergeCell ref="C381:C382"/>
    <mergeCell ref="A313:B315"/>
    <mergeCell ref="C313:E315"/>
    <mergeCell ref="G313:J334"/>
    <mergeCell ref="A316:B317"/>
    <mergeCell ref="C316:C317"/>
    <mergeCell ref="D316:D317"/>
    <mergeCell ref="E316:E317"/>
    <mergeCell ref="A318:B319"/>
    <mergeCell ref="C319:C320"/>
    <mergeCell ref="A320:B320"/>
    <mergeCell ref="A321:B321"/>
    <mergeCell ref="A322:B322"/>
    <mergeCell ref="C322:C332"/>
    <mergeCell ref="A323:B324"/>
    <mergeCell ref="A325:B325"/>
    <mergeCell ref="A326:B326"/>
    <mergeCell ref="A327:B327"/>
    <mergeCell ref="A328:B334"/>
    <mergeCell ref="C333:C334"/>
    <mergeCell ref="A289:B291"/>
    <mergeCell ref="C289:E291"/>
    <mergeCell ref="G289:J310"/>
    <mergeCell ref="A292:B293"/>
    <mergeCell ref="C292:C293"/>
    <mergeCell ref="D292:D293"/>
    <mergeCell ref="E292:E293"/>
    <mergeCell ref="A294:B295"/>
    <mergeCell ref="C295:C296"/>
    <mergeCell ref="A296:B296"/>
    <mergeCell ref="A297:B297"/>
    <mergeCell ref="A298:B298"/>
    <mergeCell ref="C298:C308"/>
    <mergeCell ref="A299:B300"/>
    <mergeCell ref="A301:B301"/>
    <mergeCell ref="A302:B302"/>
    <mergeCell ref="A303:B303"/>
    <mergeCell ref="A304:B310"/>
    <mergeCell ref="C309:C310"/>
    <mergeCell ref="A241:B243"/>
    <mergeCell ref="C241:E243"/>
    <mergeCell ref="G241:J262"/>
    <mergeCell ref="A244:B245"/>
    <mergeCell ref="C244:C245"/>
    <mergeCell ref="D244:D245"/>
    <mergeCell ref="E244:E245"/>
    <mergeCell ref="A246:B247"/>
    <mergeCell ref="C247:C248"/>
    <mergeCell ref="A248:B248"/>
    <mergeCell ref="A249:B249"/>
    <mergeCell ref="A250:B250"/>
    <mergeCell ref="C250:C260"/>
    <mergeCell ref="A251:B252"/>
    <mergeCell ref="A253:B253"/>
    <mergeCell ref="A254:B254"/>
    <mergeCell ref="A255:B255"/>
    <mergeCell ref="A256:B262"/>
    <mergeCell ref="C261:C262"/>
    <mergeCell ref="A217:B219"/>
    <mergeCell ref="C217:E219"/>
    <mergeCell ref="G217:J238"/>
    <mergeCell ref="A220:B221"/>
    <mergeCell ref="C220:C221"/>
    <mergeCell ref="D220:D221"/>
    <mergeCell ref="E220:E221"/>
    <mergeCell ref="A222:B223"/>
    <mergeCell ref="C223:C224"/>
    <mergeCell ref="A224:B224"/>
    <mergeCell ref="A225:B225"/>
    <mergeCell ref="A226:B226"/>
    <mergeCell ref="C226:C236"/>
    <mergeCell ref="A227:B228"/>
    <mergeCell ref="A229:B229"/>
    <mergeCell ref="A230:B230"/>
    <mergeCell ref="A231:B231"/>
    <mergeCell ref="A232:B238"/>
    <mergeCell ref="C237:C238"/>
    <mergeCell ref="A193:B195"/>
    <mergeCell ref="C193:E195"/>
    <mergeCell ref="G193:J214"/>
    <mergeCell ref="A196:B197"/>
    <mergeCell ref="C196:C197"/>
    <mergeCell ref="D196:D197"/>
    <mergeCell ref="E196:E197"/>
    <mergeCell ref="A198:B199"/>
    <mergeCell ref="C199:C200"/>
    <mergeCell ref="A200:B200"/>
    <mergeCell ref="A201:B201"/>
    <mergeCell ref="A202:B202"/>
    <mergeCell ref="C202:C212"/>
    <mergeCell ref="A203:B204"/>
    <mergeCell ref="A205:B205"/>
    <mergeCell ref="A206:B206"/>
    <mergeCell ref="A207:B207"/>
    <mergeCell ref="A208:B214"/>
    <mergeCell ref="C213:C214"/>
    <mergeCell ref="A81:B81"/>
    <mergeCell ref="A82:B82"/>
    <mergeCell ref="C82:C92"/>
    <mergeCell ref="A83:B84"/>
    <mergeCell ref="A85:B85"/>
    <mergeCell ref="A86:B86"/>
    <mergeCell ref="A87:B87"/>
    <mergeCell ref="A88:B94"/>
    <mergeCell ref="C93:C94"/>
    <mergeCell ref="C76:C77"/>
    <mergeCell ref="D76:D77"/>
    <mergeCell ref="E76:E77"/>
    <mergeCell ref="A78:B79"/>
    <mergeCell ref="C79:C80"/>
    <mergeCell ref="A80:B80"/>
    <mergeCell ref="E52:E53"/>
    <mergeCell ref="A54:B55"/>
    <mergeCell ref="C55:C56"/>
    <mergeCell ref="A56:B56"/>
    <mergeCell ref="A57:B57"/>
    <mergeCell ref="A58:B58"/>
    <mergeCell ref="C58:C68"/>
    <mergeCell ref="A59:B60"/>
    <mergeCell ref="A61:B61"/>
    <mergeCell ref="A62:B62"/>
    <mergeCell ref="A63:B63"/>
    <mergeCell ref="A73:B75"/>
    <mergeCell ref="C73:E75"/>
    <mergeCell ref="A64:B70"/>
    <mergeCell ref="G73:J94"/>
    <mergeCell ref="A76:B77"/>
    <mergeCell ref="C28:C29"/>
    <mergeCell ref="D28:D29"/>
    <mergeCell ref="E28:E29"/>
    <mergeCell ref="A30:B31"/>
    <mergeCell ref="C31:C32"/>
    <mergeCell ref="A32:B32"/>
    <mergeCell ref="A33:B33"/>
    <mergeCell ref="A34:B34"/>
    <mergeCell ref="C34:C44"/>
    <mergeCell ref="A35:B36"/>
    <mergeCell ref="A37:B37"/>
    <mergeCell ref="A38:B38"/>
    <mergeCell ref="A39:B39"/>
    <mergeCell ref="A40:B46"/>
    <mergeCell ref="C45:C46"/>
    <mergeCell ref="G49:J70"/>
    <mergeCell ref="A52:B53"/>
    <mergeCell ref="C52:C53"/>
    <mergeCell ref="D52:D53"/>
    <mergeCell ref="C69:C70"/>
    <mergeCell ref="A49:B51"/>
    <mergeCell ref="C49:E51"/>
    <mergeCell ref="A1:B3"/>
    <mergeCell ref="C1:E3"/>
    <mergeCell ref="D4:D5"/>
    <mergeCell ref="G1:J22"/>
    <mergeCell ref="A4:B5"/>
    <mergeCell ref="C4:C5"/>
    <mergeCell ref="A6:B7"/>
    <mergeCell ref="C7:C8"/>
    <mergeCell ref="A8:B8"/>
    <mergeCell ref="A9:B9"/>
    <mergeCell ref="A10:B10"/>
    <mergeCell ref="C10:C20"/>
    <mergeCell ref="A11:B12"/>
    <mergeCell ref="A13:B13"/>
    <mergeCell ref="A14:B14"/>
    <mergeCell ref="A16:B22"/>
    <mergeCell ref="C21:C22"/>
    <mergeCell ref="E4:E5"/>
    <mergeCell ref="A25:B27"/>
    <mergeCell ref="C25:E27"/>
    <mergeCell ref="A15:B15"/>
    <mergeCell ref="G25:J46"/>
    <mergeCell ref="A28:B29"/>
    <mergeCell ref="C117:C118"/>
    <mergeCell ref="A97:B99"/>
    <mergeCell ref="C97:E99"/>
    <mergeCell ref="A121:B123"/>
    <mergeCell ref="C121:E123"/>
    <mergeCell ref="G97:J118"/>
    <mergeCell ref="A100:B101"/>
    <mergeCell ref="C100:C101"/>
    <mergeCell ref="D100:D101"/>
    <mergeCell ref="E100:E101"/>
    <mergeCell ref="A102:B103"/>
    <mergeCell ref="C103:C104"/>
    <mergeCell ref="A104:B104"/>
    <mergeCell ref="A105:B105"/>
    <mergeCell ref="A106:B106"/>
    <mergeCell ref="C106:C116"/>
    <mergeCell ref="A107:B108"/>
    <mergeCell ref="A109:B109"/>
    <mergeCell ref="A110:B110"/>
    <mergeCell ref="A111:B111"/>
    <mergeCell ref="A112:B118"/>
    <mergeCell ref="C141:C142"/>
    <mergeCell ref="G121:J142"/>
    <mergeCell ref="A124:B125"/>
    <mergeCell ref="C124:C125"/>
    <mergeCell ref="D124:D125"/>
    <mergeCell ref="E124:E125"/>
    <mergeCell ref="A126:B127"/>
    <mergeCell ref="C127:C128"/>
    <mergeCell ref="A128:B128"/>
    <mergeCell ref="A129:B129"/>
    <mergeCell ref="A130:B130"/>
    <mergeCell ref="C130:C140"/>
    <mergeCell ref="A131:B132"/>
    <mergeCell ref="A133:B133"/>
    <mergeCell ref="A134:B134"/>
    <mergeCell ref="A135:B135"/>
    <mergeCell ref="A136:B142"/>
    <mergeCell ref="A145:B147"/>
    <mergeCell ref="C145:E147"/>
    <mergeCell ref="G145:J166"/>
    <mergeCell ref="A148:B149"/>
    <mergeCell ref="C148:C149"/>
    <mergeCell ref="D148:D149"/>
    <mergeCell ref="E148:E149"/>
    <mergeCell ref="A150:B151"/>
    <mergeCell ref="C151:C152"/>
    <mergeCell ref="A152:B152"/>
    <mergeCell ref="A153:B153"/>
    <mergeCell ref="A154:B154"/>
    <mergeCell ref="C154:C164"/>
    <mergeCell ref="A155:B156"/>
    <mergeCell ref="A157:B157"/>
    <mergeCell ref="A158:B158"/>
    <mergeCell ref="A159:B159"/>
    <mergeCell ref="A160:B166"/>
    <mergeCell ref="C165:C166"/>
    <mergeCell ref="A169:B171"/>
    <mergeCell ref="C169:E171"/>
    <mergeCell ref="G169:J190"/>
    <mergeCell ref="A172:B173"/>
    <mergeCell ref="C172:C173"/>
    <mergeCell ref="D172:D173"/>
    <mergeCell ref="E172:E173"/>
    <mergeCell ref="A174:B175"/>
    <mergeCell ref="C175:C176"/>
    <mergeCell ref="A176:B176"/>
    <mergeCell ref="A177:B177"/>
    <mergeCell ref="A178:B178"/>
    <mergeCell ref="C178:C188"/>
    <mergeCell ref="A179:B180"/>
    <mergeCell ref="A181:B181"/>
    <mergeCell ref="A182:B182"/>
    <mergeCell ref="A183:B183"/>
    <mergeCell ref="A184:B190"/>
    <mergeCell ref="C189:C190"/>
    <mergeCell ref="A265:B267"/>
    <mergeCell ref="C265:E267"/>
    <mergeCell ref="G265:J286"/>
    <mergeCell ref="A268:B269"/>
    <mergeCell ref="C268:C269"/>
    <mergeCell ref="D268:D269"/>
    <mergeCell ref="E268:E269"/>
    <mergeCell ref="A270:B271"/>
    <mergeCell ref="C271:C272"/>
    <mergeCell ref="A272:B272"/>
    <mergeCell ref="A273:B273"/>
    <mergeCell ref="A274:B274"/>
    <mergeCell ref="C274:C284"/>
    <mergeCell ref="A275:B276"/>
    <mergeCell ref="A277:B277"/>
    <mergeCell ref="A278:B278"/>
    <mergeCell ref="A279:B279"/>
    <mergeCell ref="A280:B286"/>
    <mergeCell ref="C285:C286"/>
    <mergeCell ref="A337:B339"/>
    <mergeCell ref="C337:E339"/>
    <mergeCell ref="G337:J358"/>
    <mergeCell ref="A340:B341"/>
    <mergeCell ref="C340:C341"/>
    <mergeCell ref="D340:D341"/>
    <mergeCell ref="E340:E341"/>
    <mergeCell ref="A342:B343"/>
    <mergeCell ref="C343:C344"/>
    <mergeCell ref="A344:B344"/>
    <mergeCell ref="A345:B345"/>
    <mergeCell ref="A346:B346"/>
    <mergeCell ref="C346:C356"/>
    <mergeCell ref="A347:B348"/>
    <mergeCell ref="A349:B349"/>
    <mergeCell ref="A350:B350"/>
    <mergeCell ref="A351:B351"/>
    <mergeCell ref="A352:B358"/>
    <mergeCell ref="C357:C358"/>
    <mergeCell ref="A412:B414"/>
    <mergeCell ref="C412:E414"/>
    <mergeCell ref="G412:J433"/>
    <mergeCell ref="A415:B416"/>
    <mergeCell ref="C415:C416"/>
    <mergeCell ref="D415:D416"/>
    <mergeCell ref="E415:E416"/>
    <mergeCell ref="A417:B418"/>
    <mergeCell ref="C418:C419"/>
    <mergeCell ref="A419:B419"/>
    <mergeCell ref="A420:B420"/>
    <mergeCell ref="A421:B421"/>
    <mergeCell ref="C421:C431"/>
    <mergeCell ref="A422:B423"/>
    <mergeCell ref="A424:B424"/>
    <mergeCell ref="A425:B425"/>
    <mergeCell ref="A426:B426"/>
    <mergeCell ref="A427:B433"/>
    <mergeCell ref="C432:C43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3"/>
  <sheetViews>
    <sheetView showGridLines="0" tabSelected="1" topLeftCell="A279" workbookViewId="0">
      <selection activeCell="D300" sqref="D299:D300"/>
    </sheetView>
  </sheetViews>
  <sheetFormatPr defaultColWidth="9" defaultRowHeight="13.5"/>
  <cols>
    <col min="1" max="2" width="9" style="50"/>
    <col min="3" max="3" width="24.75" style="50" bestFit="1" customWidth="1"/>
    <col min="4" max="4" width="15.375" style="50" bestFit="1" customWidth="1"/>
    <col min="5" max="16384" width="9" style="50"/>
  </cols>
  <sheetData>
    <row r="1" spans="1:11">
      <c r="A1" s="366" t="s">
        <v>197</v>
      </c>
      <c r="B1" s="367"/>
      <c r="C1" s="370">
        <v>45110</v>
      </c>
      <c r="D1" s="371"/>
      <c r="E1" s="160"/>
      <c r="F1" s="374" t="s">
        <v>198</v>
      </c>
      <c r="G1" s="375"/>
      <c r="H1" s="375"/>
      <c r="I1" s="375"/>
      <c r="J1" s="375"/>
      <c r="K1" s="376"/>
    </row>
    <row r="2" spans="1:11" ht="14.25" thickBot="1">
      <c r="A2" s="368"/>
      <c r="B2" s="369"/>
      <c r="C2" s="372"/>
      <c r="D2" s="373"/>
      <c r="E2" s="161"/>
      <c r="F2" s="377"/>
      <c r="G2" s="378"/>
      <c r="H2" s="378"/>
      <c r="I2" s="378"/>
      <c r="J2" s="378"/>
      <c r="K2" s="379"/>
    </row>
    <row r="3" spans="1:11" ht="16.5">
      <c r="A3" s="383" t="s">
        <v>140</v>
      </c>
      <c r="B3" s="384"/>
      <c r="C3" s="384" t="s">
        <v>199</v>
      </c>
      <c r="D3" s="387" t="s">
        <v>200</v>
      </c>
      <c r="E3" s="144"/>
      <c r="F3" s="377"/>
      <c r="G3" s="378"/>
      <c r="H3" s="378"/>
      <c r="I3" s="378"/>
      <c r="J3" s="378"/>
      <c r="K3" s="379"/>
    </row>
    <row r="4" spans="1:11" ht="17.25" thickBot="1">
      <c r="A4" s="385"/>
      <c r="B4" s="386"/>
      <c r="C4" s="386"/>
      <c r="D4" s="388"/>
      <c r="E4" s="144"/>
      <c r="F4" s="377"/>
      <c r="G4" s="378"/>
      <c r="H4" s="378"/>
      <c r="I4" s="378"/>
      <c r="J4" s="378"/>
      <c r="K4" s="379"/>
    </row>
    <row r="5" spans="1:11" ht="20.25">
      <c r="A5" s="389" t="s">
        <v>201</v>
      </c>
      <c r="B5" s="390"/>
      <c r="C5" s="138" t="s">
        <v>202</v>
      </c>
      <c r="D5" s="139">
        <f>SUM(D14+D17+D20)</f>
        <v>490000</v>
      </c>
      <c r="E5" s="162"/>
      <c r="F5" s="377"/>
      <c r="G5" s="378"/>
      <c r="H5" s="378"/>
      <c r="I5" s="378"/>
      <c r="J5" s="378"/>
      <c r="K5" s="379"/>
    </row>
    <row r="6" spans="1:11" ht="20.25">
      <c r="A6" s="391"/>
      <c r="B6" s="392"/>
      <c r="C6" s="76" t="s">
        <v>203</v>
      </c>
      <c r="D6" s="124">
        <f>D14+D18+D21</f>
        <v>490000</v>
      </c>
      <c r="E6" s="162"/>
      <c r="F6" s="377"/>
      <c r="G6" s="378"/>
      <c r="H6" s="378"/>
      <c r="I6" s="378"/>
      <c r="J6" s="378"/>
      <c r="K6" s="379"/>
    </row>
    <row r="7" spans="1:11" ht="20.25">
      <c r="A7" s="391"/>
      <c r="B7" s="392"/>
      <c r="C7" s="76" t="s">
        <v>204</v>
      </c>
      <c r="D7" s="124">
        <f>SUM(D14+D19+D22)</f>
        <v>485000</v>
      </c>
      <c r="E7" s="162"/>
      <c r="F7" s="377"/>
      <c r="G7" s="378"/>
      <c r="H7" s="378"/>
      <c r="I7" s="378"/>
      <c r="J7" s="378"/>
      <c r="K7" s="379"/>
    </row>
    <row r="8" spans="1:11" ht="20.25">
      <c r="A8" s="391"/>
      <c r="B8" s="392"/>
      <c r="C8" s="75" t="s">
        <v>205</v>
      </c>
      <c r="D8" s="125">
        <f>D15+D17+D23</f>
        <v>570000</v>
      </c>
      <c r="E8" s="162"/>
      <c r="F8" s="377"/>
      <c r="G8" s="378"/>
      <c r="H8" s="378"/>
      <c r="I8" s="378"/>
      <c r="J8" s="378"/>
      <c r="K8" s="379"/>
    </row>
    <row r="9" spans="1:11" ht="20.25">
      <c r="A9" s="391"/>
      <c r="B9" s="392"/>
      <c r="C9" s="76" t="s">
        <v>206</v>
      </c>
      <c r="D9" s="124">
        <f>D15+D18+D24</f>
        <v>570000</v>
      </c>
      <c r="E9" s="162"/>
      <c r="F9" s="377"/>
      <c r="G9" s="378"/>
      <c r="H9" s="378"/>
      <c r="I9" s="378"/>
      <c r="J9" s="378"/>
      <c r="K9" s="379"/>
    </row>
    <row r="10" spans="1:11" ht="20.25">
      <c r="A10" s="391"/>
      <c r="B10" s="392"/>
      <c r="C10" s="76" t="s">
        <v>207</v>
      </c>
      <c r="D10" s="124">
        <f>D15+D19+D25</f>
        <v>620000</v>
      </c>
      <c r="E10" s="162"/>
      <c r="F10" s="377"/>
      <c r="G10" s="378"/>
      <c r="H10" s="378"/>
      <c r="I10" s="378"/>
      <c r="J10" s="378"/>
      <c r="K10" s="379"/>
    </row>
    <row r="11" spans="1:11" ht="20.25">
      <c r="A11" s="391"/>
      <c r="B11" s="392"/>
      <c r="C11" s="75" t="s">
        <v>208</v>
      </c>
      <c r="D11" s="125">
        <f>(D16+D17+D26)</f>
        <v>570000</v>
      </c>
      <c r="E11" s="162"/>
      <c r="F11" s="377"/>
      <c r="G11" s="378"/>
      <c r="H11" s="378"/>
      <c r="I11" s="378"/>
      <c r="J11" s="378"/>
      <c r="K11" s="379"/>
    </row>
    <row r="12" spans="1:11" ht="20.25">
      <c r="A12" s="391"/>
      <c r="B12" s="392"/>
      <c r="C12" s="76" t="s">
        <v>209</v>
      </c>
      <c r="D12" s="124">
        <f>D16+D18+D27</f>
        <v>570000</v>
      </c>
      <c r="E12" s="162"/>
      <c r="F12" s="377"/>
      <c r="G12" s="378"/>
      <c r="H12" s="378"/>
      <c r="I12" s="378"/>
      <c r="J12" s="378"/>
      <c r="K12" s="379"/>
    </row>
    <row r="13" spans="1:11" ht="21" thickBot="1">
      <c r="A13" s="393"/>
      <c r="B13" s="394"/>
      <c r="C13" s="126" t="s">
        <v>210</v>
      </c>
      <c r="D13" s="127">
        <f>D16+D19+D28</f>
        <v>620000</v>
      </c>
      <c r="E13" s="162"/>
      <c r="F13" s="377"/>
      <c r="G13" s="378"/>
      <c r="H13" s="378"/>
      <c r="I13" s="378"/>
      <c r="J13" s="378"/>
      <c r="K13" s="379"/>
    </row>
    <row r="14" spans="1:11" ht="16.5">
      <c r="A14" s="395" t="s">
        <v>144</v>
      </c>
      <c r="B14" s="395"/>
      <c r="C14" s="140" t="s">
        <v>211</v>
      </c>
      <c r="D14" s="141">
        <v>210000</v>
      </c>
      <c r="E14" s="163"/>
      <c r="F14" s="377"/>
      <c r="G14" s="378"/>
      <c r="H14" s="378"/>
      <c r="I14" s="378"/>
      <c r="J14" s="378"/>
      <c r="K14" s="379"/>
    </row>
    <row r="15" spans="1:11" ht="16.5">
      <c r="A15" s="396"/>
      <c r="B15" s="396"/>
      <c r="C15" s="137" t="s">
        <v>212</v>
      </c>
      <c r="D15" s="142">
        <v>280000</v>
      </c>
      <c r="E15" s="163"/>
      <c r="F15" s="377"/>
      <c r="G15" s="378"/>
      <c r="H15" s="378"/>
      <c r="I15" s="378"/>
      <c r="J15" s="378"/>
      <c r="K15" s="379"/>
    </row>
    <row r="16" spans="1:11" ht="16.5">
      <c r="A16" s="396"/>
      <c r="B16" s="396"/>
      <c r="C16" s="137" t="s">
        <v>213</v>
      </c>
      <c r="D16" s="142">
        <v>280000</v>
      </c>
      <c r="E16" s="163"/>
      <c r="F16" s="377"/>
      <c r="G16" s="378"/>
      <c r="H16" s="378"/>
      <c r="I16" s="378"/>
      <c r="J16" s="378"/>
      <c r="K16" s="379"/>
    </row>
    <row r="17" spans="1:11" ht="16.5">
      <c r="A17" s="396" t="s">
        <v>214</v>
      </c>
      <c r="B17" s="396"/>
      <c r="C17" s="137" t="s">
        <v>215</v>
      </c>
      <c r="D17" s="142">
        <v>135000</v>
      </c>
      <c r="E17" s="163"/>
      <c r="F17" s="377"/>
      <c r="G17" s="378"/>
      <c r="H17" s="378"/>
      <c r="I17" s="378"/>
      <c r="J17" s="378"/>
      <c r="K17" s="379"/>
    </row>
    <row r="18" spans="1:11" ht="16.5">
      <c r="A18" s="396"/>
      <c r="B18" s="396"/>
      <c r="C18" s="137" t="s">
        <v>216</v>
      </c>
      <c r="D18" s="142">
        <v>145000</v>
      </c>
      <c r="E18" s="163"/>
      <c r="F18" s="377"/>
      <c r="G18" s="378"/>
      <c r="H18" s="378"/>
      <c r="I18" s="378"/>
      <c r="J18" s="378"/>
      <c r="K18" s="379"/>
    </row>
    <row r="19" spans="1:11" ht="16.5">
      <c r="A19" s="396"/>
      <c r="B19" s="396"/>
      <c r="C19" s="137" t="s">
        <v>217</v>
      </c>
      <c r="D19" s="142">
        <v>205000</v>
      </c>
      <c r="E19" s="163"/>
      <c r="F19" s="377"/>
      <c r="G19" s="378"/>
      <c r="H19" s="378"/>
      <c r="I19" s="378"/>
      <c r="J19" s="378"/>
      <c r="K19" s="379"/>
    </row>
    <row r="20" spans="1:11" ht="16.5">
      <c r="A20" s="396" t="s">
        <v>218</v>
      </c>
      <c r="B20" s="396"/>
      <c r="C20" s="137" t="s">
        <v>176</v>
      </c>
      <c r="D20" s="142">
        <v>145000</v>
      </c>
      <c r="E20" s="163"/>
      <c r="F20" s="377"/>
      <c r="G20" s="378"/>
      <c r="H20" s="378"/>
      <c r="I20" s="378"/>
      <c r="J20" s="378"/>
      <c r="K20" s="379"/>
    </row>
    <row r="21" spans="1:11" ht="16.5">
      <c r="A21" s="396"/>
      <c r="B21" s="396"/>
      <c r="C21" s="137" t="s">
        <v>219</v>
      </c>
      <c r="D21" s="142">
        <v>135000</v>
      </c>
      <c r="E21" s="163"/>
      <c r="F21" s="377"/>
      <c r="G21" s="378"/>
      <c r="H21" s="378"/>
      <c r="I21" s="378"/>
      <c r="J21" s="378"/>
      <c r="K21" s="379"/>
    </row>
    <row r="22" spans="1:11" ht="16.5">
      <c r="A22" s="396"/>
      <c r="B22" s="396"/>
      <c r="C22" s="137" t="s">
        <v>220</v>
      </c>
      <c r="D22" s="142">
        <v>70000</v>
      </c>
      <c r="E22" s="163"/>
      <c r="F22" s="377"/>
      <c r="G22" s="378"/>
      <c r="H22" s="378"/>
      <c r="I22" s="378"/>
      <c r="J22" s="378"/>
      <c r="K22" s="379"/>
    </row>
    <row r="23" spans="1:11" ht="16.5">
      <c r="A23" s="396"/>
      <c r="B23" s="396"/>
      <c r="C23" s="137" t="s">
        <v>221</v>
      </c>
      <c r="D23" s="142">
        <v>155000</v>
      </c>
      <c r="E23" s="163"/>
      <c r="F23" s="377"/>
      <c r="G23" s="378"/>
      <c r="H23" s="378"/>
      <c r="I23" s="378"/>
      <c r="J23" s="378"/>
      <c r="K23" s="379"/>
    </row>
    <row r="24" spans="1:11" ht="16.5">
      <c r="A24" s="396"/>
      <c r="B24" s="396"/>
      <c r="C24" s="137" t="s">
        <v>222</v>
      </c>
      <c r="D24" s="142">
        <v>145000</v>
      </c>
      <c r="E24" s="163"/>
      <c r="F24" s="377"/>
      <c r="G24" s="378"/>
      <c r="H24" s="378"/>
      <c r="I24" s="378"/>
      <c r="J24" s="378"/>
      <c r="K24" s="379"/>
    </row>
    <row r="25" spans="1:11" ht="16.5">
      <c r="A25" s="396"/>
      <c r="B25" s="396"/>
      <c r="C25" s="137" t="s">
        <v>223</v>
      </c>
      <c r="D25" s="142">
        <v>135000</v>
      </c>
      <c r="E25" s="163"/>
      <c r="F25" s="377"/>
      <c r="G25" s="378"/>
      <c r="H25" s="378"/>
      <c r="I25" s="378"/>
      <c r="J25" s="378"/>
      <c r="K25" s="379"/>
    </row>
    <row r="26" spans="1:11" ht="16.5">
      <c r="A26" s="396"/>
      <c r="B26" s="396"/>
      <c r="C26" s="137" t="s">
        <v>224</v>
      </c>
      <c r="D26" s="142">
        <v>155000</v>
      </c>
      <c r="E26" s="163"/>
      <c r="F26" s="377"/>
      <c r="G26" s="378"/>
      <c r="H26" s="378"/>
      <c r="I26" s="378"/>
      <c r="J26" s="378"/>
      <c r="K26" s="379"/>
    </row>
    <row r="27" spans="1:11" ht="16.5">
      <c r="A27" s="396"/>
      <c r="B27" s="396"/>
      <c r="C27" s="137" t="s">
        <v>225</v>
      </c>
      <c r="D27" s="142">
        <v>145000</v>
      </c>
      <c r="E27" s="163"/>
      <c r="F27" s="377"/>
      <c r="G27" s="378"/>
      <c r="H27" s="378"/>
      <c r="I27" s="378"/>
      <c r="J27" s="378"/>
      <c r="K27" s="379"/>
    </row>
    <row r="28" spans="1:11" ht="16.5">
      <c r="A28" s="396"/>
      <c r="B28" s="396"/>
      <c r="C28" s="137" t="s">
        <v>226</v>
      </c>
      <c r="D28" s="142">
        <v>135000</v>
      </c>
      <c r="E28" s="163"/>
      <c r="F28" s="377"/>
      <c r="G28" s="378"/>
      <c r="H28" s="378"/>
      <c r="I28" s="378"/>
      <c r="J28" s="378"/>
      <c r="K28" s="379"/>
    </row>
    <row r="29" spans="1:11" ht="17.25" thickBot="1">
      <c r="A29" s="397" t="s">
        <v>227</v>
      </c>
      <c r="B29" s="398"/>
      <c r="C29" s="135" t="s">
        <v>228</v>
      </c>
      <c r="D29" s="136">
        <v>4500</v>
      </c>
      <c r="E29" s="163"/>
      <c r="F29" s="377"/>
      <c r="G29" s="378"/>
      <c r="H29" s="378"/>
      <c r="I29" s="378"/>
      <c r="J29" s="378"/>
      <c r="K29" s="379"/>
    </row>
    <row r="30" spans="1:11" ht="20.25">
      <c r="A30" s="399" t="s">
        <v>229</v>
      </c>
      <c r="B30" s="400"/>
      <c r="C30" s="128" t="s">
        <v>442</v>
      </c>
      <c r="D30" s="134">
        <v>50000</v>
      </c>
      <c r="E30" s="163"/>
      <c r="F30" s="377"/>
      <c r="G30" s="378"/>
      <c r="H30" s="378"/>
      <c r="I30" s="378"/>
      <c r="J30" s="378"/>
      <c r="K30" s="379"/>
    </row>
    <row r="31" spans="1:11" ht="20.25">
      <c r="A31" s="401"/>
      <c r="B31" s="402"/>
      <c r="C31" s="77" t="s">
        <v>230</v>
      </c>
      <c r="D31" s="129">
        <v>9000</v>
      </c>
      <c r="E31" s="163"/>
      <c r="F31" s="377"/>
      <c r="G31" s="378"/>
      <c r="H31" s="378"/>
      <c r="I31" s="378"/>
      <c r="J31" s="378"/>
      <c r="K31" s="379"/>
    </row>
    <row r="32" spans="1:11" ht="20.25">
      <c r="A32" s="401"/>
      <c r="B32" s="402"/>
      <c r="C32" s="77" t="s">
        <v>231</v>
      </c>
      <c r="D32" s="129">
        <v>18000</v>
      </c>
      <c r="E32" s="163"/>
      <c r="F32" s="377"/>
      <c r="G32" s="378"/>
      <c r="H32" s="378"/>
      <c r="I32" s="378"/>
      <c r="J32" s="378"/>
      <c r="K32" s="379"/>
    </row>
    <row r="33" spans="1:11" ht="20.25">
      <c r="A33" s="401"/>
      <c r="B33" s="402"/>
      <c r="C33" s="77" t="s">
        <v>232</v>
      </c>
      <c r="D33" s="129">
        <v>18000</v>
      </c>
      <c r="E33" s="163"/>
      <c r="F33" s="377"/>
      <c r="G33" s="378"/>
      <c r="H33" s="378"/>
      <c r="I33" s="378"/>
      <c r="J33" s="378"/>
      <c r="K33" s="379"/>
    </row>
    <row r="34" spans="1:11" ht="21" thickBot="1">
      <c r="A34" s="401"/>
      <c r="B34" s="402"/>
      <c r="C34" s="130" t="s">
        <v>233</v>
      </c>
      <c r="D34" s="131">
        <v>36000</v>
      </c>
      <c r="E34" s="163"/>
      <c r="F34" s="377"/>
      <c r="G34" s="378"/>
      <c r="H34" s="378"/>
      <c r="I34" s="378"/>
      <c r="J34" s="378"/>
      <c r="K34" s="379"/>
    </row>
    <row r="35" spans="1:11" ht="20.25">
      <c r="A35" s="401"/>
      <c r="B35" s="402"/>
      <c r="C35" s="77" t="s">
        <v>234</v>
      </c>
      <c r="D35" s="129">
        <v>50000</v>
      </c>
      <c r="E35" s="163"/>
      <c r="F35" s="377"/>
      <c r="G35" s="378"/>
      <c r="H35" s="378"/>
      <c r="I35" s="378"/>
      <c r="J35" s="378"/>
      <c r="K35" s="379"/>
    </row>
    <row r="36" spans="1:11" ht="21" thickBot="1">
      <c r="A36" s="403"/>
      <c r="B36" s="404"/>
      <c r="C36" s="130" t="s">
        <v>235</v>
      </c>
      <c r="D36" s="131">
        <v>70000</v>
      </c>
      <c r="E36" s="163"/>
      <c r="F36" s="377"/>
      <c r="G36" s="378"/>
      <c r="H36" s="378"/>
      <c r="I36" s="378"/>
      <c r="J36" s="378"/>
      <c r="K36" s="379"/>
    </row>
    <row r="37" spans="1:11" ht="19.5">
      <c r="A37" s="405" t="s">
        <v>167</v>
      </c>
      <c r="B37" s="406"/>
      <c r="C37" s="132" t="s">
        <v>236</v>
      </c>
      <c r="D37" s="133">
        <v>-50000</v>
      </c>
      <c r="E37" s="163"/>
      <c r="F37" s="377"/>
      <c r="G37" s="378"/>
      <c r="H37" s="378"/>
      <c r="I37" s="378"/>
      <c r="J37" s="378"/>
      <c r="K37" s="379"/>
    </row>
    <row r="38" spans="1:11" ht="19.5">
      <c r="A38" s="407"/>
      <c r="B38" s="408"/>
      <c r="C38" s="164" t="s">
        <v>196</v>
      </c>
      <c r="D38" s="165">
        <v>-35000</v>
      </c>
      <c r="E38" s="166"/>
      <c r="F38" s="380"/>
      <c r="G38" s="381"/>
      <c r="H38" s="381"/>
      <c r="I38" s="381"/>
      <c r="J38" s="381"/>
      <c r="K38" s="382"/>
    </row>
    <row r="41" spans="1:11">
      <c r="A41" s="366" t="s">
        <v>197</v>
      </c>
      <c r="B41" s="367"/>
      <c r="C41" s="370" t="s">
        <v>450</v>
      </c>
      <c r="D41" s="371"/>
      <c r="E41" s="160"/>
      <c r="F41" s="374" t="s">
        <v>198</v>
      </c>
      <c r="G41" s="375"/>
      <c r="H41" s="375"/>
      <c r="I41" s="375"/>
      <c r="J41" s="375"/>
      <c r="K41" s="376"/>
    </row>
    <row r="42" spans="1:11" ht="14.25" thickBot="1">
      <c r="A42" s="368"/>
      <c r="B42" s="369"/>
      <c r="C42" s="372"/>
      <c r="D42" s="373"/>
      <c r="E42" s="161"/>
      <c r="F42" s="377"/>
      <c r="G42" s="378"/>
      <c r="H42" s="378"/>
      <c r="I42" s="378"/>
      <c r="J42" s="378"/>
      <c r="K42" s="379"/>
    </row>
    <row r="43" spans="1:11" ht="16.5">
      <c r="A43" s="383" t="s">
        <v>140</v>
      </c>
      <c r="B43" s="384"/>
      <c r="C43" s="384" t="s">
        <v>199</v>
      </c>
      <c r="D43" s="387" t="s">
        <v>200</v>
      </c>
      <c r="E43" s="144"/>
      <c r="F43" s="377"/>
      <c r="G43" s="378"/>
      <c r="H43" s="378"/>
      <c r="I43" s="378"/>
      <c r="J43" s="378"/>
      <c r="K43" s="379"/>
    </row>
    <row r="44" spans="1:11" ht="17.25" thickBot="1">
      <c r="A44" s="385"/>
      <c r="B44" s="386"/>
      <c r="C44" s="386"/>
      <c r="D44" s="388"/>
      <c r="E44" s="144"/>
      <c r="F44" s="377"/>
      <c r="G44" s="378"/>
      <c r="H44" s="378"/>
      <c r="I44" s="378"/>
      <c r="J44" s="378"/>
      <c r="K44" s="379"/>
    </row>
    <row r="45" spans="1:11" ht="20.25">
      <c r="A45" s="389" t="s">
        <v>201</v>
      </c>
      <c r="B45" s="390"/>
      <c r="C45" s="138" t="s">
        <v>202</v>
      </c>
      <c r="D45" s="139">
        <f>SUM(D54+D57+D60)</f>
        <v>520000</v>
      </c>
      <c r="E45" s="162"/>
      <c r="F45" s="377"/>
      <c r="G45" s="378"/>
      <c r="H45" s="378"/>
      <c r="I45" s="378"/>
      <c r="J45" s="378"/>
      <c r="K45" s="379"/>
    </row>
    <row r="46" spans="1:11" ht="20.25">
      <c r="A46" s="391"/>
      <c r="B46" s="392"/>
      <c r="C46" s="76" t="s">
        <v>203</v>
      </c>
      <c r="D46" s="124">
        <f>D54+D58+D61</f>
        <v>520000</v>
      </c>
      <c r="E46" s="162"/>
      <c r="F46" s="377"/>
      <c r="G46" s="378"/>
      <c r="H46" s="378"/>
      <c r="I46" s="378"/>
      <c r="J46" s="378"/>
      <c r="K46" s="379"/>
    </row>
    <row r="47" spans="1:11" ht="20.25">
      <c r="A47" s="391"/>
      <c r="B47" s="392"/>
      <c r="C47" s="76" t="s">
        <v>204</v>
      </c>
      <c r="D47" s="124">
        <f>SUM(D54+D59+D62)</f>
        <v>515000</v>
      </c>
      <c r="E47" s="162"/>
      <c r="F47" s="377"/>
      <c r="G47" s="378"/>
      <c r="H47" s="378"/>
      <c r="I47" s="378"/>
      <c r="J47" s="378"/>
      <c r="K47" s="379"/>
    </row>
    <row r="48" spans="1:11" ht="20.25">
      <c r="A48" s="391"/>
      <c r="B48" s="392"/>
      <c r="C48" s="75" t="s">
        <v>205</v>
      </c>
      <c r="D48" s="125">
        <f>D55+D57+D63</f>
        <v>600000</v>
      </c>
      <c r="E48" s="162"/>
      <c r="F48" s="377"/>
      <c r="G48" s="378"/>
      <c r="H48" s="378"/>
      <c r="I48" s="378"/>
      <c r="J48" s="378"/>
      <c r="K48" s="379"/>
    </row>
    <row r="49" spans="1:11" ht="20.25">
      <c r="A49" s="391"/>
      <c r="B49" s="392"/>
      <c r="C49" s="76" t="s">
        <v>206</v>
      </c>
      <c r="D49" s="124">
        <f>D55+D58+D64</f>
        <v>600000</v>
      </c>
      <c r="E49" s="162"/>
      <c r="F49" s="377"/>
      <c r="G49" s="378"/>
      <c r="H49" s="378"/>
      <c r="I49" s="378"/>
      <c r="J49" s="378"/>
      <c r="K49" s="379"/>
    </row>
    <row r="50" spans="1:11" ht="20.25">
      <c r="A50" s="391"/>
      <c r="B50" s="392"/>
      <c r="C50" s="76" t="s">
        <v>207</v>
      </c>
      <c r="D50" s="124">
        <f>D55+D59+D65</f>
        <v>650000</v>
      </c>
      <c r="E50" s="162"/>
      <c r="F50" s="377"/>
      <c r="G50" s="378"/>
      <c r="H50" s="378"/>
      <c r="I50" s="378"/>
      <c r="J50" s="378"/>
      <c r="K50" s="379"/>
    </row>
    <row r="51" spans="1:11" ht="20.25">
      <c r="A51" s="391"/>
      <c r="B51" s="392"/>
      <c r="C51" s="75" t="s">
        <v>208</v>
      </c>
      <c r="D51" s="125">
        <f>(D56+D57+D66)</f>
        <v>600000</v>
      </c>
      <c r="E51" s="162"/>
      <c r="F51" s="377"/>
      <c r="G51" s="378"/>
      <c r="H51" s="378"/>
      <c r="I51" s="378"/>
      <c r="J51" s="378"/>
      <c r="K51" s="379"/>
    </row>
    <row r="52" spans="1:11" ht="20.25">
      <c r="A52" s="391"/>
      <c r="B52" s="392"/>
      <c r="C52" s="76" t="s">
        <v>209</v>
      </c>
      <c r="D52" s="124">
        <f>D56+D58+D67</f>
        <v>600000</v>
      </c>
      <c r="E52" s="162"/>
      <c r="F52" s="377"/>
      <c r="G52" s="378"/>
      <c r="H52" s="378"/>
      <c r="I52" s="378"/>
      <c r="J52" s="378"/>
      <c r="K52" s="379"/>
    </row>
    <row r="53" spans="1:11" ht="21" thickBot="1">
      <c r="A53" s="393"/>
      <c r="B53" s="394"/>
      <c r="C53" s="126" t="s">
        <v>210</v>
      </c>
      <c r="D53" s="127">
        <f>D56+D59+D68</f>
        <v>650000</v>
      </c>
      <c r="E53" s="162"/>
      <c r="F53" s="377"/>
      <c r="G53" s="378"/>
      <c r="H53" s="378"/>
      <c r="I53" s="378"/>
      <c r="J53" s="378"/>
      <c r="K53" s="379"/>
    </row>
    <row r="54" spans="1:11" ht="16.5">
      <c r="A54" s="395" t="s">
        <v>144</v>
      </c>
      <c r="B54" s="395"/>
      <c r="C54" s="140" t="s">
        <v>211</v>
      </c>
      <c r="D54" s="141">
        <v>230000</v>
      </c>
      <c r="E54" s="163"/>
      <c r="F54" s="377"/>
      <c r="G54" s="378"/>
      <c r="H54" s="378"/>
      <c r="I54" s="378"/>
      <c r="J54" s="378"/>
      <c r="K54" s="379"/>
    </row>
    <row r="55" spans="1:11" ht="16.5">
      <c r="A55" s="396"/>
      <c r="B55" s="396"/>
      <c r="C55" s="137" t="s">
        <v>212</v>
      </c>
      <c r="D55" s="142">
        <v>300000</v>
      </c>
      <c r="E55" s="163"/>
      <c r="F55" s="377"/>
      <c r="G55" s="378"/>
      <c r="H55" s="378"/>
      <c r="I55" s="378"/>
      <c r="J55" s="378"/>
      <c r="K55" s="379"/>
    </row>
    <row r="56" spans="1:11" ht="16.5">
      <c r="A56" s="396"/>
      <c r="B56" s="396"/>
      <c r="C56" s="137" t="s">
        <v>213</v>
      </c>
      <c r="D56" s="142">
        <v>300000</v>
      </c>
      <c r="E56" s="163"/>
      <c r="F56" s="377"/>
      <c r="G56" s="378"/>
      <c r="H56" s="378"/>
      <c r="I56" s="378"/>
      <c r="J56" s="378"/>
      <c r="K56" s="379"/>
    </row>
    <row r="57" spans="1:11" ht="16.5">
      <c r="A57" s="396" t="s">
        <v>214</v>
      </c>
      <c r="B57" s="396"/>
      <c r="C57" s="137" t="s">
        <v>215</v>
      </c>
      <c r="D57" s="142">
        <v>145000</v>
      </c>
      <c r="E57" s="163"/>
      <c r="F57" s="377"/>
      <c r="G57" s="378"/>
      <c r="H57" s="378"/>
      <c r="I57" s="378"/>
      <c r="J57" s="378"/>
      <c r="K57" s="379"/>
    </row>
    <row r="58" spans="1:11" ht="16.5">
      <c r="A58" s="396"/>
      <c r="B58" s="396"/>
      <c r="C58" s="137" t="s">
        <v>216</v>
      </c>
      <c r="D58" s="142">
        <v>155000</v>
      </c>
      <c r="E58" s="163"/>
      <c r="F58" s="377"/>
      <c r="G58" s="378"/>
      <c r="H58" s="378"/>
      <c r="I58" s="378"/>
      <c r="J58" s="378"/>
      <c r="K58" s="379"/>
    </row>
    <row r="59" spans="1:11" ht="16.5">
      <c r="A59" s="396"/>
      <c r="B59" s="396"/>
      <c r="C59" s="137" t="s">
        <v>217</v>
      </c>
      <c r="D59" s="142">
        <v>215000</v>
      </c>
      <c r="E59" s="163"/>
      <c r="F59" s="377"/>
      <c r="G59" s="378"/>
      <c r="H59" s="378"/>
      <c r="I59" s="378"/>
      <c r="J59" s="378"/>
      <c r="K59" s="379"/>
    </row>
    <row r="60" spans="1:11" ht="16.5">
      <c r="A60" s="396" t="s">
        <v>218</v>
      </c>
      <c r="B60" s="396"/>
      <c r="C60" s="137" t="s">
        <v>176</v>
      </c>
      <c r="D60" s="142">
        <v>145000</v>
      </c>
      <c r="E60" s="163"/>
      <c r="F60" s="377"/>
      <c r="G60" s="378"/>
      <c r="H60" s="378"/>
      <c r="I60" s="378"/>
      <c r="J60" s="378"/>
      <c r="K60" s="379"/>
    </row>
    <row r="61" spans="1:11" ht="16.5">
      <c r="A61" s="396"/>
      <c r="B61" s="396"/>
      <c r="C61" s="137" t="s">
        <v>219</v>
      </c>
      <c r="D61" s="142">
        <v>135000</v>
      </c>
      <c r="E61" s="163"/>
      <c r="F61" s="377"/>
      <c r="G61" s="378"/>
      <c r="H61" s="378"/>
      <c r="I61" s="378"/>
      <c r="J61" s="378"/>
      <c r="K61" s="379"/>
    </row>
    <row r="62" spans="1:11" ht="16.5">
      <c r="A62" s="396"/>
      <c r="B62" s="396"/>
      <c r="C62" s="137" t="s">
        <v>220</v>
      </c>
      <c r="D62" s="142">
        <v>70000</v>
      </c>
      <c r="E62" s="163"/>
      <c r="F62" s="377"/>
      <c r="G62" s="378"/>
      <c r="H62" s="378"/>
      <c r="I62" s="378"/>
      <c r="J62" s="378"/>
      <c r="K62" s="379"/>
    </row>
    <row r="63" spans="1:11" ht="16.5">
      <c r="A63" s="396"/>
      <c r="B63" s="396"/>
      <c r="C63" s="137" t="s">
        <v>221</v>
      </c>
      <c r="D63" s="142">
        <v>155000</v>
      </c>
      <c r="E63" s="163"/>
      <c r="F63" s="377"/>
      <c r="G63" s="378"/>
      <c r="H63" s="378"/>
      <c r="I63" s="378"/>
      <c r="J63" s="378"/>
      <c r="K63" s="379"/>
    </row>
    <row r="64" spans="1:11" ht="16.5">
      <c r="A64" s="396"/>
      <c r="B64" s="396"/>
      <c r="C64" s="137" t="s">
        <v>222</v>
      </c>
      <c r="D64" s="142">
        <v>145000</v>
      </c>
      <c r="E64" s="163"/>
      <c r="F64" s="377"/>
      <c r="G64" s="378"/>
      <c r="H64" s="378"/>
      <c r="I64" s="378"/>
      <c r="J64" s="378"/>
      <c r="K64" s="379"/>
    </row>
    <row r="65" spans="1:11" ht="16.5">
      <c r="A65" s="396"/>
      <c r="B65" s="396"/>
      <c r="C65" s="137" t="s">
        <v>223</v>
      </c>
      <c r="D65" s="142">
        <v>135000</v>
      </c>
      <c r="E65" s="163"/>
      <c r="F65" s="377"/>
      <c r="G65" s="378"/>
      <c r="H65" s="378"/>
      <c r="I65" s="378"/>
      <c r="J65" s="378"/>
      <c r="K65" s="379"/>
    </row>
    <row r="66" spans="1:11" ht="16.5">
      <c r="A66" s="396"/>
      <c r="B66" s="396"/>
      <c r="C66" s="137" t="s">
        <v>224</v>
      </c>
      <c r="D66" s="142">
        <v>155000</v>
      </c>
      <c r="E66" s="163"/>
      <c r="F66" s="377"/>
      <c r="G66" s="378"/>
      <c r="H66" s="378"/>
      <c r="I66" s="378"/>
      <c r="J66" s="378"/>
      <c r="K66" s="379"/>
    </row>
    <row r="67" spans="1:11" ht="16.5">
      <c r="A67" s="396"/>
      <c r="B67" s="396"/>
      <c r="C67" s="137" t="s">
        <v>225</v>
      </c>
      <c r="D67" s="142">
        <v>145000</v>
      </c>
      <c r="E67" s="163"/>
      <c r="F67" s="377"/>
      <c r="G67" s="378"/>
      <c r="H67" s="378"/>
      <c r="I67" s="378"/>
      <c r="J67" s="378"/>
      <c r="K67" s="379"/>
    </row>
    <row r="68" spans="1:11" ht="16.5">
      <c r="A68" s="396"/>
      <c r="B68" s="396"/>
      <c r="C68" s="137" t="s">
        <v>226</v>
      </c>
      <c r="D68" s="142">
        <v>135000</v>
      </c>
      <c r="E68" s="163"/>
      <c r="F68" s="377"/>
      <c r="G68" s="378"/>
      <c r="H68" s="378"/>
      <c r="I68" s="378"/>
      <c r="J68" s="378"/>
      <c r="K68" s="379"/>
    </row>
    <row r="69" spans="1:11" ht="17.25" thickBot="1">
      <c r="A69" s="397" t="s">
        <v>227</v>
      </c>
      <c r="B69" s="398"/>
      <c r="C69" s="135" t="s">
        <v>228</v>
      </c>
      <c r="D69" s="136">
        <v>4500</v>
      </c>
      <c r="E69" s="163"/>
      <c r="F69" s="377"/>
      <c r="G69" s="378"/>
      <c r="H69" s="378"/>
      <c r="I69" s="378"/>
      <c r="J69" s="378"/>
      <c r="K69" s="379"/>
    </row>
    <row r="70" spans="1:11" ht="20.25">
      <c r="A70" s="399" t="s">
        <v>229</v>
      </c>
      <c r="B70" s="400"/>
      <c r="C70" s="128" t="s">
        <v>442</v>
      </c>
      <c r="D70" s="134">
        <v>50000</v>
      </c>
      <c r="E70" s="163"/>
      <c r="F70" s="377"/>
      <c r="G70" s="378"/>
      <c r="H70" s="378"/>
      <c r="I70" s="378"/>
      <c r="J70" s="378"/>
      <c r="K70" s="379"/>
    </row>
    <row r="71" spans="1:11" ht="20.25">
      <c r="A71" s="401"/>
      <c r="B71" s="402"/>
      <c r="C71" s="77" t="s">
        <v>230</v>
      </c>
      <c r="D71" s="129">
        <v>9000</v>
      </c>
      <c r="E71" s="163"/>
      <c r="F71" s="377"/>
      <c r="G71" s="378"/>
      <c r="H71" s="378"/>
      <c r="I71" s="378"/>
      <c r="J71" s="378"/>
      <c r="K71" s="379"/>
    </row>
    <row r="72" spans="1:11" ht="20.25">
      <c r="A72" s="401"/>
      <c r="B72" s="402"/>
      <c r="C72" s="77" t="s">
        <v>231</v>
      </c>
      <c r="D72" s="129">
        <v>18000</v>
      </c>
      <c r="E72" s="163"/>
      <c r="F72" s="377"/>
      <c r="G72" s="378"/>
      <c r="H72" s="378"/>
      <c r="I72" s="378"/>
      <c r="J72" s="378"/>
      <c r="K72" s="379"/>
    </row>
    <row r="73" spans="1:11" ht="20.25">
      <c r="A73" s="401"/>
      <c r="B73" s="402"/>
      <c r="C73" s="77" t="s">
        <v>232</v>
      </c>
      <c r="D73" s="129">
        <v>18000</v>
      </c>
      <c r="E73" s="163"/>
      <c r="F73" s="377"/>
      <c r="G73" s="378"/>
      <c r="H73" s="378"/>
      <c r="I73" s="378"/>
      <c r="J73" s="378"/>
      <c r="K73" s="379"/>
    </row>
    <row r="74" spans="1:11" ht="21" thickBot="1">
      <c r="A74" s="401"/>
      <c r="B74" s="402"/>
      <c r="C74" s="130" t="s">
        <v>233</v>
      </c>
      <c r="D74" s="131">
        <v>36000</v>
      </c>
      <c r="E74" s="163"/>
      <c r="F74" s="377"/>
      <c r="G74" s="378"/>
      <c r="H74" s="378"/>
      <c r="I74" s="378"/>
      <c r="J74" s="378"/>
      <c r="K74" s="379"/>
    </row>
    <row r="75" spans="1:11" ht="20.25">
      <c r="A75" s="401"/>
      <c r="B75" s="402"/>
      <c r="C75" s="77" t="s">
        <v>234</v>
      </c>
      <c r="D75" s="129">
        <v>50000</v>
      </c>
      <c r="E75" s="163"/>
      <c r="F75" s="377"/>
      <c r="G75" s="378"/>
      <c r="H75" s="378"/>
      <c r="I75" s="378"/>
      <c r="J75" s="378"/>
      <c r="K75" s="379"/>
    </row>
    <row r="76" spans="1:11" ht="21" thickBot="1">
      <c r="A76" s="403"/>
      <c r="B76" s="404"/>
      <c r="C76" s="130" t="s">
        <v>235</v>
      </c>
      <c r="D76" s="131">
        <v>70000</v>
      </c>
      <c r="E76" s="163"/>
      <c r="F76" s="377"/>
      <c r="G76" s="378"/>
      <c r="H76" s="378"/>
      <c r="I76" s="378"/>
      <c r="J76" s="378"/>
      <c r="K76" s="379"/>
    </row>
    <row r="77" spans="1:11" ht="19.5">
      <c r="A77" s="405" t="s">
        <v>167</v>
      </c>
      <c r="B77" s="406"/>
      <c r="C77" s="132" t="s">
        <v>236</v>
      </c>
      <c r="D77" s="133">
        <v>-50000</v>
      </c>
      <c r="E77" s="163"/>
      <c r="F77" s="377"/>
      <c r="G77" s="378"/>
      <c r="H77" s="378"/>
      <c r="I77" s="378"/>
      <c r="J77" s="378"/>
      <c r="K77" s="379"/>
    </row>
    <row r="78" spans="1:11" ht="19.5">
      <c r="A78" s="407"/>
      <c r="B78" s="408"/>
      <c r="C78" s="164" t="s">
        <v>196</v>
      </c>
      <c r="D78" s="165">
        <v>-35000</v>
      </c>
      <c r="E78" s="166"/>
      <c r="F78" s="380"/>
      <c r="G78" s="381"/>
      <c r="H78" s="381"/>
      <c r="I78" s="381"/>
      <c r="J78" s="381"/>
      <c r="K78" s="382"/>
    </row>
    <row r="81" spans="1:11">
      <c r="A81" s="366" t="s">
        <v>197</v>
      </c>
      <c r="B81" s="367"/>
      <c r="C81" s="370" t="s">
        <v>462</v>
      </c>
      <c r="D81" s="371"/>
      <c r="E81" s="160"/>
      <c r="F81" s="374" t="s">
        <v>198</v>
      </c>
      <c r="G81" s="375"/>
      <c r="H81" s="375"/>
      <c r="I81" s="375"/>
      <c r="J81" s="375"/>
      <c r="K81" s="376"/>
    </row>
    <row r="82" spans="1:11" ht="14.25" thickBot="1">
      <c r="A82" s="368"/>
      <c r="B82" s="369"/>
      <c r="C82" s="372"/>
      <c r="D82" s="373"/>
      <c r="E82" s="161"/>
      <c r="F82" s="377"/>
      <c r="G82" s="378"/>
      <c r="H82" s="378"/>
      <c r="I82" s="378"/>
      <c r="J82" s="378"/>
      <c r="K82" s="379"/>
    </row>
    <row r="83" spans="1:11" ht="16.5">
      <c r="A83" s="383" t="s">
        <v>140</v>
      </c>
      <c r="B83" s="384"/>
      <c r="C83" s="384" t="s">
        <v>199</v>
      </c>
      <c r="D83" s="387" t="s">
        <v>200</v>
      </c>
      <c r="E83" s="144"/>
      <c r="F83" s="377"/>
      <c r="G83" s="378"/>
      <c r="H83" s="378"/>
      <c r="I83" s="378"/>
      <c r="J83" s="378"/>
      <c r="K83" s="379"/>
    </row>
    <row r="84" spans="1:11" ht="17.25" thickBot="1">
      <c r="A84" s="385"/>
      <c r="B84" s="386"/>
      <c r="C84" s="386"/>
      <c r="D84" s="388"/>
      <c r="E84" s="144"/>
      <c r="F84" s="377"/>
      <c r="G84" s="378"/>
      <c r="H84" s="378"/>
      <c r="I84" s="378"/>
      <c r="J84" s="378"/>
      <c r="K84" s="379"/>
    </row>
    <row r="85" spans="1:11" ht="20.25">
      <c r="A85" s="389" t="s">
        <v>201</v>
      </c>
      <c r="B85" s="390"/>
      <c r="C85" s="138" t="s">
        <v>202</v>
      </c>
      <c r="D85" s="139">
        <f>SUM(D94+D97+D100)</f>
        <v>535000</v>
      </c>
      <c r="E85" s="162"/>
      <c r="F85" s="377"/>
      <c r="G85" s="378"/>
      <c r="H85" s="378"/>
      <c r="I85" s="378"/>
      <c r="J85" s="378"/>
      <c r="K85" s="379"/>
    </row>
    <row r="86" spans="1:11" ht="20.25">
      <c r="A86" s="391"/>
      <c r="B86" s="392"/>
      <c r="C86" s="76" t="s">
        <v>203</v>
      </c>
      <c r="D86" s="124">
        <f>D94+D98+D101</f>
        <v>535000</v>
      </c>
      <c r="E86" s="162"/>
      <c r="F86" s="377"/>
      <c r="G86" s="378"/>
      <c r="H86" s="378"/>
      <c r="I86" s="378"/>
      <c r="J86" s="378"/>
      <c r="K86" s="379"/>
    </row>
    <row r="87" spans="1:11" ht="20.25">
      <c r="A87" s="391"/>
      <c r="B87" s="392"/>
      <c r="C87" s="76" t="s">
        <v>204</v>
      </c>
      <c r="D87" s="124">
        <f>SUM(D94+D99+D102)</f>
        <v>530000</v>
      </c>
      <c r="E87" s="162"/>
      <c r="F87" s="377"/>
      <c r="G87" s="378"/>
      <c r="H87" s="378"/>
      <c r="I87" s="378"/>
      <c r="J87" s="378"/>
      <c r="K87" s="379"/>
    </row>
    <row r="88" spans="1:11" ht="20.25">
      <c r="A88" s="391"/>
      <c r="B88" s="392"/>
      <c r="C88" s="75" t="s">
        <v>205</v>
      </c>
      <c r="D88" s="125">
        <f>D95+D97+D103</f>
        <v>615000</v>
      </c>
      <c r="E88" s="162"/>
      <c r="F88" s="377"/>
      <c r="G88" s="378"/>
      <c r="H88" s="378"/>
      <c r="I88" s="378"/>
      <c r="J88" s="378"/>
      <c r="K88" s="379"/>
    </row>
    <row r="89" spans="1:11" ht="20.25">
      <c r="A89" s="391"/>
      <c r="B89" s="392"/>
      <c r="C89" s="76" t="s">
        <v>206</v>
      </c>
      <c r="D89" s="124">
        <f>D95+D98+D104</f>
        <v>615000</v>
      </c>
      <c r="E89" s="162"/>
      <c r="F89" s="377"/>
      <c r="G89" s="378"/>
      <c r="H89" s="378"/>
      <c r="I89" s="378"/>
      <c r="J89" s="378"/>
      <c r="K89" s="379"/>
    </row>
    <row r="90" spans="1:11" ht="20.25">
      <c r="A90" s="391"/>
      <c r="B90" s="392"/>
      <c r="C90" s="76" t="s">
        <v>207</v>
      </c>
      <c r="D90" s="124">
        <f>D95+D99+D105</f>
        <v>665000</v>
      </c>
      <c r="E90" s="162"/>
      <c r="F90" s="377"/>
      <c r="G90" s="378"/>
      <c r="H90" s="378"/>
      <c r="I90" s="378"/>
      <c r="J90" s="378"/>
      <c r="K90" s="379"/>
    </row>
    <row r="91" spans="1:11" ht="20.25">
      <c r="A91" s="391"/>
      <c r="B91" s="392"/>
      <c r="C91" s="75" t="s">
        <v>208</v>
      </c>
      <c r="D91" s="125">
        <f>(D96+D97+D106)</f>
        <v>615000</v>
      </c>
      <c r="E91" s="162"/>
      <c r="F91" s="377"/>
      <c r="G91" s="378"/>
      <c r="H91" s="378"/>
      <c r="I91" s="378"/>
      <c r="J91" s="378"/>
      <c r="K91" s="379"/>
    </row>
    <row r="92" spans="1:11" ht="20.25">
      <c r="A92" s="391"/>
      <c r="B92" s="392"/>
      <c r="C92" s="76" t="s">
        <v>209</v>
      </c>
      <c r="D92" s="124">
        <f>D96+D98+D107</f>
        <v>615000</v>
      </c>
      <c r="E92" s="162"/>
      <c r="F92" s="377"/>
      <c r="G92" s="378"/>
      <c r="H92" s="378"/>
      <c r="I92" s="378"/>
      <c r="J92" s="378"/>
      <c r="K92" s="379"/>
    </row>
    <row r="93" spans="1:11" ht="21" thickBot="1">
      <c r="A93" s="393"/>
      <c r="B93" s="394"/>
      <c r="C93" s="126" t="s">
        <v>210</v>
      </c>
      <c r="D93" s="127">
        <f>D96+D99+D108</f>
        <v>665000</v>
      </c>
      <c r="E93" s="162"/>
      <c r="F93" s="377"/>
      <c r="G93" s="378"/>
      <c r="H93" s="378"/>
      <c r="I93" s="378"/>
      <c r="J93" s="378"/>
      <c r="K93" s="379"/>
    </row>
    <row r="94" spans="1:11" ht="16.5">
      <c r="A94" s="395" t="s">
        <v>144</v>
      </c>
      <c r="B94" s="395"/>
      <c r="C94" s="140" t="s">
        <v>211</v>
      </c>
      <c r="D94" s="141">
        <v>235000</v>
      </c>
      <c r="E94" s="163"/>
      <c r="F94" s="377"/>
      <c r="G94" s="378"/>
      <c r="H94" s="378"/>
      <c r="I94" s="378"/>
      <c r="J94" s="378"/>
      <c r="K94" s="379"/>
    </row>
    <row r="95" spans="1:11" ht="16.5">
      <c r="A95" s="396"/>
      <c r="B95" s="396"/>
      <c r="C95" s="137" t="s">
        <v>212</v>
      </c>
      <c r="D95" s="142">
        <v>305000</v>
      </c>
      <c r="E95" s="163"/>
      <c r="F95" s="377"/>
      <c r="G95" s="378"/>
      <c r="H95" s="378"/>
      <c r="I95" s="378"/>
      <c r="J95" s="378"/>
      <c r="K95" s="379"/>
    </row>
    <row r="96" spans="1:11" ht="16.5">
      <c r="A96" s="396"/>
      <c r="B96" s="396"/>
      <c r="C96" s="137" t="s">
        <v>213</v>
      </c>
      <c r="D96" s="142">
        <v>305000</v>
      </c>
      <c r="E96" s="163"/>
      <c r="F96" s="377"/>
      <c r="G96" s="378"/>
      <c r="H96" s="378"/>
      <c r="I96" s="378"/>
      <c r="J96" s="378"/>
      <c r="K96" s="379"/>
    </row>
    <row r="97" spans="1:11" ht="16.5">
      <c r="A97" s="396" t="s">
        <v>214</v>
      </c>
      <c r="B97" s="396"/>
      <c r="C97" s="137" t="s">
        <v>215</v>
      </c>
      <c r="D97" s="142">
        <v>155000</v>
      </c>
      <c r="E97" s="163"/>
      <c r="F97" s="377"/>
      <c r="G97" s="378"/>
      <c r="H97" s="378"/>
      <c r="I97" s="378"/>
      <c r="J97" s="378"/>
      <c r="K97" s="379"/>
    </row>
    <row r="98" spans="1:11" ht="16.5">
      <c r="A98" s="396"/>
      <c r="B98" s="396"/>
      <c r="C98" s="137" t="s">
        <v>216</v>
      </c>
      <c r="D98" s="142">
        <v>165000</v>
      </c>
      <c r="E98" s="163"/>
      <c r="F98" s="377"/>
      <c r="G98" s="378"/>
      <c r="H98" s="378"/>
      <c r="I98" s="378"/>
      <c r="J98" s="378"/>
      <c r="K98" s="379"/>
    </row>
    <row r="99" spans="1:11" ht="16.5">
      <c r="A99" s="396"/>
      <c r="B99" s="396"/>
      <c r="C99" s="137" t="s">
        <v>217</v>
      </c>
      <c r="D99" s="142">
        <v>225000</v>
      </c>
      <c r="E99" s="163"/>
      <c r="F99" s="377"/>
      <c r="G99" s="378"/>
      <c r="H99" s="378"/>
      <c r="I99" s="378"/>
      <c r="J99" s="378"/>
      <c r="K99" s="379"/>
    </row>
    <row r="100" spans="1:11" ht="16.5">
      <c r="A100" s="396" t="s">
        <v>218</v>
      </c>
      <c r="B100" s="396"/>
      <c r="C100" s="137" t="s">
        <v>176</v>
      </c>
      <c r="D100" s="142">
        <v>145000</v>
      </c>
      <c r="E100" s="163"/>
      <c r="F100" s="377"/>
      <c r="G100" s="378"/>
      <c r="H100" s="378"/>
      <c r="I100" s="378"/>
      <c r="J100" s="378"/>
      <c r="K100" s="379"/>
    </row>
    <row r="101" spans="1:11" ht="16.5">
      <c r="A101" s="396"/>
      <c r="B101" s="396"/>
      <c r="C101" s="137" t="s">
        <v>219</v>
      </c>
      <c r="D101" s="142">
        <v>135000</v>
      </c>
      <c r="E101" s="163"/>
      <c r="F101" s="377"/>
      <c r="G101" s="378"/>
      <c r="H101" s="378"/>
      <c r="I101" s="378"/>
      <c r="J101" s="378"/>
      <c r="K101" s="379"/>
    </row>
    <row r="102" spans="1:11" ht="16.5">
      <c r="A102" s="396"/>
      <c r="B102" s="396"/>
      <c r="C102" s="137" t="s">
        <v>220</v>
      </c>
      <c r="D102" s="142">
        <v>70000</v>
      </c>
      <c r="E102" s="163"/>
      <c r="F102" s="377"/>
      <c r="G102" s="378"/>
      <c r="H102" s="378"/>
      <c r="I102" s="378"/>
      <c r="J102" s="378"/>
      <c r="K102" s="379"/>
    </row>
    <row r="103" spans="1:11" ht="16.5">
      <c r="A103" s="396"/>
      <c r="B103" s="396"/>
      <c r="C103" s="137" t="s">
        <v>221</v>
      </c>
      <c r="D103" s="142">
        <v>155000</v>
      </c>
      <c r="E103" s="163"/>
      <c r="F103" s="377"/>
      <c r="G103" s="378"/>
      <c r="H103" s="378"/>
      <c r="I103" s="378"/>
      <c r="J103" s="378"/>
      <c r="K103" s="379"/>
    </row>
    <row r="104" spans="1:11" ht="16.5">
      <c r="A104" s="396"/>
      <c r="B104" s="396"/>
      <c r="C104" s="137" t="s">
        <v>222</v>
      </c>
      <c r="D104" s="142">
        <v>145000</v>
      </c>
      <c r="E104" s="163"/>
      <c r="F104" s="377"/>
      <c r="G104" s="378"/>
      <c r="H104" s="378"/>
      <c r="I104" s="378"/>
      <c r="J104" s="378"/>
      <c r="K104" s="379"/>
    </row>
    <row r="105" spans="1:11" ht="16.5">
      <c r="A105" s="396"/>
      <c r="B105" s="396"/>
      <c r="C105" s="137" t="s">
        <v>223</v>
      </c>
      <c r="D105" s="142">
        <v>135000</v>
      </c>
      <c r="E105" s="163"/>
      <c r="F105" s="377"/>
      <c r="G105" s="378"/>
      <c r="H105" s="378"/>
      <c r="I105" s="378"/>
      <c r="J105" s="378"/>
      <c r="K105" s="379"/>
    </row>
    <row r="106" spans="1:11" ht="16.5">
      <c r="A106" s="396"/>
      <c r="B106" s="396"/>
      <c r="C106" s="137" t="s">
        <v>224</v>
      </c>
      <c r="D106" s="142">
        <v>155000</v>
      </c>
      <c r="E106" s="163"/>
      <c r="F106" s="377"/>
      <c r="G106" s="378"/>
      <c r="H106" s="378"/>
      <c r="I106" s="378"/>
      <c r="J106" s="378"/>
      <c r="K106" s="379"/>
    </row>
    <row r="107" spans="1:11" ht="16.5">
      <c r="A107" s="396"/>
      <c r="B107" s="396"/>
      <c r="C107" s="137" t="s">
        <v>225</v>
      </c>
      <c r="D107" s="142">
        <v>145000</v>
      </c>
      <c r="E107" s="163"/>
      <c r="F107" s="377"/>
      <c r="G107" s="378"/>
      <c r="H107" s="378"/>
      <c r="I107" s="378"/>
      <c r="J107" s="378"/>
      <c r="K107" s="379"/>
    </row>
    <row r="108" spans="1:11" ht="16.5">
      <c r="A108" s="396"/>
      <c r="B108" s="396"/>
      <c r="C108" s="137" t="s">
        <v>226</v>
      </c>
      <c r="D108" s="142">
        <v>135000</v>
      </c>
      <c r="E108" s="163"/>
      <c r="F108" s="377"/>
      <c r="G108" s="378"/>
      <c r="H108" s="378"/>
      <c r="I108" s="378"/>
      <c r="J108" s="378"/>
      <c r="K108" s="379"/>
    </row>
    <row r="109" spans="1:11" ht="17.25" thickBot="1">
      <c r="A109" s="397" t="s">
        <v>227</v>
      </c>
      <c r="B109" s="398"/>
      <c r="C109" s="135" t="s">
        <v>228</v>
      </c>
      <c r="D109" s="136">
        <v>4500</v>
      </c>
      <c r="E109" s="163"/>
      <c r="F109" s="377"/>
      <c r="G109" s="378"/>
      <c r="H109" s="378"/>
      <c r="I109" s="378"/>
      <c r="J109" s="378"/>
      <c r="K109" s="379"/>
    </row>
    <row r="110" spans="1:11" ht="20.25">
      <c r="A110" s="399" t="s">
        <v>229</v>
      </c>
      <c r="B110" s="400"/>
      <c r="C110" s="128" t="s">
        <v>442</v>
      </c>
      <c r="D110" s="134">
        <v>50000</v>
      </c>
      <c r="E110" s="163"/>
      <c r="F110" s="377"/>
      <c r="G110" s="378"/>
      <c r="H110" s="378"/>
      <c r="I110" s="378"/>
      <c r="J110" s="378"/>
      <c r="K110" s="379"/>
    </row>
    <row r="111" spans="1:11" ht="20.25">
      <c r="A111" s="401"/>
      <c r="B111" s="402"/>
      <c r="C111" s="77" t="s">
        <v>230</v>
      </c>
      <c r="D111" s="129">
        <v>9000</v>
      </c>
      <c r="E111" s="163"/>
      <c r="F111" s="377"/>
      <c r="G111" s="378"/>
      <c r="H111" s="378"/>
      <c r="I111" s="378"/>
      <c r="J111" s="378"/>
      <c r="K111" s="379"/>
    </row>
    <row r="112" spans="1:11" ht="20.25">
      <c r="A112" s="401"/>
      <c r="B112" s="402"/>
      <c r="C112" s="77" t="s">
        <v>231</v>
      </c>
      <c r="D112" s="129">
        <v>18000</v>
      </c>
      <c r="E112" s="163"/>
      <c r="F112" s="377"/>
      <c r="G112" s="378"/>
      <c r="H112" s="378"/>
      <c r="I112" s="378"/>
      <c r="J112" s="378"/>
      <c r="K112" s="379"/>
    </row>
    <row r="113" spans="1:11" ht="20.25">
      <c r="A113" s="401"/>
      <c r="B113" s="402"/>
      <c r="C113" s="77" t="s">
        <v>232</v>
      </c>
      <c r="D113" s="129">
        <v>18000</v>
      </c>
      <c r="E113" s="163"/>
      <c r="F113" s="377"/>
      <c r="G113" s="378"/>
      <c r="H113" s="378"/>
      <c r="I113" s="378"/>
      <c r="J113" s="378"/>
      <c r="K113" s="379"/>
    </row>
    <row r="114" spans="1:11" ht="21" thickBot="1">
      <c r="A114" s="401"/>
      <c r="B114" s="402"/>
      <c r="C114" s="130" t="s">
        <v>233</v>
      </c>
      <c r="D114" s="131">
        <v>36000</v>
      </c>
      <c r="E114" s="163"/>
      <c r="F114" s="377"/>
      <c r="G114" s="378"/>
      <c r="H114" s="378"/>
      <c r="I114" s="378"/>
      <c r="J114" s="378"/>
      <c r="K114" s="379"/>
    </row>
    <row r="115" spans="1:11" ht="20.25">
      <c r="A115" s="401"/>
      <c r="B115" s="402"/>
      <c r="C115" s="77" t="s">
        <v>234</v>
      </c>
      <c r="D115" s="129">
        <v>50000</v>
      </c>
      <c r="E115" s="163"/>
      <c r="F115" s="377"/>
      <c r="G115" s="378"/>
      <c r="H115" s="378"/>
      <c r="I115" s="378"/>
      <c r="J115" s="378"/>
      <c r="K115" s="379"/>
    </row>
    <row r="116" spans="1:11" ht="21" thickBot="1">
      <c r="A116" s="403"/>
      <c r="B116" s="404"/>
      <c r="C116" s="130" t="s">
        <v>235</v>
      </c>
      <c r="D116" s="131">
        <v>70000</v>
      </c>
      <c r="E116" s="163"/>
      <c r="F116" s="377"/>
      <c r="G116" s="378"/>
      <c r="H116" s="378"/>
      <c r="I116" s="378"/>
      <c r="J116" s="378"/>
      <c r="K116" s="379"/>
    </row>
    <row r="117" spans="1:11" ht="19.5">
      <c r="A117" s="405" t="s">
        <v>167</v>
      </c>
      <c r="B117" s="406"/>
      <c r="C117" s="132" t="s">
        <v>236</v>
      </c>
      <c r="D117" s="133">
        <v>-50000</v>
      </c>
      <c r="E117" s="163"/>
      <c r="F117" s="377"/>
      <c r="G117" s="378"/>
      <c r="H117" s="378"/>
      <c r="I117" s="378"/>
      <c r="J117" s="378"/>
      <c r="K117" s="379"/>
    </row>
    <row r="118" spans="1:11" ht="19.5">
      <c r="A118" s="407"/>
      <c r="B118" s="408"/>
      <c r="C118" s="164" t="s">
        <v>196</v>
      </c>
      <c r="D118" s="165">
        <v>-35000</v>
      </c>
      <c r="E118" s="166"/>
      <c r="F118" s="380"/>
      <c r="G118" s="381"/>
      <c r="H118" s="381"/>
      <c r="I118" s="381"/>
      <c r="J118" s="381"/>
      <c r="K118" s="382"/>
    </row>
    <row r="121" spans="1:11">
      <c r="A121" s="366" t="s">
        <v>197</v>
      </c>
      <c r="B121" s="367"/>
      <c r="C121" s="370" t="s">
        <v>469</v>
      </c>
      <c r="D121" s="371"/>
      <c r="E121" s="160"/>
      <c r="F121" s="374" t="s">
        <v>198</v>
      </c>
      <c r="G121" s="375"/>
      <c r="H121" s="375"/>
      <c r="I121" s="375"/>
      <c r="J121" s="375"/>
      <c r="K121" s="376"/>
    </row>
    <row r="122" spans="1:11" ht="14.25" thickBot="1">
      <c r="A122" s="368"/>
      <c r="B122" s="369"/>
      <c r="C122" s="372"/>
      <c r="D122" s="373"/>
      <c r="E122" s="161"/>
      <c r="F122" s="377"/>
      <c r="G122" s="378"/>
      <c r="H122" s="378"/>
      <c r="I122" s="378"/>
      <c r="J122" s="378"/>
      <c r="K122" s="379"/>
    </row>
    <row r="123" spans="1:11" ht="16.5">
      <c r="A123" s="383" t="s">
        <v>140</v>
      </c>
      <c r="B123" s="384"/>
      <c r="C123" s="384" t="s">
        <v>199</v>
      </c>
      <c r="D123" s="387" t="s">
        <v>200</v>
      </c>
      <c r="E123" s="144"/>
      <c r="F123" s="377"/>
      <c r="G123" s="378"/>
      <c r="H123" s="378"/>
      <c r="I123" s="378"/>
      <c r="J123" s="378"/>
      <c r="K123" s="379"/>
    </row>
    <row r="124" spans="1:11" ht="17.25" thickBot="1">
      <c r="A124" s="385"/>
      <c r="B124" s="386"/>
      <c r="C124" s="386"/>
      <c r="D124" s="388"/>
      <c r="E124" s="144"/>
      <c r="F124" s="377"/>
      <c r="G124" s="378"/>
      <c r="H124" s="378"/>
      <c r="I124" s="378"/>
      <c r="J124" s="378"/>
      <c r="K124" s="379"/>
    </row>
    <row r="125" spans="1:11" ht="20.25">
      <c r="A125" s="389" t="s">
        <v>201</v>
      </c>
      <c r="B125" s="390"/>
      <c r="C125" s="138" t="s">
        <v>202</v>
      </c>
      <c r="D125" s="139">
        <f>SUM(D134+D137+D140)</f>
        <v>555000</v>
      </c>
      <c r="E125" s="162"/>
      <c r="F125" s="377"/>
      <c r="G125" s="378"/>
      <c r="H125" s="378"/>
      <c r="I125" s="378"/>
      <c r="J125" s="378"/>
      <c r="K125" s="379"/>
    </row>
    <row r="126" spans="1:11" ht="20.25">
      <c r="A126" s="391"/>
      <c r="B126" s="392"/>
      <c r="C126" s="76" t="s">
        <v>203</v>
      </c>
      <c r="D126" s="124">
        <f>D134+D138+D141</f>
        <v>555000</v>
      </c>
      <c r="E126" s="162"/>
      <c r="F126" s="377"/>
      <c r="G126" s="378"/>
      <c r="H126" s="378"/>
      <c r="I126" s="378"/>
      <c r="J126" s="378"/>
      <c r="K126" s="379"/>
    </row>
    <row r="127" spans="1:11" ht="20.25">
      <c r="A127" s="391"/>
      <c r="B127" s="392"/>
      <c r="C127" s="76" t="s">
        <v>204</v>
      </c>
      <c r="D127" s="124">
        <f>SUM(D134+D139+D142)</f>
        <v>550000</v>
      </c>
      <c r="E127" s="162"/>
      <c r="F127" s="377"/>
      <c r="G127" s="378"/>
      <c r="H127" s="378"/>
      <c r="I127" s="378"/>
      <c r="J127" s="378"/>
      <c r="K127" s="379"/>
    </row>
    <row r="128" spans="1:11" ht="20.25">
      <c r="A128" s="391"/>
      <c r="B128" s="392"/>
      <c r="C128" s="75" t="s">
        <v>205</v>
      </c>
      <c r="D128" s="125">
        <f>D135+D137+D143</f>
        <v>635000</v>
      </c>
      <c r="E128" s="162"/>
      <c r="F128" s="377"/>
      <c r="G128" s="378"/>
      <c r="H128" s="378"/>
      <c r="I128" s="378"/>
      <c r="J128" s="378"/>
      <c r="K128" s="379"/>
    </row>
    <row r="129" spans="1:11" ht="20.25">
      <c r="A129" s="391"/>
      <c r="B129" s="392"/>
      <c r="C129" s="76" t="s">
        <v>206</v>
      </c>
      <c r="D129" s="124">
        <f>D135+D138+D144</f>
        <v>635000</v>
      </c>
      <c r="E129" s="162"/>
      <c r="F129" s="377"/>
      <c r="G129" s="378"/>
      <c r="H129" s="378"/>
      <c r="I129" s="378"/>
      <c r="J129" s="378"/>
      <c r="K129" s="379"/>
    </row>
    <row r="130" spans="1:11" ht="20.25">
      <c r="A130" s="391"/>
      <c r="B130" s="392"/>
      <c r="C130" s="76" t="s">
        <v>207</v>
      </c>
      <c r="D130" s="124">
        <f>D135+D139+D145</f>
        <v>685000</v>
      </c>
      <c r="E130" s="162"/>
      <c r="F130" s="377"/>
      <c r="G130" s="378"/>
      <c r="H130" s="378"/>
      <c r="I130" s="378"/>
      <c r="J130" s="378"/>
      <c r="K130" s="379"/>
    </row>
    <row r="131" spans="1:11" ht="20.25">
      <c r="A131" s="391"/>
      <c r="B131" s="392"/>
      <c r="C131" s="75" t="s">
        <v>208</v>
      </c>
      <c r="D131" s="125">
        <f>(D136+D137+D146)</f>
        <v>635000</v>
      </c>
      <c r="E131" s="162"/>
      <c r="F131" s="377"/>
      <c r="G131" s="378"/>
      <c r="H131" s="378"/>
      <c r="I131" s="378"/>
      <c r="J131" s="378"/>
      <c r="K131" s="379"/>
    </row>
    <row r="132" spans="1:11" ht="20.25">
      <c r="A132" s="391"/>
      <c r="B132" s="392"/>
      <c r="C132" s="76" t="s">
        <v>209</v>
      </c>
      <c r="D132" s="124">
        <f>D136+D138+D147</f>
        <v>635000</v>
      </c>
      <c r="E132" s="162"/>
      <c r="F132" s="377"/>
      <c r="G132" s="378"/>
      <c r="H132" s="378"/>
      <c r="I132" s="378"/>
      <c r="J132" s="378"/>
      <c r="K132" s="379"/>
    </row>
    <row r="133" spans="1:11" ht="21" thickBot="1">
      <c r="A133" s="393"/>
      <c r="B133" s="394"/>
      <c r="C133" s="126" t="s">
        <v>210</v>
      </c>
      <c r="D133" s="127">
        <f>D136+D139+D148</f>
        <v>685000</v>
      </c>
      <c r="E133" s="162"/>
      <c r="F133" s="377"/>
      <c r="G133" s="378"/>
      <c r="H133" s="378"/>
      <c r="I133" s="378"/>
      <c r="J133" s="378"/>
      <c r="K133" s="379"/>
    </row>
    <row r="134" spans="1:11" ht="16.5">
      <c r="A134" s="395" t="s">
        <v>144</v>
      </c>
      <c r="B134" s="395"/>
      <c r="C134" s="140" t="s">
        <v>211</v>
      </c>
      <c r="D134" s="141">
        <v>250000</v>
      </c>
      <c r="E134" s="163"/>
      <c r="F134" s="377"/>
      <c r="G134" s="378"/>
      <c r="H134" s="378"/>
      <c r="I134" s="378"/>
      <c r="J134" s="378"/>
      <c r="K134" s="379"/>
    </row>
    <row r="135" spans="1:11" ht="16.5">
      <c r="A135" s="396"/>
      <c r="B135" s="396"/>
      <c r="C135" s="137" t="s">
        <v>212</v>
      </c>
      <c r="D135" s="142">
        <v>320000</v>
      </c>
      <c r="E135" s="163"/>
      <c r="F135" s="377"/>
      <c r="G135" s="378"/>
      <c r="H135" s="378"/>
      <c r="I135" s="378"/>
      <c r="J135" s="378"/>
      <c r="K135" s="379"/>
    </row>
    <row r="136" spans="1:11" ht="16.5">
      <c r="A136" s="396"/>
      <c r="B136" s="396"/>
      <c r="C136" s="137" t="s">
        <v>213</v>
      </c>
      <c r="D136" s="142">
        <v>320000</v>
      </c>
      <c r="E136" s="163"/>
      <c r="F136" s="377"/>
      <c r="G136" s="378"/>
      <c r="H136" s="378"/>
      <c r="I136" s="378"/>
      <c r="J136" s="378"/>
      <c r="K136" s="379"/>
    </row>
    <row r="137" spans="1:11" ht="16.5">
      <c r="A137" s="396" t="s">
        <v>214</v>
      </c>
      <c r="B137" s="396"/>
      <c r="C137" s="137" t="s">
        <v>215</v>
      </c>
      <c r="D137" s="142">
        <v>160000</v>
      </c>
      <c r="E137" s="163"/>
      <c r="F137" s="377"/>
      <c r="G137" s="378"/>
      <c r="H137" s="378"/>
      <c r="I137" s="378"/>
      <c r="J137" s="378"/>
      <c r="K137" s="379"/>
    </row>
    <row r="138" spans="1:11" ht="16.5">
      <c r="A138" s="396"/>
      <c r="B138" s="396"/>
      <c r="C138" s="137" t="s">
        <v>216</v>
      </c>
      <c r="D138" s="142">
        <v>170000</v>
      </c>
      <c r="E138" s="163"/>
      <c r="F138" s="377"/>
      <c r="G138" s="378"/>
      <c r="H138" s="378"/>
      <c r="I138" s="378"/>
      <c r="J138" s="378"/>
      <c r="K138" s="379"/>
    </row>
    <row r="139" spans="1:11" ht="16.5">
      <c r="A139" s="396"/>
      <c r="B139" s="396"/>
      <c r="C139" s="137" t="s">
        <v>217</v>
      </c>
      <c r="D139" s="142">
        <v>230000</v>
      </c>
      <c r="E139" s="163"/>
      <c r="F139" s="377"/>
      <c r="G139" s="378"/>
      <c r="H139" s="378"/>
      <c r="I139" s="378"/>
      <c r="J139" s="378"/>
      <c r="K139" s="379"/>
    </row>
    <row r="140" spans="1:11" ht="16.5">
      <c r="A140" s="396" t="s">
        <v>218</v>
      </c>
      <c r="B140" s="396"/>
      <c r="C140" s="137" t="s">
        <v>176</v>
      </c>
      <c r="D140" s="142">
        <v>145000</v>
      </c>
      <c r="E140" s="163"/>
      <c r="F140" s="377"/>
      <c r="G140" s="378"/>
      <c r="H140" s="378"/>
      <c r="I140" s="378"/>
      <c r="J140" s="378"/>
      <c r="K140" s="379"/>
    </row>
    <row r="141" spans="1:11" ht="16.5">
      <c r="A141" s="396"/>
      <c r="B141" s="396"/>
      <c r="C141" s="137" t="s">
        <v>219</v>
      </c>
      <c r="D141" s="142">
        <v>135000</v>
      </c>
      <c r="E141" s="163"/>
      <c r="F141" s="377"/>
      <c r="G141" s="378"/>
      <c r="H141" s="378"/>
      <c r="I141" s="378"/>
      <c r="J141" s="378"/>
      <c r="K141" s="379"/>
    </row>
    <row r="142" spans="1:11" ht="16.5">
      <c r="A142" s="396"/>
      <c r="B142" s="396"/>
      <c r="C142" s="137" t="s">
        <v>220</v>
      </c>
      <c r="D142" s="142">
        <v>70000</v>
      </c>
      <c r="E142" s="163"/>
      <c r="F142" s="377"/>
      <c r="G142" s="378"/>
      <c r="H142" s="378"/>
      <c r="I142" s="378"/>
      <c r="J142" s="378"/>
      <c r="K142" s="379"/>
    </row>
    <row r="143" spans="1:11" ht="16.5">
      <c r="A143" s="396"/>
      <c r="B143" s="396"/>
      <c r="C143" s="137" t="s">
        <v>221</v>
      </c>
      <c r="D143" s="142">
        <v>155000</v>
      </c>
      <c r="E143" s="163"/>
      <c r="F143" s="377"/>
      <c r="G143" s="378"/>
      <c r="H143" s="378"/>
      <c r="I143" s="378"/>
      <c r="J143" s="378"/>
      <c r="K143" s="379"/>
    </row>
    <row r="144" spans="1:11" ht="16.5">
      <c r="A144" s="396"/>
      <c r="B144" s="396"/>
      <c r="C144" s="137" t="s">
        <v>222</v>
      </c>
      <c r="D144" s="142">
        <v>145000</v>
      </c>
      <c r="E144" s="163"/>
      <c r="F144" s="377"/>
      <c r="G144" s="378"/>
      <c r="H144" s="378"/>
      <c r="I144" s="378"/>
      <c r="J144" s="378"/>
      <c r="K144" s="379"/>
    </row>
    <row r="145" spans="1:11" ht="16.5">
      <c r="A145" s="396"/>
      <c r="B145" s="396"/>
      <c r="C145" s="137" t="s">
        <v>223</v>
      </c>
      <c r="D145" s="142">
        <v>135000</v>
      </c>
      <c r="E145" s="163"/>
      <c r="F145" s="377"/>
      <c r="G145" s="378"/>
      <c r="H145" s="378"/>
      <c r="I145" s="378"/>
      <c r="J145" s="378"/>
      <c r="K145" s="379"/>
    </row>
    <row r="146" spans="1:11" ht="16.5">
      <c r="A146" s="396"/>
      <c r="B146" s="396"/>
      <c r="C146" s="137" t="s">
        <v>224</v>
      </c>
      <c r="D146" s="142">
        <v>155000</v>
      </c>
      <c r="E146" s="163"/>
      <c r="F146" s="377"/>
      <c r="G146" s="378"/>
      <c r="H146" s="378"/>
      <c r="I146" s="378"/>
      <c r="J146" s="378"/>
      <c r="K146" s="379"/>
    </row>
    <row r="147" spans="1:11" ht="16.5">
      <c r="A147" s="396"/>
      <c r="B147" s="396"/>
      <c r="C147" s="137" t="s">
        <v>225</v>
      </c>
      <c r="D147" s="142">
        <v>145000</v>
      </c>
      <c r="E147" s="163"/>
      <c r="F147" s="377"/>
      <c r="G147" s="378"/>
      <c r="H147" s="378"/>
      <c r="I147" s="378"/>
      <c r="J147" s="378"/>
      <c r="K147" s="379"/>
    </row>
    <row r="148" spans="1:11" ht="16.5">
      <c r="A148" s="396"/>
      <c r="B148" s="396"/>
      <c r="C148" s="137" t="s">
        <v>226</v>
      </c>
      <c r="D148" s="142">
        <v>135000</v>
      </c>
      <c r="E148" s="163"/>
      <c r="F148" s="377"/>
      <c r="G148" s="378"/>
      <c r="H148" s="378"/>
      <c r="I148" s="378"/>
      <c r="J148" s="378"/>
      <c r="K148" s="379"/>
    </row>
    <row r="149" spans="1:11" ht="17.25" thickBot="1">
      <c r="A149" s="397" t="s">
        <v>227</v>
      </c>
      <c r="B149" s="398"/>
      <c r="C149" s="135" t="s">
        <v>228</v>
      </c>
      <c r="D149" s="136">
        <v>4500</v>
      </c>
      <c r="E149" s="163"/>
      <c r="F149" s="377"/>
      <c r="G149" s="378"/>
      <c r="H149" s="378"/>
      <c r="I149" s="378"/>
      <c r="J149" s="378"/>
      <c r="K149" s="379"/>
    </row>
    <row r="150" spans="1:11" ht="20.25">
      <c r="A150" s="399" t="s">
        <v>229</v>
      </c>
      <c r="B150" s="400"/>
      <c r="C150" s="128" t="s">
        <v>442</v>
      </c>
      <c r="D150" s="134">
        <v>50000</v>
      </c>
      <c r="E150" s="163"/>
      <c r="F150" s="377"/>
      <c r="G150" s="378"/>
      <c r="H150" s="378"/>
      <c r="I150" s="378"/>
      <c r="J150" s="378"/>
      <c r="K150" s="379"/>
    </row>
    <row r="151" spans="1:11" ht="20.25">
      <c r="A151" s="401"/>
      <c r="B151" s="402"/>
      <c r="C151" s="77" t="s">
        <v>230</v>
      </c>
      <c r="D151" s="129">
        <v>9000</v>
      </c>
      <c r="E151" s="163"/>
      <c r="F151" s="377"/>
      <c r="G151" s="378"/>
      <c r="H151" s="378"/>
      <c r="I151" s="378"/>
      <c r="J151" s="378"/>
      <c r="K151" s="379"/>
    </row>
    <row r="152" spans="1:11" ht="20.25">
      <c r="A152" s="401"/>
      <c r="B152" s="402"/>
      <c r="C152" s="77" t="s">
        <v>231</v>
      </c>
      <c r="D152" s="129">
        <v>18000</v>
      </c>
      <c r="E152" s="163"/>
      <c r="F152" s="377"/>
      <c r="G152" s="378"/>
      <c r="H152" s="378"/>
      <c r="I152" s="378"/>
      <c r="J152" s="378"/>
      <c r="K152" s="379"/>
    </row>
    <row r="153" spans="1:11" ht="20.25">
      <c r="A153" s="401"/>
      <c r="B153" s="402"/>
      <c r="C153" s="77" t="s">
        <v>232</v>
      </c>
      <c r="D153" s="129">
        <v>18000</v>
      </c>
      <c r="E153" s="163"/>
      <c r="F153" s="377"/>
      <c r="G153" s="378"/>
      <c r="H153" s="378"/>
      <c r="I153" s="378"/>
      <c r="J153" s="378"/>
      <c r="K153" s="379"/>
    </row>
    <row r="154" spans="1:11" ht="21" thickBot="1">
      <c r="A154" s="401"/>
      <c r="B154" s="402"/>
      <c r="C154" s="130" t="s">
        <v>233</v>
      </c>
      <c r="D154" s="131">
        <v>36000</v>
      </c>
      <c r="E154" s="163"/>
      <c r="F154" s="377"/>
      <c r="G154" s="378"/>
      <c r="H154" s="378"/>
      <c r="I154" s="378"/>
      <c r="J154" s="378"/>
      <c r="K154" s="379"/>
    </row>
    <row r="155" spans="1:11" ht="20.25">
      <c r="A155" s="401"/>
      <c r="B155" s="402"/>
      <c r="C155" s="77" t="s">
        <v>234</v>
      </c>
      <c r="D155" s="129">
        <v>50000</v>
      </c>
      <c r="E155" s="163"/>
      <c r="F155" s="377"/>
      <c r="G155" s="378"/>
      <c r="H155" s="378"/>
      <c r="I155" s="378"/>
      <c r="J155" s="378"/>
      <c r="K155" s="379"/>
    </row>
    <row r="156" spans="1:11" ht="21" thickBot="1">
      <c r="A156" s="403"/>
      <c r="B156" s="404"/>
      <c r="C156" s="130" t="s">
        <v>235</v>
      </c>
      <c r="D156" s="131">
        <v>70000</v>
      </c>
      <c r="E156" s="163"/>
      <c r="F156" s="377"/>
      <c r="G156" s="378"/>
      <c r="H156" s="378"/>
      <c r="I156" s="378"/>
      <c r="J156" s="378"/>
      <c r="K156" s="379"/>
    </row>
    <row r="157" spans="1:11" ht="19.5">
      <c r="A157" s="405" t="s">
        <v>167</v>
      </c>
      <c r="B157" s="406"/>
      <c r="C157" s="132" t="s">
        <v>236</v>
      </c>
      <c r="D157" s="133">
        <v>-50000</v>
      </c>
      <c r="E157" s="163"/>
      <c r="F157" s="377"/>
      <c r="G157" s="378"/>
      <c r="H157" s="378"/>
      <c r="I157" s="378"/>
      <c r="J157" s="378"/>
      <c r="K157" s="379"/>
    </row>
    <row r="158" spans="1:11" ht="19.5">
      <c r="A158" s="407"/>
      <c r="B158" s="408"/>
      <c r="C158" s="164" t="s">
        <v>196</v>
      </c>
      <c r="D158" s="165">
        <v>-35000</v>
      </c>
      <c r="E158" s="166"/>
      <c r="F158" s="380"/>
      <c r="G158" s="381"/>
      <c r="H158" s="381"/>
      <c r="I158" s="381"/>
      <c r="J158" s="381"/>
      <c r="K158" s="382"/>
    </row>
    <row r="161" spans="1:11">
      <c r="A161" s="366" t="s">
        <v>197</v>
      </c>
      <c r="B161" s="367"/>
      <c r="C161" s="370" t="s">
        <v>474</v>
      </c>
      <c r="D161" s="371"/>
      <c r="E161" s="160"/>
      <c r="F161" s="374" t="s">
        <v>198</v>
      </c>
      <c r="G161" s="375"/>
      <c r="H161" s="375"/>
      <c r="I161" s="375"/>
      <c r="J161" s="375"/>
      <c r="K161" s="376"/>
    </row>
    <row r="162" spans="1:11" ht="14.25" thickBot="1">
      <c r="A162" s="368"/>
      <c r="B162" s="369"/>
      <c r="C162" s="372"/>
      <c r="D162" s="373"/>
      <c r="E162" s="161"/>
      <c r="F162" s="377"/>
      <c r="G162" s="378"/>
      <c r="H162" s="378"/>
      <c r="I162" s="378"/>
      <c r="J162" s="378"/>
      <c r="K162" s="379"/>
    </row>
    <row r="163" spans="1:11" ht="16.5">
      <c r="A163" s="383" t="s">
        <v>140</v>
      </c>
      <c r="B163" s="384"/>
      <c r="C163" s="384" t="s">
        <v>199</v>
      </c>
      <c r="D163" s="387" t="s">
        <v>200</v>
      </c>
      <c r="E163" s="144"/>
      <c r="F163" s="377"/>
      <c r="G163" s="378"/>
      <c r="H163" s="378"/>
      <c r="I163" s="378"/>
      <c r="J163" s="378"/>
      <c r="K163" s="379"/>
    </row>
    <row r="164" spans="1:11" ht="17.25" thickBot="1">
      <c r="A164" s="385"/>
      <c r="B164" s="386"/>
      <c r="C164" s="386"/>
      <c r="D164" s="388"/>
      <c r="E164" s="144"/>
      <c r="F164" s="377"/>
      <c r="G164" s="378"/>
      <c r="H164" s="378"/>
      <c r="I164" s="378"/>
      <c r="J164" s="378"/>
      <c r="K164" s="379"/>
    </row>
    <row r="165" spans="1:11" ht="20.25">
      <c r="A165" s="389" t="s">
        <v>201</v>
      </c>
      <c r="B165" s="390"/>
      <c r="C165" s="138" t="s">
        <v>202</v>
      </c>
      <c r="D165" s="139">
        <f>SUM(D174+D177+D180)</f>
        <v>565000</v>
      </c>
      <c r="E165" s="162"/>
      <c r="F165" s="377"/>
      <c r="G165" s="378"/>
      <c r="H165" s="378"/>
      <c r="I165" s="378"/>
      <c r="J165" s="378"/>
      <c r="K165" s="379"/>
    </row>
    <row r="166" spans="1:11" ht="20.25">
      <c r="A166" s="391"/>
      <c r="B166" s="392"/>
      <c r="C166" s="76" t="s">
        <v>203</v>
      </c>
      <c r="D166" s="124">
        <f>D174+D178+D181</f>
        <v>565000</v>
      </c>
      <c r="E166" s="162"/>
      <c r="F166" s="377"/>
      <c r="G166" s="378"/>
      <c r="H166" s="378"/>
      <c r="I166" s="378"/>
      <c r="J166" s="378"/>
      <c r="K166" s="379"/>
    </row>
    <row r="167" spans="1:11" ht="20.25">
      <c r="A167" s="391"/>
      <c r="B167" s="392"/>
      <c r="C167" s="76" t="s">
        <v>204</v>
      </c>
      <c r="D167" s="124">
        <f>SUM(D174+D179+D182)</f>
        <v>580000</v>
      </c>
      <c r="E167" s="162"/>
      <c r="F167" s="377"/>
      <c r="G167" s="378"/>
      <c r="H167" s="378"/>
      <c r="I167" s="378"/>
      <c r="J167" s="378"/>
      <c r="K167" s="379"/>
    </row>
    <row r="168" spans="1:11" ht="20.25">
      <c r="A168" s="391"/>
      <c r="B168" s="392"/>
      <c r="C168" s="75" t="s">
        <v>205</v>
      </c>
      <c r="D168" s="125">
        <f>D175+D177+D183</f>
        <v>645000</v>
      </c>
      <c r="E168" s="162"/>
      <c r="F168" s="377"/>
      <c r="G168" s="378"/>
      <c r="H168" s="378"/>
      <c r="I168" s="378"/>
      <c r="J168" s="378"/>
      <c r="K168" s="379"/>
    </row>
    <row r="169" spans="1:11" ht="20.25">
      <c r="A169" s="391"/>
      <c r="B169" s="392"/>
      <c r="C169" s="76" t="s">
        <v>206</v>
      </c>
      <c r="D169" s="124">
        <f>D175+D178+D184</f>
        <v>645000</v>
      </c>
      <c r="E169" s="162"/>
      <c r="F169" s="377"/>
      <c r="G169" s="378"/>
      <c r="H169" s="378"/>
      <c r="I169" s="378"/>
      <c r="J169" s="378"/>
      <c r="K169" s="379"/>
    </row>
    <row r="170" spans="1:11" ht="20.25">
      <c r="A170" s="391"/>
      <c r="B170" s="392"/>
      <c r="C170" s="76" t="s">
        <v>207</v>
      </c>
      <c r="D170" s="124">
        <f>D175+D179+D185</f>
        <v>715000</v>
      </c>
      <c r="E170" s="162"/>
      <c r="F170" s="377"/>
      <c r="G170" s="378"/>
      <c r="H170" s="378"/>
      <c r="I170" s="378"/>
      <c r="J170" s="378"/>
      <c r="K170" s="379"/>
    </row>
    <row r="171" spans="1:11" ht="20.25">
      <c r="A171" s="391"/>
      <c r="B171" s="392"/>
      <c r="C171" s="75" t="s">
        <v>208</v>
      </c>
      <c r="D171" s="125">
        <f>(D176+D177+D186)</f>
        <v>645000</v>
      </c>
      <c r="E171" s="162"/>
      <c r="F171" s="377"/>
      <c r="G171" s="378"/>
      <c r="H171" s="378"/>
      <c r="I171" s="378"/>
      <c r="J171" s="378"/>
      <c r="K171" s="379"/>
    </row>
    <row r="172" spans="1:11" ht="20.25">
      <c r="A172" s="391"/>
      <c r="B172" s="392"/>
      <c r="C172" s="76" t="s">
        <v>209</v>
      </c>
      <c r="D172" s="124">
        <f>D176+D178+D187</f>
        <v>645000</v>
      </c>
      <c r="E172" s="162"/>
      <c r="F172" s="377"/>
      <c r="G172" s="378"/>
      <c r="H172" s="378"/>
      <c r="I172" s="378"/>
      <c r="J172" s="378"/>
      <c r="K172" s="379"/>
    </row>
    <row r="173" spans="1:11" ht="21" thickBot="1">
      <c r="A173" s="393"/>
      <c r="B173" s="394"/>
      <c r="C173" s="126" t="s">
        <v>210</v>
      </c>
      <c r="D173" s="127">
        <f>D176+D179+D188</f>
        <v>715000</v>
      </c>
      <c r="E173" s="162"/>
      <c r="F173" s="377"/>
      <c r="G173" s="378"/>
      <c r="H173" s="378"/>
      <c r="I173" s="378"/>
      <c r="J173" s="378"/>
      <c r="K173" s="379"/>
    </row>
    <row r="174" spans="1:11" ht="16.5">
      <c r="A174" s="395" t="s">
        <v>144</v>
      </c>
      <c r="B174" s="395"/>
      <c r="C174" s="140" t="s">
        <v>211</v>
      </c>
      <c r="D174" s="141">
        <v>250000</v>
      </c>
      <c r="E174" s="163"/>
      <c r="F174" s="377"/>
      <c r="G174" s="378"/>
      <c r="H174" s="378"/>
      <c r="I174" s="378"/>
      <c r="J174" s="378"/>
      <c r="K174" s="379"/>
    </row>
    <row r="175" spans="1:11" ht="16.5">
      <c r="A175" s="396"/>
      <c r="B175" s="396"/>
      <c r="C175" s="137" t="s">
        <v>212</v>
      </c>
      <c r="D175" s="142">
        <v>320000</v>
      </c>
      <c r="E175" s="163"/>
      <c r="F175" s="377"/>
      <c r="G175" s="378"/>
      <c r="H175" s="378"/>
      <c r="I175" s="378"/>
      <c r="J175" s="378"/>
      <c r="K175" s="379"/>
    </row>
    <row r="176" spans="1:11" ht="16.5">
      <c r="A176" s="396"/>
      <c r="B176" s="396"/>
      <c r="C176" s="137" t="s">
        <v>213</v>
      </c>
      <c r="D176" s="142">
        <v>320000</v>
      </c>
      <c r="E176" s="163"/>
      <c r="F176" s="377"/>
      <c r="G176" s="378"/>
      <c r="H176" s="378"/>
      <c r="I176" s="378"/>
      <c r="J176" s="378"/>
      <c r="K176" s="379"/>
    </row>
    <row r="177" spans="1:11" ht="16.5">
      <c r="A177" s="396" t="s">
        <v>214</v>
      </c>
      <c r="B177" s="396"/>
      <c r="C177" s="137" t="s">
        <v>215</v>
      </c>
      <c r="D177" s="142">
        <v>170000</v>
      </c>
      <c r="E177" s="163"/>
      <c r="F177" s="377"/>
      <c r="G177" s="378"/>
      <c r="H177" s="378"/>
      <c r="I177" s="378"/>
      <c r="J177" s="378"/>
      <c r="K177" s="379"/>
    </row>
    <row r="178" spans="1:11" ht="16.5">
      <c r="A178" s="396"/>
      <c r="B178" s="396"/>
      <c r="C178" s="137" t="s">
        <v>216</v>
      </c>
      <c r="D178" s="142">
        <v>180000</v>
      </c>
      <c r="E178" s="163"/>
      <c r="F178" s="377"/>
      <c r="G178" s="378"/>
      <c r="H178" s="378"/>
      <c r="I178" s="378"/>
      <c r="J178" s="378"/>
      <c r="K178" s="379"/>
    </row>
    <row r="179" spans="1:11" ht="16.5">
      <c r="A179" s="396"/>
      <c r="B179" s="396"/>
      <c r="C179" s="137" t="s">
        <v>217</v>
      </c>
      <c r="D179" s="142">
        <v>260000</v>
      </c>
      <c r="E179" s="163"/>
      <c r="F179" s="377"/>
      <c r="G179" s="378"/>
      <c r="H179" s="378"/>
      <c r="I179" s="378"/>
      <c r="J179" s="378"/>
      <c r="K179" s="379"/>
    </row>
    <row r="180" spans="1:11" ht="16.5">
      <c r="A180" s="396" t="s">
        <v>218</v>
      </c>
      <c r="B180" s="396"/>
      <c r="C180" s="137" t="s">
        <v>176</v>
      </c>
      <c r="D180" s="142">
        <v>145000</v>
      </c>
      <c r="E180" s="163"/>
      <c r="F180" s="377"/>
      <c r="G180" s="378"/>
      <c r="H180" s="378"/>
      <c r="I180" s="378"/>
      <c r="J180" s="378"/>
      <c r="K180" s="379"/>
    </row>
    <row r="181" spans="1:11" ht="16.5">
      <c r="A181" s="396"/>
      <c r="B181" s="396"/>
      <c r="C181" s="137" t="s">
        <v>219</v>
      </c>
      <c r="D181" s="142">
        <v>135000</v>
      </c>
      <c r="E181" s="163"/>
      <c r="F181" s="377"/>
      <c r="G181" s="378"/>
      <c r="H181" s="378"/>
      <c r="I181" s="378"/>
      <c r="J181" s="378"/>
      <c r="K181" s="379"/>
    </row>
    <row r="182" spans="1:11" ht="16.5">
      <c r="A182" s="396"/>
      <c r="B182" s="396"/>
      <c r="C182" s="137" t="s">
        <v>220</v>
      </c>
      <c r="D182" s="142">
        <v>70000</v>
      </c>
      <c r="E182" s="163"/>
      <c r="F182" s="377"/>
      <c r="G182" s="378"/>
      <c r="H182" s="378"/>
      <c r="I182" s="378"/>
      <c r="J182" s="378"/>
      <c r="K182" s="379"/>
    </row>
    <row r="183" spans="1:11" ht="16.5">
      <c r="A183" s="396"/>
      <c r="B183" s="396"/>
      <c r="C183" s="137" t="s">
        <v>221</v>
      </c>
      <c r="D183" s="142">
        <v>155000</v>
      </c>
      <c r="E183" s="163"/>
      <c r="F183" s="377"/>
      <c r="G183" s="378"/>
      <c r="H183" s="378"/>
      <c r="I183" s="378"/>
      <c r="J183" s="378"/>
      <c r="K183" s="379"/>
    </row>
    <row r="184" spans="1:11" ht="16.5">
      <c r="A184" s="396"/>
      <c r="B184" s="396"/>
      <c r="C184" s="137" t="s">
        <v>222</v>
      </c>
      <c r="D184" s="142">
        <v>145000</v>
      </c>
      <c r="E184" s="163"/>
      <c r="F184" s="377"/>
      <c r="G184" s="378"/>
      <c r="H184" s="378"/>
      <c r="I184" s="378"/>
      <c r="J184" s="378"/>
      <c r="K184" s="379"/>
    </row>
    <row r="185" spans="1:11" ht="16.5">
      <c r="A185" s="396"/>
      <c r="B185" s="396"/>
      <c r="C185" s="137" t="s">
        <v>223</v>
      </c>
      <c r="D185" s="142">
        <v>135000</v>
      </c>
      <c r="E185" s="163"/>
      <c r="F185" s="377"/>
      <c r="G185" s="378"/>
      <c r="H185" s="378"/>
      <c r="I185" s="378"/>
      <c r="J185" s="378"/>
      <c r="K185" s="379"/>
    </row>
    <row r="186" spans="1:11" ht="16.5">
      <c r="A186" s="396"/>
      <c r="B186" s="396"/>
      <c r="C186" s="137" t="s">
        <v>224</v>
      </c>
      <c r="D186" s="142">
        <v>155000</v>
      </c>
      <c r="E186" s="163"/>
      <c r="F186" s="377"/>
      <c r="G186" s="378"/>
      <c r="H186" s="378"/>
      <c r="I186" s="378"/>
      <c r="J186" s="378"/>
      <c r="K186" s="379"/>
    </row>
    <row r="187" spans="1:11" ht="16.5">
      <c r="A187" s="396"/>
      <c r="B187" s="396"/>
      <c r="C187" s="137" t="s">
        <v>225</v>
      </c>
      <c r="D187" s="142">
        <v>145000</v>
      </c>
      <c r="E187" s="163"/>
      <c r="F187" s="377"/>
      <c r="G187" s="378"/>
      <c r="H187" s="378"/>
      <c r="I187" s="378"/>
      <c r="J187" s="378"/>
      <c r="K187" s="379"/>
    </row>
    <row r="188" spans="1:11" ht="16.5">
      <c r="A188" s="396"/>
      <c r="B188" s="396"/>
      <c r="C188" s="137" t="s">
        <v>226</v>
      </c>
      <c r="D188" s="142">
        <v>135000</v>
      </c>
      <c r="E188" s="163"/>
      <c r="F188" s="377"/>
      <c r="G188" s="378"/>
      <c r="H188" s="378"/>
      <c r="I188" s="378"/>
      <c r="J188" s="378"/>
      <c r="K188" s="379"/>
    </row>
    <row r="189" spans="1:11" ht="17.25" thickBot="1">
      <c r="A189" s="397" t="s">
        <v>227</v>
      </c>
      <c r="B189" s="398"/>
      <c r="C189" s="135" t="s">
        <v>228</v>
      </c>
      <c r="D189" s="136">
        <v>4500</v>
      </c>
      <c r="E189" s="163"/>
      <c r="F189" s="377"/>
      <c r="G189" s="378"/>
      <c r="H189" s="378"/>
      <c r="I189" s="378"/>
      <c r="J189" s="378"/>
      <c r="K189" s="379"/>
    </row>
    <row r="190" spans="1:11" ht="20.25">
      <c r="A190" s="399" t="s">
        <v>229</v>
      </c>
      <c r="B190" s="400"/>
      <c r="C190" s="128" t="s">
        <v>442</v>
      </c>
      <c r="D190" s="134">
        <v>50000</v>
      </c>
      <c r="E190" s="163"/>
      <c r="F190" s="377"/>
      <c r="G190" s="378"/>
      <c r="H190" s="378"/>
      <c r="I190" s="378"/>
      <c r="J190" s="378"/>
      <c r="K190" s="379"/>
    </row>
    <row r="191" spans="1:11" ht="20.25">
      <c r="A191" s="401"/>
      <c r="B191" s="402"/>
      <c r="C191" s="77" t="s">
        <v>230</v>
      </c>
      <c r="D191" s="129">
        <v>9000</v>
      </c>
      <c r="E191" s="163"/>
      <c r="F191" s="377"/>
      <c r="G191" s="378"/>
      <c r="H191" s="378"/>
      <c r="I191" s="378"/>
      <c r="J191" s="378"/>
      <c r="K191" s="379"/>
    </row>
    <row r="192" spans="1:11" ht="20.25">
      <c r="A192" s="401"/>
      <c r="B192" s="402"/>
      <c r="C192" s="77" t="s">
        <v>231</v>
      </c>
      <c r="D192" s="129">
        <v>18000</v>
      </c>
      <c r="E192" s="163"/>
      <c r="F192" s="377"/>
      <c r="G192" s="378"/>
      <c r="H192" s="378"/>
      <c r="I192" s="378"/>
      <c r="J192" s="378"/>
      <c r="K192" s="379"/>
    </row>
    <row r="193" spans="1:11" ht="20.25">
      <c r="A193" s="401"/>
      <c r="B193" s="402"/>
      <c r="C193" s="77" t="s">
        <v>232</v>
      </c>
      <c r="D193" s="129">
        <v>18000</v>
      </c>
      <c r="E193" s="163"/>
      <c r="F193" s="377"/>
      <c r="G193" s="378"/>
      <c r="H193" s="378"/>
      <c r="I193" s="378"/>
      <c r="J193" s="378"/>
      <c r="K193" s="379"/>
    </row>
    <row r="194" spans="1:11" ht="21" thickBot="1">
      <c r="A194" s="401"/>
      <c r="B194" s="402"/>
      <c r="C194" s="130" t="s">
        <v>233</v>
      </c>
      <c r="D194" s="131">
        <v>36000</v>
      </c>
      <c r="E194" s="163"/>
      <c r="F194" s="377"/>
      <c r="G194" s="378"/>
      <c r="H194" s="378"/>
      <c r="I194" s="378"/>
      <c r="J194" s="378"/>
      <c r="K194" s="379"/>
    </row>
    <row r="195" spans="1:11" ht="20.25">
      <c r="A195" s="401"/>
      <c r="B195" s="402"/>
      <c r="C195" s="77" t="s">
        <v>234</v>
      </c>
      <c r="D195" s="129">
        <v>50000</v>
      </c>
      <c r="E195" s="163"/>
      <c r="F195" s="377"/>
      <c r="G195" s="378"/>
      <c r="H195" s="378"/>
      <c r="I195" s="378"/>
      <c r="J195" s="378"/>
      <c r="K195" s="379"/>
    </row>
    <row r="196" spans="1:11" ht="21" thickBot="1">
      <c r="A196" s="403"/>
      <c r="B196" s="404"/>
      <c r="C196" s="130" t="s">
        <v>235</v>
      </c>
      <c r="D196" s="131">
        <v>70000</v>
      </c>
      <c r="E196" s="163"/>
      <c r="F196" s="377"/>
      <c r="G196" s="378"/>
      <c r="H196" s="378"/>
      <c r="I196" s="378"/>
      <c r="J196" s="378"/>
      <c r="K196" s="379"/>
    </row>
    <row r="197" spans="1:11" ht="19.5">
      <c r="A197" s="405" t="s">
        <v>167</v>
      </c>
      <c r="B197" s="406"/>
      <c r="C197" s="132" t="s">
        <v>236</v>
      </c>
      <c r="D197" s="133">
        <v>-50000</v>
      </c>
      <c r="E197" s="163"/>
      <c r="F197" s="377"/>
      <c r="G197" s="378"/>
      <c r="H197" s="378"/>
      <c r="I197" s="378"/>
      <c r="J197" s="378"/>
      <c r="K197" s="379"/>
    </row>
    <row r="198" spans="1:11" ht="19.5">
      <c r="A198" s="407"/>
      <c r="B198" s="408"/>
      <c r="C198" s="164" t="s">
        <v>196</v>
      </c>
      <c r="D198" s="165">
        <v>-35000</v>
      </c>
      <c r="E198" s="166"/>
      <c r="F198" s="380"/>
      <c r="G198" s="381"/>
      <c r="H198" s="381"/>
      <c r="I198" s="381"/>
      <c r="J198" s="381"/>
      <c r="K198" s="382"/>
    </row>
    <row r="203" spans="1:11">
      <c r="A203" s="366" t="s">
        <v>197</v>
      </c>
      <c r="B203" s="367"/>
      <c r="C203" s="370" t="s">
        <v>514</v>
      </c>
      <c r="D203" s="371"/>
      <c r="E203" s="160"/>
      <c r="F203" s="374" t="s">
        <v>198</v>
      </c>
      <c r="G203" s="375"/>
      <c r="H203" s="375"/>
      <c r="I203" s="375"/>
      <c r="J203" s="375"/>
      <c r="K203" s="376"/>
    </row>
    <row r="204" spans="1:11" ht="14.25" thickBot="1">
      <c r="A204" s="368"/>
      <c r="B204" s="369"/>
      <c r="C204" s="372"/>
      <c r="D204" s="373"/>
      <c r="E204" s="161"/>
      <c r="F204" s="377"/>
      <c r="G204" s="378"/>
      <c r="H204" s="378"/>
      <c r="I204" s="378"/>
      <c r="J204" s="378"/>
      <c r="K204" s="379"/>
    </row>
    <row r="205" spans="1:11" ht="16.5">
      <c r="A205" s="383" t="s">
        <v>140</v>
      </c>
      <c r="B205" s="384"/>
      <c r="C205" s="384" t="s">
        <v>199</v>
      </c>
      <c r="D205" s="387" t="s">
        <v>200</v>
      </c>
      <c r="E205" s="144"/>
      <c r="F205" s="377"/>
      <c r="G205" s="378"/>
      <c r="H205" s="378"/>
      <c r="I205" s="378"/>
      <c r="J205" s="378"/>
      <c r="K205" s="379"/>
    </row>
    <row r="206" spans="1:11" ht="17.25" thickBot="1">
      <c r="A206" s="385"/>
      <c r="B206" s="386"/>
      <c r="C206" s="386"/>
      <c r="D206" s="388"/>
      <c r="E206" s="144"/>
      <c r="F206" s="377"/>
      <c r="G206" s="378"/>
      <c r="H206" s="378"/>
      <c r="I206" s="378"/>
      <c r="J206" s="378"/>
      <c r="K206" s="379"/>
    </row>
    <row r="207" spans="1:11" ht="20.25">
      <c r="A207" s="389" t="s">
        <v>201</v>
      </c>
      <c r="B207" s="390"/>
      <c r="C207" s="138" t="s">
        <v>202</v>
      </c>
      <c r="D207" s="139">
        <f>SUM(D216+D219+D222)</f>
        <v>570000</v>
      </c>
      <c r="E207" s="162"/>
      <c r="F207" s="377"/>
      <c r="G207" s="378"/>
      <c r="H207" s="378"/>
      <c r="I207" s="378"/>
      <c r="J207" s="378"/>
      <c r="K207" s="379"/>
    </row>
    <row r="208" spans="1:11" ht="20.25">
      <c r="A208" s="391"/>
      <c r="B208" s="392"/>
      <c r="C208" s="76" t="s">
        <v>203</v>
      </c>
      <c r="D208" s="124">
        <f>D216+D220+D223</f>
        <v>570000</v>
      </c>
      <c r="E208" s="162"/>
      <c r="F208" s="377"/>
      <c r="G208" s="378"/>
      <c r="H208" s="378"/>
      <c r="I208" s="378"/>
      <c r="J208" s="378"/>
      <c r="K208" s="379"/>
    </row>
    <row r="209" spans="1:11" ht="20.25">
      <c r="A209" s="391"/>
      <c r="B209" s="392"/>
      <c r="C209" s="76" t="s">
        <v>204</v>
      </c>
      <c r="D209" s="124">
        <f>SUM(D216+D221+D224)</f>
        <v>585000</v>
      </c>
      <c r="E209" s="162"/>
      <c r="F209" s="377"/>
      <c r="G209" s="378"/>
      <c r="H209" s="378"/>
      <c r="I209" s="378"/>
      <c r="J209" s="378"/>
      <c r="K209" s="379"/>
    </row>
    <row r="210" spans="1:11" ht="20.25">
      <c r="A210" s="391"/>
      <c r="B210" s="392"/>
      <c r="C210" s="75" t="s">
        <v>205</v>
      </c>
      <c r="D210" s="125">
        <f>D217+D219+D225</f>
        <v>650000</v>
      </c>
      <c r="E210" s="162"/>
      <c r="F210" s="377"/>
      <c r="G210" s="378"/>
      <c r="H210" s="378"/>
      <c r="I210" s="378"/>
      <c r="J210" s="378"/>
      <c r="K210" s="379"/>
    </row>
    <row r="211" spans="1:11" ht="20.25">
      <c r="A211" s="391"/>
      <c r="B211" s="392"/>
      <c r="C211" s="76" t="s">
        <v>206</v>
      </c>
      <c r="D211" s="124">
        <f>D217+D220+D226</f>
        <v>650000</v>
      </c>
      <c r="E211" s="162"/>
      <c r="F211" s="377"/>
      <c r="G211" s="378"/>
      <c r="H211" s="378"/>
      <c r="I211" s="378"/>
      <c r="J211" s="378"/>
      <c r="K211" s="379"/>
    </row>
    <row r="212" spans="1:11" ht="20.25">
      <c r="A212" s="391"/>
      <c r="B212" s="392"/>
      <c r="C212" s="76" t="s">
        <v>207</v>
      </c>
      <c r="D212" s="124">
        <f>D217+D221+D227</f>
        <v>720000</v>
      </c>
      <c r="E212" s="162"/>
      <c r="F212" s="377"/>
      <c r="G212" s="378"/>
      <c r="H212" s="378"/>
      <c r="I212" s="378"/>
      <c r="J212" s="378"/>
      <c r="K212" s="379"/>
    </row>
    <row r="213" spans="1:11" ht="20.25">
      <c r="A213" s="391"/>
      <c r="B213" s="392"/>
      <c r="C213" s="75" t="s">
        <v>208</v>
      </c>
      <c r="D213" s="125">
        <f>(D218+D219+D228)</f>
        <v>650000</v>
      </c>
      <c r="E213" s="162"/>
      <c r="F213" s="377"/>
      <c r="G213" s="378"/>
      <c r="H213" s="378"/>
      <c r="I213" s="378"/>
      <c r="J213" s="378"/>
      <c r="K213" s="379"/>
    </row>
    <row r="214" spans="1:11" ht="20.25">
      <c r="A214" s="391"/>
      <c r="B214" s="392"/>
      <c r="C214" s="76" t="s">
        <v>209</v>
      </c>
      <c r="D214" s="124">
        <f>D218+D220+D229</f>
        <v>650000</v>
      </c>
      <c r="E214" s="162"/>
      <c r="F214" s="377"/>
      <c r="G214" s="378"/>
      <c r="H214" s="378"/>
      <c r="I214" s="378"/>
      <c r="J214" s="378"/>
      <c r="K214" s="379"/>
    </row>
    <row r="215" spans="1:11" ht="21" thickBot="1">
      <c r="A215" s="393"/>
      <c r="B215" s="394"/>
      <c r="C215" s="126" t="s">
        <v>210</v>
      </c>
      <c r="D215" s="127">
        <f>D218+D221+D230</f>
        <v>720000</v>
      </c>
      <c r="E215" s="162"/>
      <c r="F215" s="377"/>
      <c r="G215" s="378"/>
      <c r="H215" s="378"/>
      <c r="I215" s="378"/>
      <c r="J215" s="378"/>
      <c r="K215" s="379"/>
    </row>
    <row r="216" spans="1:11" ht="16.5">
      <c r="A216" s="395" t="s">
        <v>144</v>
      </c>
      <c r="B216" s="395"/>
      <c r="C216" s="140" t="s">
        <v>211</v>
      </c>
      <c r="D216" s="141">
        <v>255000</v>
      </c>
      <c r="E216" s="163"/>
      <c r="F216" s="377"/>
      <c r="G216" s="378"/>
      <c r="H216" s="378"/>
      <c r="I216" s="378"/>
      <c r="J216" s="378"/>
      <c r="K216" s="379"/>
    </row>
    <row r="217" spans="1:11" ht="16.5">
      <c r="A217" s="396"/>
      <c r="B217" s="396"/>
      <c r="C217" s="137" t="s">
        <v>212</v>
      </c>
      <c r="D217" s="142">
        <v>325000</v>
      </c>
      <c r="E217" s="163"/>
      <c r="F217" s="377"/>
      <c r="G217" s="378"/>
      <c r="H217" s="378"/>
      <c r="I217" s="378"/>
      <c r="J217" s="378"/>
      <c r="K217" s="379"/>
    </row>
    <row r="218" spans="1:11" ht="16.5">
      <c r="A218" s="396"/>
      <c r="B218" s="396"/>
      <c r="C218" s="137" t="s">
        <v>213</v>
      </c>
      <c r="D218" s="142">
        <v>325000</v>
      </c>
      <c r="E218" s="163"/>
      <c r="F218" s="377"/>
      <c r="G218" s="378"/>
      <c r="H218" s="378"/>
      <c r="I218" s="378"/>
      <c r="J218" s="378"/>
      <c r="K218" s="379"/>
    </row>
    <row r="219" spans="1:11" ht="16.5">
      <c r="A219" s="396" t="s">
        <v>214</v>
      </c>
      <c r="B219" s="396"/>
      <c r="C219" s="137" t="s">
        <v>215</v>
      </c>
      <c r="D219" s="142">
        <v>170000</v>
      </c>
      <c r="E219" s="163"/>
      <c r="F219" s="377"/>
      <c r="G219" s="378"/>
      <c r="H219" s="378"/>
      <c r="I219" s="378"/>
      <c r="J219" s="378"/>
      <c r="K219" s="379"/>
    </row>
    <row r="220" spans="1:11" ht="16.5">
      <c r="A220" s="396"/>
      <c r="B220" s="396"/>
      <c r="C220" s="137" t="s">
        <v>216</v>
      </c>
      <c r="D220" s="142">
        <v>180000</v>
      </c>
      <c r="E220" s="163"/>
      <c r="F220" s="377"/>
      <c r="G220" s="378"/>
      <c r="H220" s="378"/>
      <c r="I220" s="378"/>
      <c r="J220" s="378"/>
      <c r="K220" s="379"/>
    </row>
    <row r="221" spans="1:11" ht="16.5">
      <c r="A221" s="396"/>
      <c r="B221" s="396"/>
      <c r="C221" s="137" t="s">
        <v>217</v>
      </c>
      <c r="D221" s="142">
        <v>260000</v>
      </c>
      <c r="E221" s="163"/>
      <c r="F221" s="377"/>
      <c r="G221" s="378"/>
      <c r="H221" s="378"/>
      <c r="I221" s="378"/>
      <c r="J221" s="378"/>
      <c r="K221" s="379"/>
    </row>
    <row r="222" spans="1:11" ht="16.5">
      <c r="A222" s="396" t="s">
        <v>218</v>
      </c>
      <c r="B222" s="396"/>
      <c r="C222" s="137" t="s">
        <v>176</v>
      </c>
      <c r="D222" s="142">
        <v>145000</v>
      </c>
      <c r="E222" s="163"/>
      <c r="F222" s="377"/>
      <c r="G222" s="378"/>
      <c r="H222" s="378"/>
      <c r="I222" s="378"/>
      <c r="J222" s="378"/>
      <c r="K222" s="379"/>
    </row>
    <row r="223" spans="1:11" ht="16.5">
      <c r="A223" s="396"/>
      <c r="B223" s="396"/>
      <c r="C223" s="137" t="s">
        <v>219</v>
      </c>
      <c r="D223" s="142">
        <v>135000</v>
      </c>
      <c r="E223" s="163"/>
      <c r="F223" s="377"/>
      <c r="G223" s="378"/>
      <c r="H223" s="378"/>
      <c r="I223" s="378"/>
      <c r="J223" s="378"/>
      <c r="K223" s="379"/>
    </row>
    <row r="224" spans="1:11" ht="16.5">
      <c r="A224" s="396"/>
      <c r="B224" s="396"/>
      <c r="C224" s="137" t="s">
        <v>220</v>
      </c>
      <c r="D224" s="142">
        <v>70000</v>
      </c>
      <c r="E224" s="163"/>
      <c r="F224" s="377"/>
      <c r="G224" s="378"/>
      <c r="H224" s="378"/>
      <c r="I224" s="378"/>
      <c r="J224" s="378"/>
      <c r="K224" s="379"/>
    </row>
    <row r="225" spans="1:11" ht="16.5">
      <c r="A225" s="396"/>
      <c r="B225" s="396"/>
      <c r="C225" s="137" t="s">
        <v>221</v>
      </c>
      <c r="D225" s="142">
        <v>155000</v>
      </c>
      <c r="E225" s="163"/>
      <c r="F225" s="377"/>
      <c r="G225" s="378"/>
      <c r="H225" s="378"/>
      <c r="I225" s="378"/>
      <c r="J225" s="378"/>
      <c r="K225" s="379"/>
    </row>
    <row r="226" spans="1:11" ht="16.5">
      <c r="A226" s="396"/>
      <c r="B226" s="396"/>
      <c r="C226" s="137" t="s">
        <v>222</v>
      </c>
      <c r="D226" s="142">
        <v>145000</v>
      </c>
      <c r="E226" s="163"/>
      <c r="F226" s="377"/>
      <c r="G226" s="378"/>
      <c r="H226" s="378"/>
      <c r="I226" s="378"/>
      <c r="J226" s="378"/>
      <c r="K226" s="379"/>
    </row>
    <row r="227" spans="1:11" ht="16.5">
      <c r="A227" s="396"/>
      <c r="B227" s="396"/>
      <c r="C227" s="137" t="s">
        <v>223</v>
      </c>
      <c r="D227" s="142">
        <v>135000</v>
      </c>
      <c r="E227" s="163"/>
      <c r="F227" s="377"/>
      <c r="G227" s="378"/>
      <c r="H227" s="378"/>
      <c r="I227" s="378"/>
      <c r="J227" s="378"/>
      <c r="K227" s="379"/>
    </row>
    <row r="228" spans="1:11" ht="16.5">
      <c r="A228" s="396"/>
      <c r="B228" s="396"/>
      <c r="C228" s="137" t="s">
        <v>224</v>
      </c>
      <c r="D228" s="142">
        <v>155000</v>
      </c>
      <c r="E228" s="163"/>
      <c r="F228" s="377"/>
      <c r="G228" s="378"/>
      <c r="H228" s="378"/>
      <c r="I228" s="378"/>
      <c r="J228" s="378"/>
      <c r="K228" s="379"/>
    </row>
    <row r="229" spans="1:11" ht="16.5">
      <c r="A229" s="396"/>
      <c r="B229" s="396"/>
      <c r="C229" s="137" t="s">
        <v>225</v>
      </c>
      <c r="D229" s="142">
        <v>145000</v>
      </c>
      <c r="E229" s="163"/>
      <c r="F229" s="377"/>
      <c r="G229" s="378"/>
      <c r="H229" s="378"/>
      <c r="I229" s="378"/>
      <c r="J229" s="378"/>
      <c r="K229" s="379"/>
    </row>
    <row r="230" spans="1:11" ht="16.5">
      <c r="A230" s="396"/>
      <c r="B230" s="396"/>
      <c r="C230" s="137" t="s">
        <v>226</v>
      </c>
      <c r="D230" s="142">
        <v>135000</v>
      </c>
      <c r="E230" s="163"/>
      <c r="F230" s="377"/>
      <c r="G230" s="378"/>
      <c r="H230" s="378"/>
      <c r="I230" s="378"/>
      <c r="J230" s="378"/>
      <c r="K230" s="379"/>
    </row>
    <row r="231" spans="1:11" ht="17.25" thickBot="1">
      <c r="A231" s="397" t="s">
        <v>227</v>
      </c>
      <c r="B231" s="398"/>
      <c r="C231" s="135" t="s">
        <v>228</v>
      </c>
      <c r="D231" s="136">
        <v>4500</v>
      </c>
      <c r="E231" s="163"/>
      <c r="F231" s="377"/>
      <c r="G231" s="378"/>
      <c r="H231" s="378"/>
      <c r="I231" s="378"/>
      <c r="J231" s="378"/>
      <c r="K231" s="379"/>
    </row>
    <row r="232" spans="1:11" ht="20.25">
      <c r="A232" s="399" t="s">
        <v>229</v>
      </c>
      <c r="B232" s="400"/>
      <c r="C232" s="128" t="s">
        <v>442</v>
      </c>
      <c r="D232" s="134">
        <v>50000</v>
      </c>
      <c r="E232" s="163"/>
      <c r="F232" s="377"/>
      <c r="G232" s="378"/>
      <c r="H232" s="378"/>
      <c r="I232" s="378"/>
      <c r="J232" s="378"/>
      <c r="K232" s="379"/>
    </row>
    <row r="233" spans="1:11" ht="20.25">
      <c r="A233" s="401"/>
      <c r="B233" s="402"/>
      <c r="C233" s="77" t="s">
        <v>230</v>
      </c>
      <c r="D233" s="129">
        <v>9000</v>
      </c>
      <c r="E233" s="163"/>
      <c r="F233" s="377"/>
      <c r="G233" s="378"/>
      <c r="H233" s="378"/>
      <c r="I233" s="378"/>
      <c r="J233" s="378"/>
      <c r="K233" s="379"/>
    </row>
    <row r="234" spans="1:11" ht="20.25">
      <c r="A234" s="401"/>
      <c r="B234" s="402"/>
      <c r="C234" s="77" t="s">
        <v>231</v>
      </c>
      <c r="D234" s="129">
        <v>18000</v>
      </c>
      <c r="E234" s="163"/>
      <c r="F234" s="377"/>
      <c r="G234" s="378"/>
      <c r="H234" s="378"/>
      <c r="I234" s="378"/>
      <c r="J234" s="378"/>
      <c r="K234" s="379"/>
    </row>
    <row r="235" spans="1:11" ht="20.25">
      <c r="A235" s="401"/>
      <c r="B235" s="402"/>
      <c r="C235" s="77" t="s">
        <v>232</v>
      </c>
      <c r="D235" s="129">
        <v>18000</v>
      </c>
      <c r="E235" s="163"/>
      <c r="F235" s="377"/>
      <c r="G235" s="378"/>
      <c r="H235" s="378"/>
      <c r="I235" s="378"/>
      <c r="J235" s="378"/>
      <c r="K235" s="379"/>
    </row>
    <row r="236" spans="1:11" ht="21" thickBot="1">
      <c r="A236" s="401"/>
      <c r="B236" s="402"/>
      <c r="C236" s="130" t="s">
        <v>233</v>
      </c>
      <c r="D236" s="131">
        <v>36000</v>
      </c>
      <c r="E236" s="163"/>
      <c r="F236" s="377"/>
      <c r="G236" s="378"/>
      <c r="H236" s="378"/>
      <c r="I236" s="378"/>
      <c r="J236" s="378"/>
      <c r="K236" s="379"/>
    </row>
    <row r="237" spans="1:11" ht="20.25">
      <c r="A237" s="401"/>
      <c r="B237" s="402"/>
      <c r="C237" s="77" t="s">
        <v>234</v>
      </c>
      <c r="D237" s="129">
        <v>50000</v>
      </c>
      <c r="E237" s="163"/>
      <c r="F237" s="377"/>
      <c r="G237" s="378"/>
      <c r="H237" s="378"/>
      <c r="I237" s="378"/>
      <c r="J237" s="378"/>
      <c r="K237" s="379"/>
    </row>
    <row r="238" spans="1:11" ht="21" thickBot="1">
      <c r="A238" s="403"/>
      <c r="B238" s="404"/>
      <c r="C238" s="130" t="s">
        <v>235</v>
      </c>
      <c r="D238" s="131">
        <v>70000</v>
      </c>
      <c r="E238" s="163"/>
      <c r="F238" s="377"/>
      <c r="G238" s="378"/>
      <c r="H238" s="378"/>
      <c r="I238" s="378"/>
      <c r="J238" s="378"/>
      <c r="K238" s="379"/>
    </row>
    <row r="239" spans="1:11" ht="19.5">
      <c r="A239" s="405" t="s">
        <v>167</v>
      </c>
      <c r="B239" s="406"/>
      <c r="C239" s="132" t="s">
        <v>236</v>
      </c>
      <c r="D239" s="133">
        <v>-50000</v>
      </c>
      <c r="E239" s="163"/>
      <c r="F239" s="377"/>
      <c r="G239" s="378"/>
      <c r="H239" s="378"/>
      <c r="I239" s="378"/>
      <c r="J239" s="378"/>
      <c r="K239" s="379"/>
    </row>
    <row r="240" spans="1:11" ht="19.5">
      <c r="A240" s="407"/>
      <c r="B240" s="408"/>
      <c r="C240" s="164" t="s">
        <v>196</v>
      </c>
      <c r="D240" s="165">
        <v>-35000</v>
      </c>
      <c r="E240" s="166"/>
      <c r="F240" s="380"/>
      <c r="G240" s="381"/>
      <c r="H240" s="381"/>
      <c r="I240" s="381"/>
      <c r="J240" s="381"/>
      <c r="K240" s="382"/>
    </row>
    <row r="244" spans="1:11">
      <c r="A244" s="366" t="s">
        <v>197</v>
      </c>
      <c r="B244" s="367"/>
      <c r="C244" s="370" t="s">
        <v>518</v>
      </c>
      <c r="D244" s="371"/>
      <c r="E244" s="160"/>
      <c r="F244" s="374" t="s">
        <v>198</v>
      </c>
      <c r="G244" s="375"/>
      <c r="H244" s="375"/>
      <c r="I244" s="375"/>
      <c r="J244" s="375"/>
      <c r="K244" s="376"/>
    </row>
    <row r="245" spans="1:11" ht="14.25" thickBot="1">
      <c r="A245" s="368"/>
      <c r="B245" s="369"/>
      <c r="C245" s="372"/>
      <c r="D245" s="373"/>
      <c r="E245" s="161"/>
      <c r="F245" s="377"/>
      <c r="G245" s="378"/>
      <c r="H245" s="378"/>
      <c r="I245" s="378"/>
      <c r="J245" s="378"/>
      <c r="K245" s="379"/>
    </row>
    <row r="246" spans="1:11" ht="16.5">
      <c r="A246" s="383" t="s">
        <v>140</v>
      </c>
      <c r="B246" s="384"/>
      <c r="C246" s="384" t="s">
        <v>199</v>
      </c>
      <c r="D246" s="387" t="s">
        <v>200</v>
      </c>
      <c r="E246" s="144"/>
      <c r="F246" s="377"/>
      <c r="G246" s="378"/>
      <c r="H246" s="378"/>
      <c r="I246" s="378"/>
      <c r="J246" s="378"/>
      <c r="K246" s="379"/>
    </row>
    <row r="247" spans="1:11" ht="17.25" thickBot="1">
      <c r="A247" s="385"/>
      <c r="B247" s="386"/>
      <c r="C247" s="386"/>
      <c r="D247" s="388"/>
      <c r="E247" s="144"/>
      <c r="F247" s="377"/>
      <c r="G247" s="378"/>
      <c r="H247" s="378"/>
      <c r="I247" s="378"/>
      <c r="J247" s="378"/>
      <c r="K247" s="379"/>
    </row>
    <row r="248" spans="1:11" ht="20.25">
      <c r="A248" s="389" t="s">
        <v>201</v>
      </c>
      <c r="B248" s="390"/>
      <c r="C248" s="138" t="s">
        <v>202</v>
      </c>
      <c r="D248" s="139">
        <f>SUM(D257+D260+D263)</f>
        <v>560000</v>
      </c>
      <c r="E248" s="162"/>
      <c r="F248" s="377"/>
      <c r="G248" s="378"/>
      <c r="H248" s="378"/>
      <c r="I248" s="378"/>
      <c r="J248" s="378"/>
      <c r="K248" s="379"/>
    </row>
    <row r="249" spans="1:11" ht="20.25">
      <c r="A249" s="391"/>
      <c r="B249" s="392"/>
      <c r="C249" s="76" t="s">
        <v>203</v>
      </c>
      <c r="D249" s="124">
        <f>D257+D261+D264</f>
        <v>560000</v>
      </c>
      <c r="E249" s="162"/>
      <c r="F249" s="377"/>
      <c r="G249" s="378"/>
      <c r="H249" s="378"/>
      <c r="I249" s="378"/>
      <c r="J249" s="378"/>
      <c r="K249" s="379"/>
    </row>
    <row r="250" spans="1:11" ht="20.25">
      <c r="A250" s="391"/>
      <c r="B250" s="392"/>
      <c r="C250" s="76" t="s">
        <v>204</v>
      </c>
      <c r="D250" s="124">
        <f>SUM(D257+D262+D265)</f>
        <v>575000</v>
      </c>
      <c r="E250" s="162"/>
      <c r="F250" s="377"/>
      <c r="G250" s="378"/>
      <c r="H250" s="378"/>
      <c r="I250" s="378"/>
      <c r="J250" s="378"/>
      <c r="K250" s="379"/>
    </row>
    <row r="251" spans="1:11" ht="20.25">
      <c r="A251" s="391"/>
      <c r="B251" s="392"/>
      <c r="C251" s="75" t="s">
        <v>205</v>
      </c>
      <c r="D251" s="125">
        <f>D258+D260+D266</f>
        <v>640000</v>
      </c>
      <c r="E251" s="162"/>
      <c r="F251" s="377"/>
      <c r="G251" s="378"/>
      <c r="H251" s="378"/>
      <c r="I251" s="378"/>
      <c r="J251" s="378"/>
      <c r="K251" s="379"/>
    </row>
    <row r="252" spans="1:11" ht="20.25">
      <c r="A252" s="391"/>
      <c r="B252" s="392"/>
      <c r="C252" s="76" t="s">
        <v>206</v>
      </c>
      <c r="D252" s="124">
        <f>D258+D261+D267</f>
        <v>640000</v>
      </c>
      <c r="E252" s="162"/>
      <c r="F252" s="377"/>
      <c r="G252" s="378"/>
      <c r="H252" s="378"/>
      <c r="I252" s="378"/>
      <c r="J252" s="378"/>
      <c r="K252" s="379"/>
    </row>
    <row r="253" spans="1:11" ht="20.25">
      <c r="A253" s="391"/>
      <c r="B253" s="392"/>
      <c r="C253" s="76" t="s">
        <v>207</v>
      </c>
      <c r="D253" s="124">
        <f>D258+D262+D268</f>
        <v>710000</v>
      </c>
      <c r="E253" s="162"/>
      <c r="F253" s="377"/>
      <c r="G253" s="378"/>
      <c r="H253" s="378"/>
      <c r="I253" s="378"/>
      <c r="J253" s="378"/>
      <c r="K253" s="379"/>
    </row>
    <row r="254" spans="1:11" ht="20.25">
      <c r="A254" s="391"/>
      <c r="B254" s="392"/>
      <c r="C254" s="75" t="s">
        <v>208</v>
      </c>
      <c r="D254" s="125">
        <f>(D259+D260+D269)</f>
        <v>640000</v>
      </c>
      <c r="E254" s="162"/>
      <c r="F254" s="377"/>
      <c r="G254" s="378"/>
      <c r="H254" s="378"/>
      <c r="I254" s="378"/>
      <c r="J254" s="378"/>
      <c r="K254" s="379"/>
    </row>
    <row r="255" spans="1:11" ht="20.25">
      <c r="A255" s="391"/>
      <c r="B255" s="392"/>
      <c r="C255" s="76" t="s">
        <v>209</v>
      </c>
      <c r="D255" s="124">
        <f>D259+D261+D270</f>
        <v>640000</v>
      </c>
      <c r="E255" s="162"/>
      <c r="F255" s="377"/>
      <c r="G255" s="378"/>
      <c r="H255" s="378"/>
      <c r="I255" s="378"/>
      <c r="J255" s="378"/>
      <c r="K255" s="379"/>
    </row>
    <row r="256" spans="1:11" ht="21" thickBot="1">
      <c r="A256" s="393"/>
      <c r="B256" s="394"/>
      <c r="C256" s="126" t="s">
        <v>210</v>
      </c>
      <c r="D256" s="127">
        <f>D259+D262+D271</f>
        <v>710000</v>
      </c>
      <c r="E256" s="162"/>
      <c r="F256" s="377"/>
      <c r="G256" s="378"/>
      <c r="H256" s="378"/>
      <c r="I256" s="378"/>
      <c r="J256" s="378"/>
      <c r="K256" s="379"/>
    </row>
    <row r="257" spans="1:11" ht="16.5">
      <c r="A257" s="395" t="s">
        <v>144</v>
      </c>
      <c r="B257" s="395"/>
      <c r="C257" s="140" t="s">
        <v>211</v>
      </c>
      <c r="D257" s="141">
        <v>245000</v>
      </c>
      <c r="E257" s="163"/>
      <c r="F257" s="377"/>
      <c r="G257" s="378"/>
      <c r="H257" s="378"/>
      <c r="I257" s="378"/>
      <c r="J257" s="378"/>
      <c r="K257" s="379"/>
    </row>
    <row r="258" spans="1:11" ht="16.5">
      <c r="A258" s="396"/>
      <c r="B258" s="396"/>
      <c r="C258" s="137" t="s">
        <v>212</v>
      </c>
      <c r="D258" s="142">
        <v>315000</v>
      </c>
      <c r="E258" s="163"/>
      <c r="F258" s="377"/>
      <c r="G258" s="378"/>
      <c r="H258" s="378"/>
      <c r="I258" s="378"/>
      <c r="J258" s="378"/>
      <c r="K258" s="379"/>
    </row>
    <row r="259" spans="1:11" ht="16.5">
      <c r="A259" s="396"/>
      <c r="B259" s="396"/>
      <c r="C259" s="137" t="s">
        <v>213</v>
      </c>
      <c r="D259" s="142">
        <v>315000</v>
      </c>
      <c r="E259" s="163"/>
      <c r="F259" s="377"/>
      <c r="G259" s="378"/>
      <c r="H259" s="378"/>
      <c r="I259" s="378"/>
      <c r="J259" s="378"/>
      <c r="K259" s="379"/>
    </row>
    <row r="260" spans="1:11" ht="16.5">
      <c r="A260" s="396" t="s">
        <v>214</v>
      </c>
      <c r="B260" s="396"/>
      <c r="C260" s="137" t="s">
        <v>215</v>
      </c>
      <c r="D260" s="142">
        <v>170000</v>
      </c>
      <c r="E260" s="163"/>
      <c r="F260" s="377"/>
      <c r="G260" s="378"/>
      <c r="H260" s="378"/>
      <c r="I260" s="378"/>
      <c r="J260" s="378"/>
      <c r="K260" s="379"/>
    </row>
    <row r="261" spans="1:11" ht="16.5">
      <c r="A261" s="396"/>
      <c r="B261" s="396"/>
      <c r="C261" s="137" t="s">
        <v>216</v>
      </c>
      <c r="D261" s="142">
        <v>180000</v>
      </c>
      <c r="E261" s="163"/>
      <c r="F261" s="377"/>
      <c r="G261" s="378"/>
      <c r="H261" s="378"/>
      <c r="I261" s="378"/>
      <c r="J261" s="378"/>
      <c r="K261" s="379"/>
    </row>
    <row r="262" spans="1:11" ht="16.5">
      <c r="A262" s="396"/>
      <c r="B262" s="396"/>
      <c r="C262" s="137" t="s">
        <v>217</v>
      </c>
      <c r="D262" s="142">
        <v>260000</v>
      </c>
      <c r="E262" s="163"/>
      <c r="F262" s="377"/>
      <c r="G262" s="378"/>
      <c r="H262" s="378"/>
      <c r="I262" s="378"/>
      <c r="J262" s="378"/>
      <c r="K262" s="379"/>
    </row>
    <row r="263" spans="1:11" ht="16.5">
      <c r="A263" s="396" t="s">
        <v>218</v>
      </c>
      <c r="B263" s="396"/>
      <c r="C263" s="137" t="s">
        <v>176</v>
      </c>
      <c r="D263" s="142">
        <v>145000</v>
      </c>
      <c r="E263" s="163"/>
      <c r="F263" s="377"/>
      <c r="G263" s="378"/>
      <c r="H263" s="378"/>
      <c r="I263" s="378"/>
      <c r="J263" s="378"/>
      <c r="K263" s="379"/>
    </row>
    <row r="264" spans="1:11" ht="16.5">
      <c r="A264" s="396"/>
      <c r="B264" s="396"/>
      <c r="C264" s="137" t="s">
        <v>219</v>
      </c>
      <c r="D264" s="142">
        <v>135000</v>
      </c>
      <c r="E264" s="163"/>
      <c r="F264" s="377"/>
      <c r="G264" s="378"/>
      <c r="H264" s="378"/>
      <c r="I264" s="378"/>
      <c r="J264" s="378"/>
      <c r="K264" s="379"/>
    </row>
    <row r="265" spans="1:11" ht="16.5">
      <c r="A265" s="396"/>
      <c r="B265" s="396"/>
      <c r="C265" s="137" t="s">
        <v>220</v>
      </c>
      <c r="D265" s="142">
        <v>70000</v>
      </c>
      <c r="E265" s="163"/>
      <c r="F265" s="377"/>
      <c r="G265" s="378"/>
      <c r="H265" s="378"/>
      <c r="I265" s="378"/>
      <c r="J265" s="378"/>
      <c r="K265" s="379"/>
    </row>
    <row r="266" spans="1:11" ht="16.5">
      <c r="A266" s="396"/>
      <c r="B266" s="396"/>
      <c r="C266" s="137" t="s">
        <v>221</v>
      </c>
      <c r="D266" s="142">
        <v>155000</v>
      </c>
      <c r="E266" s="163"/>
      <c r="F266" s="377"/>
      <c r="G266" s="378"/>
      <c r="H266" s="378"/>
      <c r="I266" s="378"/>
      <c r="J266" s="378"/>
      <c r="K266" s="379"/>
    </row>
    <row r="267" spans="1:11" ht="16.5">
      <c r="A267" s="396"/>
      <c r="B267" s="396"/>
      <c r="C267" s="137" t="s">
        <v>222</v>
      </c>
      <c r="D267" s="142">
        <v>145000</v>
      </c>
      <c r="E267" s="163"/>
      <c r="F267" s="377"/>
      <c r="G267" s="378"/>
      <c r="H267" s="378"/>
      <c r="I267" s="378"/>
      <c r="J267" s="378"/>
      <c r="K267" s="379"/>
    </row>
    <row r="268" spans="1:11" ht="16.5">
      <c r="A268" s="396"/>
      <c r="B268" s="396"/>
      <c r="C268" s="137" t="s">
        <v>223</v>
      </c>
      <c r="D268" s="142">
        <v>135000</v>
      </c>
      <c r="E268" s="163"/>
      <c r="F268" s="377"/>
      <c r="G268" s="378"/>
      <c r="H268" s="378"/>
      <c r="I268" s="378"/>
      <c r="J268" s="378"/>
      <c r="K268" s="379"/>
    </row>
    <row r="269" spans="1:11" ht="16.5">
      <c r="A269" s="396"/>
      <c r="B269" s="396"/>
      <c r="C269" s="137" t="s">
        <v>224</v>
      </c>
      <c r="D269" s="142">
        <v>155000</v>
      </c>
      <c r="E269" s="163"/>
      <c r="F269" s="377"/>
      <c r="G269" s="378"/>
      <c r="H269" s="378"/>
      <c r="I269" s="378"/>
      <c r="J269" s="378"/>
      <c r="K269" s="379"/>
    </row>
    <row r="270" spans="1:11" ht="16.5">
      <c r="A270" s="396"/>
      <c r="B270" s="396"/>
      <c r="C270" s="137" t="s">
        <v>225</v>
      </c>
      <c r="D270" s="142">
        <v>145000</v>
      </c>
      <c r="E270" s="163"/>
      <c r="F270" s="377"/>
      <c r="G270" s="378"/>
      <c r="H270" s="378"/>
      <c r="I270" s="378"/>
      <c r="J270" s="378"/>
      <c r="K270" s="379"/>
    </row>
    <row r="271" spans="1:11" ht="16.5">
      <c r="A271" s="396"/>
      <c r="B271" s="396"/>
      <c r="C271" s="137" t="s">
        <v>226</v>
      </c>
      <c r="D271" s="142">
        <v>135000</v>
      </c>
      <c r="E271" s="163"/>
      <c r="F271" s="377"/>
      <c r="G271" s="378"/>
      <c r="H271" s="378"/>
      <c r="I271" s="378"/>
      <c r="J271" s="378"/>
      <c r="K271" s="379"/>
    </row>
    <row r="272" spans="1:11" ht="17.25" thickBot="1">
      <c r="A272" s="397" t="s">
        <v>227</v>
      </c>
      <c r="B272" s="398"/>
      <c r="C272" s="135" t="s">
        <v>228</v>
      </c>
      <c r="D272" s="136">
        <v>4500</v>
      </c>
      <c r="E272" s="163"/>
      <c r="F272" s="377"/>
      <c r="G272" s="378"/>
      <c r="H272" s="378"/>
      <c r="I272" s="378"/>
      <c r="J272" s="378"/>
      <c r="K272" s="379"/>
    </row>
    <row r="273" spans="1:11" ht="20.25">
      <c r="A273" s="399" t="s">
        <v>229</v>
      </c>
      <c r="B273" s="400"/>
      <c r="C273" s="128" t="s">
        <v>442</v>
      </c>
      <c r="D273" s="134">
        <v>50000</v>
      </c>
      <c r="E273" s="163"/>
      <c r="F273" s="377"/>
      <c r="G273" s="378"/>
      <c r="H273" s="378"/>
      <c r="I273" s="378"/>
      <c r="J273" s="378"/>
      <c r="K273" s="379"/>
    </row>
    <row r="274" spans="1:11" ht="20.25">
      <c r="A274" s="401"/>
      <c r="B274" s="402"/>
      <c r="C274" s="77" t="s">
        <v>230</v>
      </c>
      <c r="D274" s="129">
        <v>9000</v>
      </c>
      <c r="E274" s="163"/>
      <c r="F274" s="377"/>
      <c r="G274" s="378"/>
      <c r="H274" s="378"/>
      <c r="I274" s="378"/>
      <c r="J274" s="378"/>
      <c r="K274" s="379"/>
    </row>
    <row r="275" spans="1:11" ht="20.25">
      <c r="A275" s="401"/>
      <c r="B275" s="402"/>
      <c r="C275" s="77" t="s">
        <v>231</v>
      </c>
      <c r="D275" s="129">
        <v>18000</v>
      </c>
      <c r="E275" s="163"/>
      <c r="F275" s="377"/>
      <c r="G275" s="378"/>
      <c r="H275" s="378"/>
      <c r="I275" s="378"/>
      <c r="J275" s="378"/>
      <c r="K275" s="379"/>
    </row>
    <row r="276" spans="1:11" ht="20.25">
      <c r="A276" s="401"/>
      <c r="B276" s="402"/>
      <c r="C276" s="77" t="s">
        <v>232</v>
      </c>
      <c r="D276" s="129">
        <v>18000</v>
      </c>
      <c r="E276" s="163"/>
      <c r="F276" s="377"/>
      <c r="G276" s="378"/>
      <c r="H276" s="378"/>
      <c r="I276" s="378"/>
      <c r="J276" s="378"/>
      <c r="K276" s="379"/>
    </row>
    <row r="277" spans="1:11" ht="21" thickBot="1">
      <c r="A277" s="401"/>
      <c r="B277" s="402"/>
      <c r="C277" s="130" t="s">
        <v>233</v>
      </c>
      <c r="D277" s="131">
        <v>36000</v>
      </c>
      <c r="E277" s="163"/>
      <c r="F277" s="377"/>
      <c r="G277" s="378"/>
      <c r="H277" s="378"/>
      <c r="I277" s="378"/>
      <c r="J277" s="378"/>
      <c r="K277" s="379"/>
    </row>
    <row r="278" spans="1:11" ht="20.25">
      <c r="A278" s="401"/>
      <c r="B278" s="402"/>
      <c r="C278" s="77" t="s">
        <v>234</v>
      </c>
      <c r="D278" s="129">
        <v>50000</v>
      </c>
      <c r="E278" s="163"/>
      <c r="F278" s="377"/>
      <c r="G278" s="378"/>
      <c r="H278" s="378"/>
      <c r="I278" s="378"/>
      <c r="J278" s="378"/>
      <c r="K278" s="379"/>
    </row>
    <row r="279" spans="1:11" ht="21" thickBot="1">
      <c r="A279" s="403"/>
      <c r="B279" s="404"/>
      <c r="C279" s="130" t="s">
        <v>235</v>
      </c>
      <c r="D279" s="131">
        <v>70000</v>
      </c>
      <c r="E279" s="163"/>
      <c r="F279" s="377"/>
      <c r="G279" s="378"/>
      <c r="H279" s="378"/>
      <c r="I279" s="378"/>
      <c r="J279" s="378"/>
      <c r="K279" s="379"/>
    </row>
    <row r="280" spans="1:11" ht="19.5">
      <c r="A280" s="405" t="s">
        <v>167</v>
      </c>
      <c r="B280" s="406"/>
      <c r="C280" s="132" t="s">
        <v>236</v>
      </c>
      <c r="D280" s="133">
        <v>-50000</v>
      </c>
      <c r="E280" s="163"/>
      <c r="F280" s="377"/>
      <c r="G280" s="378"/>
      <c r="H280" s="378"/>
      <c r="I280" s="378"/>
      <c r="J280" s="378"/>
      <c r="K280" s="379"/>
    </row>
    <row r="281" spans="1:11" ht="19.5">
      <c r="A281" s="407"/>
      <c r="B281" s="408"/>
      <c r="C281" s="164" t="s">
        <v>196</v>
      </c>
      <c r="D281" s="165">
        <v>-35000</v>
      </c>
      <c r="E281" s="166"/>
      <c r="F281" s="380"/>
      <c r="G281" s="381"/>
      <c r="H281" s="381"/>
      <c r="I281" s="381"/>
      <c r="J281" s="381"/>
      <c r="K281" s="382"/>
    </row>
    <row r="286" spans="1:11">
      <c r="A286" s="366" t="s">
        <v>197</v>
      </c>
      <c r="B286" s="367"/>
      <c r="C286" s="370" t="s">
        <v>523</v>
      </c>
      <c r="D286" s="371"/>
      <c r="E286" s="160"/>
      <c r="F286" s="374" t="s">
        <v>198</v>
      </c>
      <c r="G286" s="375"/>
      <c r="H286" s="375"/>
      <c r="I286" s="375"/>
      <c r="J286" s="375"/>
      <c r="K286" s="376"/>
    </row>
    <row r="287" spans="1:11" ht="14.25" thickBot="1">
      <c r="A287" s="368"/>
      <c r="B287" s="369"/>
      <c r="C287" s="372"/>
      <c r="D287" s="373"/>
      <c r="E287" s="161"/>
      <c r="F287" s="377"/>
      <c r="G287" s="378"/>
      <c r="H287" s="378"/>
      <c r="I287" s="378"/>
      <c r="J287" s="378"/>
      <c r="K287" s="379"/>
    </row>
    <row r="288" spans="1:11" ht="16.5">
      <c r="A288" s="383" t="s">
        <v>140</v>
      </c>
      <c r="B288" s="384"/>
      <c r="C288" s="384" t="s">
        <v>199</v>
      </c>
      <c r="D288" s="387" t="s">
        <v>200</v>
      </c>
      <c r="E288" s="144"/>
      <c r="F288" s="377"/>
      <c r="G288" s="378"/>
      <c r="H288" s="378"/>
      <c r="I288" s="378"/>
      <c r="J288" s="378"/>
      <c r="K288" s="379"/>
    </row>
    <row r="289" spans="1:11" ht="17.25" thickBot="1">
      <c r="A289" s="385"/>
      <c r="B289" s="386"/>
      <c r="C289" s="386"/>
      <c r="D289" s="388"/>
      <c r="E289" s="144"/>
      <c r="F289" s="377"/>
      <c r="G289" s="378"/>
      <c r="H289" s="378"/>
      <c r="I289" s="378"/>
      <c r="J289" s="378"/>
      <c r="K289" s="379"/>
    </row>
    <row r="290" spans="1:11" ht="20.25">
      <c r="A290" s="389" t="s">
        <v>201</v>
      </c>
      <c r="B290" s="390"/>
      <c r="C290" s="138" t="s">
        <v>202</v>
      </c>
      <c r="D290" s="139">
        <f>SUM(D299+D302+D305)</f>
        <v>565000</v>
      </c>
      <c r="E290" s="162"/>
      <c r="F290" s="377"/>
      <c r="G290" s="378"/>
      <c r="H290" s="378"/>
      <c r="I290" s="378"/>
      <c r="J290" s="378"/>
      <c r="K290" s="379"/>
    </row>
    <row r="291" spans="1:11" ht="20.25">
      <c r="A291" s="391"/>
      <c r="B291" s="392"/>
      <c r="C291" s="76" t="s">
        <v>203</v>
      </c>
      <c r="D291" s="124">
        <f>D299+D303+D306</f>
        <v>565000</v>
      </c>
      <c r="E291" s="162"/>
      <c r="F291" s="377"/>
      <c r="G291" s="378"/>
      <c r="H291" s="378"/>
      <c r="I291" s="378"/>
      <c r="J291" s="378"/>
      <c r="K291" s="379"/>
    </row>
    <row r="292" spans="1:11" ht="20.25">
      <c r="A292" s="391"/>
      <c r="B292" s="392"/>
      <c r="C292" s="76" t="s">
        <v>204</v>
      </c>
      <c r="D292" s="124">
        <f>SUM(D299+D304+D307)</f>
        <v>580000</v>
      </c>
      <c r="E292" s="162"/>
      <c r="F292" s="377"/>
      <c r="G292" s="378"/>
      <c r="H292" s="378"/>
      <c r="I292" s="378"/>
      <c r="J292" s="378"/>
      <c r="K292" s="379"/>
    </row>
    <row r="293" spans="1:11" ht="20.25">
      <c r="A293" s="391"/>
      <c r="B293" s="392"/>
      <c r="C293" s="75" t="s">
        <v>205</v>
      </c>
      <c r="D293" s="125">
        <f>D300+D302+D308</f>
        <v>645000</v>
      </c>
      <c r="E293" s="162"/>
      <c r="F293" s="377"/>
      <c r="G293" s="378"/>
      <c r="H293" s="378"/>
      <c r="I293" s="378"/>
      <c r="J293" s="378"/>
      <c r="K293" s="379"/>
    </row>
    <row r="294" spans="1:11" ht="20.25">
      <c r="A294" s="391"/>
      <c r="B294" s="392"/>
      <c r="C294" s="76" t="s">
        <v>206</v>
      </c>
      <c r="D294" s="124">
        <f>D300+D303+D309</f>
        <v>645000</v>
      </c>
      <c r="E294" s="162"/>
      <c r="F294" s="377"/>
      <c r="G294" s="378"/>
      <c r="H294" s="378"/>
      <c r="I294" s="378"/>
      <c r="J294" s="378"/>
      <c r="K294" s="379"/>
    </row>
    <row r="295" spans="1:11" ht="20.25">
      <c r="A295" s="391"/>
      <c r="B295" s="392"/>
      <c r="C295" s="76" t="s">
        <v>207</v>
      </c>
      <c r="D295" s="124">
        <f>D300+D304+D310</f>
        <v>715000</v>
      </c>
      <c r="E295" s="162"/>
      <c r="F295" s="377"/>
      <c r="G295" s="378"/>
      <c r="H295" s="378"/>
      <c r="I295" s="378"/>
      <c r="J295" s="378"/>
      <c r="K295" s="379"/>
    </row>
    <row r="296" spans="1:11" ht="20.25">
      <c r="A296" s="391"/>
      <c r="B296" s="392"/>
      <c r="C296" s="75" t="s">
        <v>208</v>
      </c>
      <c r="D296" s="125">
        <f>(D301+D302+D311)</f>
        <v>645000</v>
      </c>
      <c r="E296" s="162"/>
      <c r="F296" s="377"/>
      <c r="G296" s="378"/>
      <c r="H296" s="378"/>
      <c r="I296" s="378"/>
      <c r="J296" s="378"/>
      <c r="K296" s="379"/>
    </row>
    <row r="297" spans="1:11" ht="20.25">
      <c r="A297" s="391"/>
      <c r="B297" s="392"/>
      <c r="C297" s="76" t="s">
        <v>209</v>
      </c>
      <c r="D297" s="124">
        <f>D301+D303+D312</f>
        <v>645000</v>
      </c>
      <c r="E297" s="162"/>
      <c r="F297" s="377"/>
      <c r="G297" s="378"/>
      <c r="H297" s="378"/>
      <c r="I297" s="378"/>
      <c r="J297" s="378"/>
      <c r="K297" s="379"/>
    </row>
    <row r="298" spans="1:11" ht="21" thickBot="1">
      <c r="A298" s="393"/>
      <c r="B298" s="394"/>
      <c r="C298" s="126" t="s">
        <v>210</v>
      </c>
      <c r="D298" s="127">
        <f>D301+D304+D313</f>
        <v>715000</v>
      </c>
      <c r="E298" s="162"/>
      <c r="F298" s="377"/>
      <c r="G298" s="378"/>
      <c r="H298" s="378"/>
      <c r="I298" s="378"/>
      <c r="J298" s="378"/>
      <c r="K298" s="379"/>
    </row>
    <row r="299" spans="1:11" ht="16.5">
      <c r="A299" s="395" t="s">
        <v>144</v>
      </c>
      <c r="B299" s="395"/>
      <c r="C299" s="140" t="s">
        <v>211</v>
      </c>
      <c r="D299" s="141">
        <v>245000</v>
      </c>
      <c r="E299" s="163"/>
      <c r="F299" s="377"/>
      <c r="G299" s="378"/>
      <c r="H299" s="378"/>
      <c r="I299" s="378"/>
      <c r="J299" s="378"/>
      <c r="K299" s="379"/>
    </row>
    <row r="300" spans="1:11" ht="16.5">
      <c r="A300" s="396"/>
      <c r="B300" s="396"/>
      <c r="C300" s="137" t="s">
        <v>212</v>
      </c>
      <c r="D300" s="142">
        <v>315000</v>
      </c>
      <c r="E300" s="163"/>
      <c r="F300" s="377"/>
      <c r="G300" s="378"/>
      <c r="H300" s="378"/>
      <c r="I300" s="378"/>
      <c r="J300" s="378"/>
      <c r="K300" s="379"/>
    </row>
    <row r="301" spans="1:11" ht="16.5">
      <c r="A301" s="396"/>
      <c r="B301" s="396"/>
      <c r="C301" s="137" t="s">
        <v>213</v>
      </c>
      <c r="D301" s="142">
        <v>315000</v>
      </c>
      <c r="E301" s="163"/>
      <c r="F301" s="377"/>
      <c r="G301" s="378"/>
      <c r="H301" s="378"/>
      <c r="I301" s="378"/>
      <c r="J301" s="378"/>
      <c r="K301" s="379"/>
    </row>
    <row r="302" spans="1:11" ht="16.5">
      <c r="A302" s="396" t="s">
        <v>214</v>
      </c>
      <c r="B302" s="396"/>
      <c r="C302" s="137" t="s">
        <v>215</v>
      </c>
      <c r="D302" s="142">
        <v>175000</v>
      </c>
      <c r="E302" s="163"/>
      <c r="F302" s="377"/>
      <c r="G302" s="378"/>
      <c r="H302" s="378"/>
      <c r="I302" s="378"/>
      <c r="J302" s="378"/>
      <c r="K302" s="379"/>
    </row>
    <row r="303" spans="1:11" ht="16.5">
      <c r="A303" s="396"/>
      <c r="B303" s="396"/>
      <c r="C303" s="137" t="s">
        <v>216</v>
      </c>
      <c r="D303" s="142">
        <v>185000</v>
      </c>
      <c r="E303" s="163"/>
      <c r="F303" s="377"/>
      <c r="G303" s="378"/>
      <c r="H303" s="378"/>
      <c r="I303" s="378"/>
      <c r="J303" s="378"/>
      <c r="K303" s="379"/>
    </row>
    <row r="304" spans="1:11" ht="16.5">
      <c r="A304" s="396"/>
      <c r="B304" s="396"/>
      <c r="C304" s="137" t="s">
        <v>217</v>
      </c>
      <c r="D304" s="142">
        <v>265000</v>
      </c>
      <c r="E304" s="163"/>
      <c r="F304" s="377"/>
      <c r="G304" s="378"/>
      <c r="H304" s="378"/>
      <c r="I304" s="378"/>
      <c r="J304" s="378"/>
      <c r="K304" s="379"/>
    </row>
    <row r="305" spans="1:11" ht="16.5">
      <c r="A305" s="396" t="s">
        <v>218</v>
      </c>
      <c r="B305" s="396"/>
      <c r="C305" s="137" t="s">
        <v>176</v>
      </c>
      <c r="D305" s="142">
        <v>145000</v>
      </c>
      <c r="E305" s="163"/>
      <c r="F305" s="377"/>
      <c r="G305" s="378"/>
      <c r="H305" s="378"/>
      <c r="I305" s="378"/>
      <c r="J305" s="378"/>
      <c r="K305" s="379"/>
    </row>
    <row r="306" spans="1:11" ht="16.5">
      <c r="A306" s="396"/>
      <c r="B306" s="396"/>
      <c r="C306" s="137" t="s">
        <v>219</v>
      </c>
      <c r="D306" s="142">
        <v>135000</v>
      </c>
      <c r="E306" s="163"/>
      <c r="F306" s="377"/>
      <c r="G306" s="378"/>
      <c r="H306" s="378"/>
      <c r="I306" s="378"/>
      <c r="J306" s="378"/>
      <c r="K306" s="379"/>
    </row>
    <row r="307" spans="1:11" ht="16.5">
      <c r="A307" s="396"/>
      <c r="B307" s="396"/>
      <c r="C307" s="137" t="s">
        <v>220</v>
      </c>
      <c r="D307" s="142">
        <v>70000</v>
      </c>
      <c r="E307" s="163"/>
      <c r="F307" s="377"/>
      <c r="G307" s="378"/>
      <c r="H307" s="378"/>
      <c r="I307" s="378"/>
      <c r="J307" s="378"/>
      <c r="K307" s="379"/>
    </row>
    <row r="308" spans="1:11" ht="16.5">
      <c r="A308" s="396"/>
      <c r="B308" s="396"/>
      <c r="C308" s="137" t="s">
        <v>221</v>
      </c>
      <c r="D308" s="142">
        <v>155000</v>
      </c>
      <c r="E308" s="163"/>
      <c r="F308" s="377"/>
      <c r="G308" s="378"/>
      <c r="H308" s="378"/>
      <c r="I308" s="378"/>
      <c r="J308" s="378"/>
      <c r="K308" s="379"/>
    </row>
    <row r="309" spans="1:11" ht="16.5">
      <c r="A309" s="396"/>
      <c r="B309" s="396"/>
      <c r="C309" s="137" t="s">
        <v>222</v>
      </c>
      <c r="D309" s="142">
        <v>145000</v>
      </c>
      <c r="E309" s="163"/>
      <c r="F309" s="377"/>
      <c r="G309" s="378"/>
      <c r="H309" s="378"/>
      <c r="I309" s="378"/>
      <c r="J309" s="378"/>
      <c r="K309" s="379"/>
    </row>
    <row r="310" spans="1:11" ht="16.5">
      <c r="A310" s="396"/>
      <c r="B310" s="396"/>
      <c r="C310" s="137" t="s">
        <v>223</v>
      </c>
      <c r="D310" s="142">
        <v>135000</v>
      </c>
      <c r="E310" s="163"/>
      <c r="F310" s="377"/>
      <c r="G310" s="378"/>
      <c r="H310" s="378"/>
      <c r="I310" s="378"/>
      <c r="J310" s="378"/>
      <c r="K310" s="379"/>
    </row>
    <row r="311" spans="1:11" ht="16.5">
      <c r="A311" s="396"/>
      <c r="B311" s="396"/>
      <c r="C311" s="137" t="s">
        <v>224</v>
      </c>
      <c r="D311" s="142">
        <v>155000</v>
      </c>
      <c r="E311" s="163"/>
      <c r="F311" s="377"/>
      <c r="G311" s="378"/>
      <c r="H311" s="378"/>
      <c r="I311" s="378"/>
      <c r="J311" s="378"/>
      <c r="K311" s="379"/>
    </row>
    <row r="312" spans="1:11" ht="16.5">
      <c r="A312" s="396"/>
      <c r="B312" s="396"/>
      <c r="C312" s="137" t="s">
        <v>225</v>
      </c>
      <c r="D312" s="142">
        <v>145000</v>
      </c>
      <c r="E312" s="163"/>
      <c r="F312" s="377"/>
      <c r="G312" s="378"/>
      <c r="H312" s="378"/>
      <c r="I312" s="378"/>
      <c r="J312" s="378"/>
      <c r="K312" s="379"/>
    </row>
    <row r="313" spans="1:11" ht="16.5">
      <c r="A313" s="396"/>
      <c r="B313" s="396"/>
      <c r="C313" s="137" t="s">
        <v>226</v>
      </c>
      <c r="D313" s="142">
        <v>135000</v>
      </c>
      <c r="E313" s="163"/>
      <c r="F313" s="377"/>
      <c r="G313" s="378"/>
      <c r="H313" s="378"/>
      <c r="I313" s="378"/>
      <c r="J313" s="378"/>
      <c r="K313" s="379"/>
    </row>
    <row r="314" spans="1:11" ht="17.25" thickBot="1">
      <c r="A314" s="397" t="s">
        <v>227</v>
      </c>
      <c r="B314" s="398"/>
      <c r="C314" s="135" t="s">
        <v>228</v>
      </c>
      <c r="D314" s="136">
        <v>4500</v>
      </c>
      <c r="E314" s="163"/>
      <c r="F314" s="377"/>
      <c r="G314" s="378"/>
      <c r="H314" s="378"/>
      <c r="I314" s="378"/>
      <c r="J314" s="378"/>
      <c r="K314" s="379"/>
    </row>
    <row r="315" spans="1:11" ht="20.25">
      <c r="A315" s="399" t="s">
        <v>229</v>
      </c>
      <c r="B315" s="400"/>
      <c r="C315" s="128" t="s">
        <v>442</v>
      </c>
      <c r="D315" s="134">
        <v>50000</v>
      </c>
      <c r="E315" s="163"/>
      <c r="F315" s="377"/>
      <c r="G315" s="378"/>
      <c r="H315" s="378"/>
      <c r="I315" s="378"/>
      <c r="J315" s="378"/>
      <c r="K315" s="379"/>
    </row>
    <row r="316" spans="1:11" ht="20.25">
      <c r="A316" s="401"/>
      <c r="B316" s="402"/>
      <c r="C316" s="77" t="s">
        <v>230</v>
      </c>
      <c r="D316" s="129">
        <v>9000</v>
      </c>
      <c r="E316" s="163"/>
      <c r="F316" s="377"/>
      <c r="G316" s="378"/>
      <c r="H316" s="378"/>
      <c r="I316" s="378"/>
      <c r="J316" s="378"/>
      <c r="K316" s="379"/>
    </row>
    <row r="317" spans="1:11" ht="20.25">
      <c r="A317" s="401"/>
      <c r="B317" s="402"/>
      <c r="C317" s="77" t="s">
        <v>231</v>
      </c>
      <c r="D317" s="129">
        <v>18000</v>
      </c>
      <c r="E317" s="163"/>
      <c r="F317" s="377"/>
      <c r="G317" s="378"/>
      <c r="H317" s="378"/>
      <c r="I317" s="378"/>
      <c r="J317" s="378"/>
      <c r="K317" s="379"/>
    </row>
    <row r="318" spans="1:11" ht="20.25">
      <c r="A318" s="401"/>
      <c r="B318" s="402"/>
      <c r="C318" s="77" t="s">
        <v>232</v>
      </c>
      <c r="D318" s="129">
        <v>18000</v>
      </c>
      <c r="E318" s="163"/>
      <c r="F318" s="377"/>
      <c r="G318" s="378"/>
      <c r="H318" s="378"/>
      <c r="I318" s="378"/>
      <c r="J318" s="378"/>
      <c r="K318" s="379"/>
    </row>
    <row r="319" spans="1:11" ht="21" thickBot="1">
      <c r="A319" s="401"/>
      <c r="B319" s="402"/>
      <c r="C319" s="130" t="s">
        <v>233</v>
      </c>
      <c r="D319" s="131">
        <v>36000</v>
      </c>
      <c r="E319" s="163"/>
      <c r="F319" s="377"/>
      <c r="G319" s="378"/>
      <c r="H319" s="378"/>
      <c r="I319" s="378"/>
      <c r="J319" s="378"/>
      <c r="K319" s="379"/>
    </row>
    <row r="320" spans="1:11" ht="20.25">
      <c r="A320" s="401"/>
      <c r="B320" s="402"/>
      <c r="C320" s="77" t="s">
        <v>234</v>
      </c>
      <c r="D320" s="129">
        <v>50000</v>
      </c>
      <c r="E320" s="163"/>
      <c r="F320" s="377"/>
      <c r="G320" s="378"/>
      <c r="H320" s="378"/>
      <c r="I320" s="378"/>
      <c r="J320" s="378"/>
      <c r="K320" s="379"/>
    </row>
    <row r="321" spans="1:11" ht="21" thickBot="1">
      <c r="A321" s="403"/>
      <c r="B321" s="404"/>
      <c r="C321" s="130" t="s">
        <v>235</v>
      </c>
      <c r="D321" s="131">
        <v>70000</v>
      </c>
      <c r="E321" s="163"/>
      <c r="F321" s="377"/>
      <c r="G321" s="378"/>
      <c r="H321" s="378"/>
      <c r="I321" s="378"/>
      <c r="J321" s="378"/>
      <c r="K321" s="379"/>
    </row>
    <row r="322" spans="1:11" ht="19.5">
      <c r="A322" s="405" t="s">
        <v>167</v>
      </c>
      <c r="B322" s="406"/>
      <c r="C322" s="132" t="s">
        <v>236</v>
      </c>
      <c r="D322" s="133">
        <v>-50000</v>
      </c>
      <c r="E322" s="163"/>
      <c r="F322" s="377"/>
      <c r="G322" s="378"/>
      <c r="H322" s="378"/>
      <c r="I322" s="378"/>
      <c r="J322" s="378"/>
      <c r="K322" s="379"/>
    </row>
    <row r="323" spans="1:11" ht="19.5">
      <c r="A323" s="407"/>
      <c r="B323" s="408"/>
      <c r="C323" s="164" t="s">
        <v>196</v>
      </c>
      <c r="D323" s="165">
        <v>-35000</v>
      </c>
      <c r="E323" s="166"/>
      <c r="F323" s="380"/>
      <c r="G323" s="381"/>
      <c r="H323" s="381"/>
      <c r="I323" s="381"/>
      <c r="J323" s="381"/>
      <c r="K323" s="382"/>
    </row>
  </sheetData>
  <mergeCells count="104">
    <mergeCell ref="A121:B122"/>
    <mergeCell ref="C121:D122"/>
    <mergeCell ref="F121:K158"/>
    <mergeCell ref="A123:B124"/>
    <mergeCell ref="C123:C124"/>
    <mergeCell ref="D123:D124"/>
    <mergeCell ref="A125:B133"/>
    <mergeCell ref="A134:B136"/>
    <mergeCell ref="A137:B139"/>
    <mergeCell ref="A140:B148"/>
    <mergeCell ref="A149:B149"/>
    <mergeCell ref="A150:B156"/>
    <mergeCell ref="A157:B158"/>
    <mergeCell ref="A41:B42"/>
    <mergeCell ref="C41:D42"/>
    <mergeCell ref="F41:K78"/>
    <mergeCell ref="A43:B44"/>
    <mergeCell ref="C43:C44"/>
    <mergeCell ref="D43:D44"/>
    <mergeCell ref="A45:B53"/>
    <mergeCell ref="A54:B56"/>
    <mergeCell ref="A57:B59"/>
    <mergeCell ref="A60:B68"/>
    <mergeCell ref="A69:B69"/>
    <mergeCell ref="A70:B76"/>
    <mergeCell ref="A77:B78"/>
    <mergeCell ref="F1:K38"/>
    <mergeCell ref="A30:B36"/>
    <mergeCell ref="A37:B38"/>
    <mergeCell ref="A5:B13"/>
    <mergeCell ref="A14:B16"/>
    <mergeCell ref="A17:B19"/>
    <mergeCell ref="A20:B28"/>
    <mergeCell ref="A29:B29"/>
    <mergeCell ref="A1:B2"/>
    <mergeCell ref="C1:D2"/>
    <mergeCell ref="A3:B4"/>
    <mergeCell ref="C3:C4"/>
    <mergeCell ref="D3:D4"/>
    <mergeCell ref="A81:B82"/>
    <mergeCell ref="C81:D82"/>
    <mergeCell ref="F81:K118"/>
    <mergeCell ref="A83:B84"/>
    <mergeCell ref="C83:C84"/>
    <mergeCell ref="D83:D84"/>
    <mergeCell ref="A85:B93"/>
    <mergeCell ref="A94:B96"/>
    <mergeCell ref="A97:B99"/>
    <mergeCell ref="A100:B108"/>
    <mergeCell ref="A109:B109"/>
    <mergeCell ref="A110:B116"/>
    <mergeCell ref="A117:B118"/>
    <mergeCell ref="A161:B162"/>
    <mergeCell ref="C161:D162"/>
    <mergeCell ref="F161:K198"/>
    <mergeCell ref="A163:B164"/>
    <mergeCell ref="C163:C164"/>
    <mergeCell ref="D163:D164"/>
    <mergeCell ref="A165:B173"/>
    <mergeCell ref="A174:B176"/>
    <mergeCell ref="A177:B179"/>
    <mergeCell ref="A180:B188"/>
    <mergeCell ref="A189:B189"/>
    <mergeCell ref="A190:B196"/>
    <mergeCell ref="A197:B198"/>
    <mergeCell ref="A203:B204"/>
    <mergeCell ref="C203:D204"/>
    <mergeCell ref="F203:K240"/>
    <mergeCell ref="A205:B206"/>
    <mergeCell ref="C205:C206"/>
    <mergeCell ref="D205:D206"/>
    <mergeCell ref="A207:B215"/>
    <mergeCell ref="A216:B218"/>
    <mergeCell ref="A219:B221"/>
    <mergeCell ref="A222:B230"/>
    <mergeCell ref="A231:B231"/>
    <mergeCell ref="A232:B238"/>
    <mergeCell ref="A239:B240"/>
    <mergeCell ref="A244:B245"/>
    <mergeCell ref="C244:D245"/>
    <mergeCell ref="F244:K281"/>
    <mergeCell ref="A246:B247"/>
    <mergeCell ref="C246:C247"/>
    <mergeCell ref="D246:D247"/>
    <mergeCell ref="A248:B256"/>
    <mergeCell ref="A257:B259"/>
    <mergeCell ref="A260:B262"/>
    <mergeCell ref="A263:B271"/>
    <mergeCell ref="A272:B272"/>
    <mergeCell ref="A273:B279"/>
    <mergeCell ref="A280:B281"/>
    <mergeCell ref="A286:B287"/>
    <mergeCell ref="C286:D287"/>
    <mergeCell ref="F286:K323"/>
    <mergeCell ref="A288:B289"/>
    <mergeCell ref="C288:C289"/>
    <mergeCell ref="D288:D289"/>
    <mergeCell ref="A290:B298"/>
    <mergeCell ref="A299:B301"/>
    <mergeCell ref="A302:B304"/>
    <mergeCell ref="A305:B313"/>
    <mergeCell ref="A314:B314"/>
    <mergeCell ref="A315:B321"/>
    <mergeCell ref="A322:B32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FF"/>
  </sheetPr>
  <dimension ref="A1:N79"/>
  <sheetViews>
    <sheetView topLeftCell="A61" workbookViewId="0">
      <selection activeCell="M75" sqref="M75"/>
    </sheetView>
  </sheetViews>
  <sheetFormatPr defaultColWidth="9" defaultRowHeight="16.5"/>
  <cols>
    <col min="1" max="12" width="9" style="11"/>
    <col min="13" max="13" width="11.625" style="11" bestFit="1" customWidth="1"/>
    <col min="14" max="16384" width="9" style="11"/>
  </cols>
  <sheetData>
    <row r="1" spans="1:14" ht="16.5" customHeight="1">
      <c r="A1" s="438" t="s">
        <v>237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53"/>
    </row>
    <row r="2" spans="1:14" ht="16.5" customHeight="1">
      <c r="A2" s="438"/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53"/>
    </row>
    <row r="3" spans="1:14" ht="16.5" customHeight="1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53"/>
    </row>
    <row r="4" spans="1:14" ht="16.5" customHeight="1">
      <c r="A4" s="440" t="s">
        <v>238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9"/>
    </row>
    <row r="5" spans="1:14">
      <c r="A5" s="440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8"/>
    </row>
    <row r="6" spans="1:14">
      <c r="A6" s="440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8"/>
    </row>
    <row r="7" spans="1:14" ht="41.1" customHeight="1">
      <c r="A7" s="440"/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8"/>
    </row>
    <row r="8" spans="1:14">
      <c r="A8" s="441" t="s">
        <v>239</v>
      </c>
      <c r="B8" s="442"/>
      <c r="C8" s="442"/>
      <c r="D8" s="442"/>
      <c r="E8" s="442"/>
      <c r="F8" s="442"/>
      <c r="G8" s="445"/>
      <c r="H8" s="448" t="s">
        <v>240</v>
      </c>
      <c r="I8" s="448"/>
      <c r="J8" s="448"/>
      <c r="K8" s="448"/>
      <c r="L8" s="448"/>
      <c r="M8" s="449"/>
    </row>
    <row r="9" spans="1:14" ht="36.75" customHeight="1" thickBot="1">
      <c r="A9" s="443"/>
      <c r="B9" s="444"/>
      <c r="C9" s="444"/>
      <c r="D9" s="444"/>
      <c r="E9" s="444"/>
      <c r="F9" s="444"/>
      <c r="G9" s="446"/>
      <c r="H9" s="450"/>
      <c r="I9" s="450"/>
      <c r="J9" s="450"/>
      <c r="K9" s="450"/>
      <c r="L9" s="450"/>
      <c r="M9" s="451"/>
    </row>
    <row r="10" spans="1:14" ht="16.5" customHeight="1">
      <c r="A10" s="452" t="s">
        <v>241</v>
      </c>
      <c r="B10" s="453"/>
      <c r="C10" s="456">
        <v>45110</v>
      </c>
      <c r="D10" s="457"/>
      <c r="E10" s="457"/>
      <c r="F10" s="457"/>
      <c r="G10" s="446"/>
      <c r="H10" s="460" t="s">
        <v>240</v>
      </c>
      <c r="I10" s="461"/>
      <c r="J10" s="456">
        <f>C10</f>
        <v>45110</v>
      </c>
      <c r="K10" s="457"/>
      <c r="L10" s="457"/>
      <c r="M10" s="464"/>
    </row>
    <row r="11" spans="1:14" ht="16.5" customHeight="1">
      <c r="A11" s="454"/>
      <c r="B11" s="455"/>
      <c r="C11" s="458"/>
      <c r="D11" s="459"/>
      <c r="E11" s="459"/>
      <c r="F11" s="459"/>
      <c r="G11" s="446"/>
      <c r="H11" s="462"/>
      <c r="I11" s="463"/>
      <c r="J11" s="458"/>
      <c r="K11" s="459"/>
      <c r="L11" s="459"/>
      <c r="M11" s="465"/>
    </row>
    <row r="12" spans="1:14" ht="23.45" customHeight="1">
      <c r="A12" s="466" t="s">
        <v>242</v>
      </c>
      <c r="B12" s="467"/>
      <c r="C12" s="467"/>
      <c r="D12" s="467"/>
      <c r="E12" s="467"/>
      <c r="F12" s="467"/>
      <c r="G12" s="446"/>
      <c r="H12" s="468" t="s">
        <v>243</v>
      </c>
      <c r="I12" s="468"/>
      <c r="J12" s="468"/>
      <c r="K12" s="468"/>
      <c r="L12" s="468"/>
      <c r="M12" s="469"/>
    </row>
    <row r="13" spans="1:14" ht="16.5" customHeight="1">
      <c r="A13" s="470" t="s">
        <v>244</v>
      </c>
      <c r="B13" s="471"/>
      <c r="C13" s="474" t="s">
        <v>245</v>
      </c>
      <c r="D13" s="475"/>
      <c r="E13" s="471"/>
      <c r="F13" s="479" t="s">
        <v>246</v>
      </c>
      <c r="G13" s="446"/>
      <c r="H13" s="481" t="s">
        <v>244</v>
      </c>
      <c r="I13" s="482"/>
      <c r="J13" s="485" t="s">
        <v>247</v>
      </c>
      <c r="K13" s="481"/>
      <c r="L13" s="482"/>
      <c r="M13" s="489" t="s">
        <v>246</v>
      </c>
    </row>
    <row r="14" spans="1:14" ht="17.25" customHeight="1" thickBot="1">
      <c r="A14" s="472"/>
      <c r="B14" s="473"/>
      <c r="C14" s="476"/>
      <c r="D14" s="477"/>
      <c r="E14" s="478"/>
      <c r="F14" s="480"/>
      <c r="G14" s="446"/>
      <c r="H14" s="483"/>
      <c r="I14" s="484"/>
      <c r="J14" s="486"/>
      <c r="K14" s="487"/>
      <c r="L14" s="488"/>
      <c r="M14" s="490"/>
    </row>
    <row r="15" spans="1:14" ht="19.5">
      <c r="A15" s="491" t="s">
        <v>59</v>
      </c>
      <c r="B15" s="492"/>
      <c r="C15" s="415"/>
      <c r="D15" s="416"/>
      <c r="E15" s="417"/>
      <c r="F15" s="150"/>
      <c r="G15" s="446"/>
      <c r="H15" s="492" t="s">
        <v>59</v>
      </c>
      <c r="I15" s="492"/>
      <c r="J15" s="415" t="s">
        <v>248</v>
      </c>
      <c r="K15" s="416"/>
      <c r="L15" s="417"/>
      <c r="M15" s="54">
        <v>780000</v>
      </c>
    </row>
    <row r="16" spans="1:14" ht="19.5">
      <c r="A16" s="493"/>
      <c r="B16" s="494"/>
      <c r="C16" s="409" t="s">
        <v>249</v>
      </c>
      <c r="D16" s="410"/>
      <c r="E16" s="411"/>
      <c r="F16" s="151"/>
      <c r="G16" s="446"/>
      <c r="H16" s="495"/>
      <c r="I16" s="494"/>
      <c r="J16" s="409" t="s">
        <v>250</v>
      </c>
      <c r="K16" s="410"/>
      <c r="L16" s="411"/>
      <c r="M16" s="55">
        <v>820000</v>
      </c>
    </row>
    <row r="17" spans="1:14" ht="19.5">
      <c r="A17" s="493"/>
      <c r="B17" s="494"/>
      <c r="C17" s="409"/>
      <c r="D17" s="410"/>
      <c r="E17" s="411"/>
      <c r="F17" s="152"/>
      <c r="G17" s="446"/>
      <c r="H17" s="495"/>
      <c r="I17" s="494"/>
      <c r="J17" s="409" t="s">
        <v>251</v>
      </c>
      <c r="K17" s="410"/>
      <c r="L17" s="411"/>
      <c r="M17" s="56">
        <v>820000</v>
      </c>
    </row>
    <row r="18" spans="1:14" ht="20.25" thickBot="1">
      <c r="A18" s="493"/>
      <c r="B18" s="494"/>
      <c r="C18" s="412" t="s">
        <v>252</v>
      </c>
      <c r="D18" s="413"/>
      <c r="E18" s="414"/>
      <c r="F18" s="153"/>
      <c r="G18" s="446"/>
      <c r="H18" s="495"/>
      <c r="I18" s="494"/>
      <c r="J18" s="412" t="s">
        <v>253</v>
      </c>
      <c r="K18" s="413"/>
      <c r="L18" s="414"/>
      <c r="M18" s="57">
        <v>860000</v>
      </c>
    </row>
    <row r="19" spans="1:14" ht="20.25" thickBot="1">
      <c r="A19" s="493"/>
      <c r="B19" s="494"/>
      <c r="C19" s="415"/>
      <c r="D19" s="416"/>
      <c r="E19" s="417"/>
      <c r="F19" s="154"/>
      <c r="G19" s="446"/>
      <c r="H19" s="495"/>
      <c r="I19" s="494"/>
      <c r="J19" s="415" t="s">
        <v>443</v>
      </c>
      <c r="K19" s="416"/>
      <c r="L19" s="417"/>
      <c r="M19" s="54">
        <v>810000</v>
      </c>
    </row>
    <row r="20" spans="1:14" ht="20.25" thickBot="1">
      <c r="A20" s="493"/>
      <c r="B20" s="494"/>
      <c r="C20" s="409"/>
      <c r="D20" s="410"/>
      <c r="E20" s="411"/>
      <c r="F20" s="155"/>
      <c r="G20" s="446"/>
      <c r="H20" s="495"/>
      <c r="I20" s="494"/>
      <c r="J20" s="415" t="s">
        <v>444</v>
      </c>
      <c r="K20" s="416"/>
      <c r="L20" s="417"/>
      <c r="M20" s="55">
        <v>850000</v>
      </c>
    </row>
    <row r="21" spans="1:14" ht="20.25" thickBot="1">
      <c r="A21" s="493"/>
      <c r="B21" s="494"/>
      <c r="C21" s="409"/>
      <c r="D21" s="410"/>
      <c r="E21" s="411"/>
      <c r="F21" s="155"/>
      <c r="G21" s="446"/>
      <c r="H21" s="495"/>
      <c r="I21" s="494"/>
      <c r="J21" s="415" t="s">
        <v>446</v>
      </c>
      <c r="K21" s="416"/>
      <c r="L21" s="417"/>
      <c r="M21" s="56">
        <v>850000</v>
      </c>
    </row>
    <row r="22" spans="1:14" ht="20.25" thickBot="1">
      <c r="A22" s="493"/>
      <c r="B22" s="494"/>
      <c r="C22" s="412"/>
      <c r="D22" s="413"/>
      <c r="E22" s="414"/>
      <c r="F22" s="156"/>
      <c r="G22" s="446"/>
      <c r="H22" s="495"/>
      <c r="I22" s="494"/>
      <c r="J22" s="415" t="s">
        <v>445</v>
      </c>
      <c r="K22" s="416"/>
      <c r="L22" s="417"/>
      <c r="M22" s="57">
        <v>890000</v>
      </c>
    </row>
    <row r="23" spans="1:14" ht="19.5">
      <c r="A23" s="424" t="s">
        <v>254</v>
      </c>
      <c r="B23" s="425"/>
      <c r="C23" s="428" t="s">
        <v>255</v>
      </c>
      <c r="D23" s="429"/>
      <c r="E23" s="430"/>
      <c r="F23" s="157"/>
      <c r="G23" s="446"/>
      <c r="H23" s="431" t="s">
        <v>254</v>
      </c>
      <c r="I23" s="431"/>
      <c r="J23" s="433" t="s">
        <v>255</v>
      </c>
      <c r="K23" s="434"/>
      <c r="L23" s="435"/>
      <c r="M23" s="61">
        <v>110000</v>
      </c>
    </row>
    <row r="24" spans="1:14" ht="19.5">
      <c r="A24" s="426"/>
      <c r="B24" s="427"/>
      <c r="C24" s="428" t="s">
        <v>256</v>
      </c>
      <c r="D24" s="429"/>
      <c r="E24" s="436"/>
      <c r="F24" s="158"/>
      <c r="G24" s="446"/>
      <c r="H24" s="432"/>
      <c r="I24" s="432"/>
      <c r="J24" s="433" t="s">
        <v>256</v>
      </c>
      <c r="K24" s="434"/>
      <c r="L24" s="437"/>
      <c r="M24" s="60"/>
    </row>
    <row r="25" spans="1:14" ht="20.100000000000001" customHeight="1">
      <c r="A25" s="418" t="s">
        <v>257</v>
      </c>
      <c r="B25" s="419"/>
      <c r="C25" s="420" t="s">
        <v>258</v>
      </c>
      <c r="D25" s="421"/>
      <c r="E25" s="422"/>
      <c r="F25" s="159">
        <v>-10000</v>
      </c>
      <c r="G25" s="447"/>
      <c r="H25" s="423" t="s">
        <v>257</v>
      </c>
      <c r="I25" s="419"/>
      <c r="J25" s="420" t="s">
        <v>258</v>
      </c>
      <c r="K25" s="421"/>
      <c r="L25" s="422"/>
      <c r="M25" s="46">
        <v>-10000</v>
      </c>
    </row>
    <row r="28" spans="1:14" ht="16.5" customHeight="1">
      <c r="A28" s="438" t="s">
        <v>237</v>
      </c>
      <c r="B28" s="438"/>
      <c r="C28" s="438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53"/>
    </row>
    <row r="29" spans="1:14" ht="16.5" customHeight="1">
      <c r="A29" s="438"/>
      <c r="B29" s="438"/>
      <c r="C29" s="438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53"/>
    </row>
    <row r="30" spans="1:14" ht="16.5" customHeight="1">
      <c r="A30" s="439"/>
      <c r="B30" s="439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53"/>
    </row>
    <row r="31" spans="1:14" ht="16.5" customHeight="1">
      <c r="A31" s="440" t="s">
        <v>238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  <c r="M31" s="440"/>
      <c r="N31" s="49"/>
    </row>
    <row r="32" spans="1:14">
      <c r="A32" s="440"/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8"/>
    </row>
    <row r="33" spans="1:14">
      <c r="A33" s="440"/>
      <c r="B33" s="440"/>
      <c r="C33" s="440"/>
      <c r="D33" s="440"/>
      <c r="E33" s="440"/>
      <c r="F33" s="440"/>
      <c r="G33" s="440"/>
      <c r="H33" s="440"/>
      <c r="I33" s="440"/>
      <c r="J33" s="440"/>
      <c r="K33" s="440"/>
      <c r="L33" s="440"/>
      <c r="M33" s="440"/>
      <c r="N33" s="48"/>
    </row>
    <row r="34" spans="1:14" ht="41.1" customHeight="1">
      <c r="A34" s="440"/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8"/>
    </row>
    <row r="35" spans="1:14">
      <c r="A35" s="441" t="s">
        <v>239</v>
      </c>
      <c r="B35" s="442"/>
      <c r="C35" s="442"/>
      <c r="D35" s="442"/>
      <c r="E35" s="442"/>
      <c r="F35" s="442"/>
      <c r="G35" s="445"/>
      <c r="H35" s="448" t="s">
        <v>240</v>
      </c>
      <c r="I35" s="448"/>
      <c r="J35" s="448"/>
      <c r="K35" s="448"/>
      <c r="L35" s="448"/>
      <c r="M35" s="449"/>
    </row>
    <row r="36" spans="1:14" ht="36.75" customHeight="1" thickBot="1">
      <c r="A36" s="443"/>
      <c r="B36" s="444"/>
      <c r="C36" s="444"/>
      <c r="D36" s="444"/>
      <c r="E36" s="444"/>
      <c r="F36" s="444"/>
      <c r="G36" s="446"/>
      <c r="H36" s="450"/>
      <c r="I36" s="450"/>
      <c r="J36" s="450"/>
      <c r="K36" s="450"/>
      <c r="L36" s="450"/>
      <c r="M36" s="451"/>
    </row>
    <row r="37" spans="1:14" ht="16.5" customHeight="1">
      <c r="A37" s="452" t="s">
        <v>241</v>
      </c>
      <c r="B37" s="453"/>
      <c r="C37" s="456">
        <v>45111</v>
      </c>
      <c r="D37" s="457"/>
      <c r="E37" s="457"/>
      <c r="F37" s="457"/>
      <c r="G37" s="446"/>
      <c r="H37" s="460" t="s">
        <v>240</v>
      </c>
      <c r="I37" s="461"/>
      <c r="J37" s="456">
        <f>C37</f>
        <v>45111</v>
      </c>
      <c r="K37" s="457"/>
      <c r="L37" s="457"/>
      <c r="M37" s="464"/>
    </row>
    <row r="38" spans="1:14" ht="16.5" customHeight="1">
      <c r="A38" s="454"/>
      <c r="B38" s="455"/>
      <c r="C38" s="458"/>
      <c r="D38" s="459"/>
      <c r="E38" s="459"/>
      <c r="F38" s="459"/>
      <c r="G38" s="446"/>
      <c r="H38" s="462"/>
      <c r="I38" s="463"/>
      <c r="J38" s="458"/>
      <c r="K38" s="459"/>
      <c r="L38" s="459"/>
      <c r="M38" s="465"/>
    </row>
    <row r="39" spans="1:14" ht="23.45" customHeight="1">
      <c r="A39" s="466" t="s">
        <v>242</v>
      </c>
      <c r="B39" s="467"/>
      <c r="C39" s="467"/>
      <c r="D39" s="467"/>
      <c r="E39" s="467"/>
      <c r="F39" s="467"/>
      <c r="G39" s="446"/>
      <c r="H39" s="468" t="s">
        <v>243</v>
      </c>
      <c r="I39" s="468"/>
      <c r="J39" s="468"/>
      <c r="K39" s="468"/>
      <c r="L39" s="468"/>
      <c r="M39" s="469"/>
    </row>
    <row r="40" spans="1:14" ht="16.5" customHeight="1">
      <c r="A40" s="470" t="s">
        <v>140</v>
      </c>
      <c r="B40" s="471"/>
      <c r="C40" s="474" t="s">
        <v>141</v>
      </c>
      <c r="D40" s="475"/>
      <c r="E40" s="471"/>
      <c r="F40" s="479" t="s">
        <v>171</v>
      </c>
      <c r="G40" s="446"/>
      <c r="H40" s="481" t="s">
        <v>140</v>
      </c>
      <c r="I40" s="482"/>
      <c r="J40" s="485" t="s">
        <v>247</v>
      </c>
      <c r="K40" s="481"/>
      <c r="L40" s="482"/>
      <c r="M40" s="489" t="s">
        <v>171</v>
      </c>
    </row>
    <row r="41" spans="1:14" ht="17.25" customHeight="1" thickBot="1">
      <c r="A41" s="472"/>
      <c r="B41" s="473"/>
      <c r="C41" s="476"/>
      <c r="D41" s="477"/>
      <c r="E41" s="478"/>
      <c r="F41" s="480"/>
      <c r="G41" s="446"/>
      <c r="H41" s="483"/>
      <c r="I41" s="484"/>
      <c r="J41" s="486"/>
      <c r="K41" s="487"/>
      <c r="L41" s="488"/>
      <c r="M41" s="490"/>
    </row>
    <row r="42" spans="1:14" ht="19.5">
      <c r="A42" s="491" t="s">
        <v>59</v>
      </c>
      <c r="B42" s="492"/>
      <c r="C42" s="415"/>
      <c r="D42" s="416"/>
      <c r="E42" s="417"/>
      <c r="F42" s="150"/>
      <c r="G42" s="446"/>
      <c r="H42" s="492" t="s">
        <v>59</v>
      </c>
      <c r="I42" s="492"/>
      <c r="J42" s="415" t="s">
        <v>248</v>
      </c>
      <c r="K42" s="416"/>
      <c r="L42" s="417"/>
      <c r="M42" s="54">
        <v>790000</v>
      </c>
    </row>
    <row r="43" spans="1:14" ht="19.5">
      <c r="A43" s="493"/>
      <c r="B43" s="494"/>
      <c r="C43" s="409" t="s">
        <v>249</v>
      </c>
      <c r="D43" s="410"/>
      <c r="E43" s="411"/>
      <c r="F43" s="151"/>
      <c r="G43" s="446"/>
      <c r="H43" s="495"/>
      <c r="I43" s="494"/>
      <c r="J43" s="409" t="s">
        <v>250</v>
      </c>
      <c r="K43" s="410"/>
      <c r="L43" s="411"/>
      <c r="M43" s="55">
        <v>830000</v>
      </c>
    </row>
    <row r="44" spans="1:14" ht="19.5">
      <c r="A44" s="493"/>
      <c r="B44" s="494"/>
      <c r="C44" s="409"/>
      <c r="D44" s="410"/>
      <c r="E44" s="411"/>
      <c r="F44" s="152"/>
      <c r="G44" s="446"/>
      <c r="H44" s="495"/>
      <c r="I44" s="494"/>
      <c r="J44" s="409" t="s">
        <v>224</v>
      </c>
      <c r="K44" s="410"/>
      <c r="L44" s="411"/>
      <c r="M44" s="56">
        <v>830000</v>
      </c>
    </row>
    <row r="45" spans="1:14" ht="20.25" thickBot="1">
      <c r="A45" s="493"/>
      <c r="B45" s="494"/>
      <c r="C45" s="412" t="s">
        <v>252</v>
      </c>
      <c r="D45" s="413"/>
      <c r="E45" s="414"/>
      <c r="F45" s="153"/>
      <c r="G45" s="446"/>
      <c r="H45" s="495"/>
      <c r="I45" s="494"/>
      <c r="J45" s="412" t="s">
        <v>253</v>
      </c>
      <c r="K45" s="413"/>
      <c r="L45" s="414"/>
      <c r="M45" s="57">
        <v>870000</v>
      </c>
    </row>
    <row r="46" spans="1:14" ht="20.25" thickBot="1">
      <c r="A46" s="493"/>
      <c r="B46" s="494"/>
      <c r="C46" s="415"/>
      <c r="D46" s="416"/>
      <c r="E46" s="417"/>
      <c r="F46" s="154"/>
      <c r="G46" s="446"/>
      <c r="H46" s="495"/>
      <c r="I46" s="494"/>
      <c r="J46" s="415" t="s">
        <v>443</v>
      </c>
      <c r="K46" s="416"/>
      <c r="L46" s="417"/>
      <c r="M46" s="54">
        <v>820000</v>
      </c>
    </row>
    <row r="47" spans="1:14" ht="20.25" thickBot="1">
      <c r="A47" s="493"/>
      <c r="B47" s="494"/>
      <c r="C47" s="409"/>
      <c r="D47" s="410"/>
      <c r="E47" s="411"/>
      <c r="F47" s="155"/>
      <c r="G47" s="446"/>
      <c r="H47" s="495"/>
      <c r="I47" s="494"/>
      <c r="J47" s="415" t="s">
        <v>444</v>
      </c>
      <c r="K47" s="416"/>
      <c r="L47" s="417"/>
      <c r="M47" s="55">
        <v>860000</v>
      </c>
    </row>
    <row r="48" spans="1:14" ht="20.25" thickBot="1">
      <c r="A48" s="493"/>
      <c r="B48" s="494"/>
      <c r="C48" s="409"/>
      <c r="D48" s="410"/>
      <c r="E48" s="411"/>
      <c r="F48" s="155"/>
      <c r="G48" s="446"/>
      <c r="H48" s="495"/>
      <c r="I48" s="494"/>
      <c r="J48" s="415" t="s">
        <v>446</v>
      </c>
      <c r="K48" s="416"/>
      <c r="L48" s="417"/>
      <c r="M48" s="56">
        <v>860000</v>
      </c>
    </row>
    <row r="49" spans="1:14" ht="20.25" thickBot="1">
      <c r="A49" s="493"/>
      <c r="B49" s="494"/>
      <c r="C49" s="412"/>
      <c r="D49" s="413"/>
      <c r="E49" s="414"/>
      <c r="F49" s="156"/>
      <c r="G49" s="446"/>
      <c r="H49" s="495"/>
      <c r="I49" s="494"/>
      <c r="J49" s="415" t="s">
        <v>445</v>
      </c>
      <c r="K49" s="416"/>
      <c r="L49" s="417"/>
      <c r="M49" s="57">
        <v>900000</v>
      </c>
    </row>
    <row r="50" spans="1:14" ht="19.5">
      <c r="A50" s="424" t="s">
        <v>154</v>
      </c>
      <c r="B50" s="425"/>
      <c r="C50" s="428" t="s">
        <v>255</v>
      </c>
      <c r="D50" s="429"/>
      <c r="E50" s="430"/>
      <c r="F50" s="157"/>
      <c r="G50" s="446"/>
      <c r="H50" s="431" t="s">
        <v>154</v>
      </c>
      <c r="I50" s="431"/>
      <c r="J50" s="433" t="s">
        <v>255</v>
      </c>
      <c r="K50" s="434"/>
      <c r="L50" s="435"/>
      <c r="M50" s="61">
        <v>110000</v>
      </c>
    </row>
    <row r="51" spans="1:14" ht="19.5">
      <c r="A51" s="426"/>
      <c r="B51" s="427"/>
      <c r="C51" s="428" t="s">
        <v>256</v>
      </c>
      <c r="D51" s="429"/>
      <c r="E51" s="436"/>
      <c r="F51" s="158"/>
      <c r="G51" s="446"/>
      <c r="H51" s="432"/>
      <c r="I51" s="432"/>
      <c r="J51" s="433" t="s">
        <v>256</v>
      </c>
      <c r="K51" s="434"/>
      <c r="L51" s="437"/>
      <c r="M51" s="60"/>
    </row>
    <row r="52" spans="1:14" ht="20.100000000000001" customHeight="1">
      <c r="A52" s="418" t="s">
        <v>167</v>
      </c>
      <c r="B52" s="419"/>
      <c r="C52" s="420" t="s">
        <v>258</v>
      </c>
      <c r="D52" s="421"/>
      <c r="E52" s="422"/>
      <c r="F52" s="159">
        <v>-10000</v>
      </c>
      <c r="G52" s="447"/>
      <c r="H52" s="423" t="s">
        <v>167</v>
      </c>
      <c r="I52" s="419"/>
      <c r="J52" s="420" t="s">
        <v>258</v>
      </c>
      <c r="K52" s="421"/>
      <c r="L52" s="422"/>
      <c r="M52" s="46">
        <v>-10000</v>
      </c>
    </row>
    <row r="55" spans="1:14" ht="16.5" customHeight="1">
      <c r="A55" s="438" t="s">
        <v>237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53"/>
    </row>
    <row r="56" spans="1:14" ht="16.5" customHeight="1">
      <c r="A56" s="438"/>
      <c r="B56" s="438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53"/>
    </row>
    <row r="57" spans="1:14" ht="16.5" customHeight="1">
      <c r="A57" s="439"/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39"/>
      <c r="N57" s="53"/>
    </row>
    <row r="58" spans="1:14" ht="16.5" customHeight="1">
      <c r="A58" s="440" t="s">
        <v>238</v>
      </c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0"/>
      <c r="N58" s="49"/>
    </row>
    <row r="59" spans="1:14">
      <c r="A59" s="440"/>
      <c r="B59" s="440"/>
      <c r="C59" s="440"/>
      <c r="D59" s="440"/>
      <c r="E59" s="440"/>
      <c r="F59" s="440"/>
      <c r="G59" s="440"/>
      <c r="H59" s="440"/>
      <c r="I59" s="440"/>
      <c r="J59" s="440"/>
      <c r="K59" s="440"/>
      <c r="L59" s="440"/>
      <c r="M59" s="440"/>
      <c r="N59" s="48"/>
    </row>
    <row r="60" spans="1:14">
      <c r="A60" s="440"/>
      <c r="B60" s="440"/>
      <c r="C60" s="440"/>
      <c r="D60" s="440"/>
      <c r="E60" s="440"/>
      <c r="F60" s="440"/>
      <c r="G60" s="440"/>
      <c r="H60" s="440"/>
      <c r="I60" s="440"/>
      <c r="J60" s="440"/>
      <c r="K60" s="440"/>
      <c r="L60" s="440"/>
      <c r="M60" s="440"/>
      <c r="N60" s="48"/>
    </row>
    <row r="61" spans="1:14" ht="41.1" customHeight="1">
      <c r="A61" s="440"/>
      <c r="B61" s="440"/>
      <c r="C61" s="440"/>
      <c r="D61" s="440"/>
      <c r="E61" s="440"/>
      <c r="F61" s="440"/>
      <c r="G61" s="440"/>
      <c r="H61" s="440"/>
      <c r="I61" s="440"/>
      <c r="J61" s="440"/>
      <c r="K61" s="440"/>
      <c r="L61" s="440"/>
      <c r="M61" s="440"/>
      <c r="N61" s="48"/>
    </row>
    <row r="62" spans="1:14">
      <c r="A62" s="441" t="s">
        <v>239</v>
      </c>
      <c r="B62" s="442"/>
      <c r="C62" s="442"/>
      <c r="D62" s="442"/>
      <c r="E62" s="442"/>
      <c r="F62" s="442"/>
      <c r="G62" s="445"/>
      <c r="H62" s="448" t="s">
        <v>240</v>
      </c>
      <c r="I62" s="448"/>
      <c r="J62" s="448"/>
      <c r="K62" s="448"/>
      <c r="L62" s="448"/>
      <c r="M62" s="449"/>
    </row>
    <row r="63" spans="1:14" ht="36.75" customHeight="1" thickBot="1">
      <c r="A63" s="443"/>
      <c r="B63" s="444"/>
      <c r="C63" s="444"/>
      <c r="D63" s="444"/>
      <c r="E63" s="444"/>
      <c r="F63" s="444"/>
      <c r="G63" s="446"/>
      <c r="H63" s="450"/>
      <c r="I63" s="450"/>
      <c r="J63" s="450"/>
      <c r="K63" s="450"/>
      <c r="L63" s="450"/>
      <c r="M63" s="451"/>
    </row>
    <row r="64" spans="1:14" ht="16.5" customHeight="1">
      <c r="A64" s="452" t="s">
        <v>241</v>
      </c>
      <c r="B64" s="453"/>
      <c r="C64" s="456" t="s">
        <v>509</v>
      </c>
      <c r="D64" s="457"/>
      <c r="E64" s="457"/>
      <c r="F64" s="457"/>
      <c r="G64" s="446"/>
      <c r="H64" s="460" t="s">
        <v>240</v>
      </c>
      <c r="I64" s="461"/>
      <c r="J64" s="456" t="str">
        <f>C64</f>
        <v>2023-07-07 11시</v>
      </c>
      <c r="K64" s="457"/>
      <c r="L64" s="457"/>
      <c r="M64" s="464"/>
    </row>
    <row r="65" spans="1:13" ht="16.5" customHeight="1">
      <c r="A65" s="454"/>
      <c r="B65" s="455"/>
      <c r="C65" s="458"/>
      <c r="D65" s="459"/>
      <c r="E65" s="459"/>
      <c r="F65" s="459"/>
      <c r="G65" s="446"/>
      <c r="H65" s="462"/>
      <c r="I65" s="463"/>
      <c r="J65" s="458"/>
      <c r="K65" s="459"/>
      <c r="L65" s="459"/>
      <c r="M65" s="465"/>
    </row>
    <row r="66" spans="1:13" ht="23.45" customHeight="1">
      <c r="A66" s="466" t="s">
        <v>242</v>
      </c>
      <c r="B66" s="467"/>
      <c r="C66" s="467"/>
      <c r="D66" s="467"/>
      <c r="E66" s="467"/>
      <c r="F66" s="467"/>
      <c r="G66" s="446"/>
      <c r="H66" s="468" t="s">
        <v>243</v>
      </c>
      <c r="I66" s="468"/>
      <c r="J66" s="468"/>
      <c r="K66" s="468"/>
      <c r="L66" s="468"/>
      <c r="M66" s="469"/>
    </row>
    <row r="67" spans="1:13" ht="16.5" customHeight="1">
      <c r="A67" s="470" t="s">
        <v>140</v>
      </c>
      <c r="B67" s="471"/>
      <c r="C67" s="474" t="s">
        <v>141</v>
      </c>
      <c r="D67" s="475"/>
      <c r="E67" s="471"/>
      <c r="F67" s="479" t="s">
        <v>171</v>
      </c>
      <c r="G67" s="446"/>
      <c r="H67" s="481" t="s">
        <v>140</v>
      </c>
      <c r="I67" s="482"/>
      <c r="J67" s="485" t="s">
        <v>247</v>
      </c>
      <c r="K67" s="481"/>
      <c r="L67" s="482"/>
      <c r="M67" s="489" t="s">
        <v>171</v>
      </c>
    </row>
    <row r="68" spans="1:13" ht="17.25" customHeight="1" thickBot="1">
      <c r="A68" s="472"/>
      <c r="B68" s="473"/>
      <c r="C68" s="476"/>
      <c r="D68" s="477"/>
      <c r="E68" s="478"/>
      <c r="F68" s="480"/>
      <c r="G68" s="446"/>
      <c r="H68" s="483"/>
      <c r="I68" s="484"/>
      <c r="J68" s="486"/>
      <c r="K68" s="487"/>
      <c r="L68" s="488"/>
      <c r="M68" s="490"/>
    </row>
    <row r="69" spans="1:13" ht="19.5">
      <c r="A69" s="491" t="s">
        <v>59</v>
      </c>
      <c r="B69" s="492"/>
      <c r="C69" s="415"/>
      <c r="D69" s="416"/>
      <c r="E69" s="417"/>
      <c r="F69" s="150"/>
      <c r="G69" s="446"/>
      <c r="H69" s="492" t="s">
        <v>59</v>
      </c>
      <c r="I69" s="492"/>
      <c r="J69" s="415" t="s">
        <v>248</v>
      </c>
      <c r="K69" s="416"/>
      <c r="L69" s="417"/>
      <c r="M69" s="54">
        <v>810000</v>
      </c>
    </row>
    <row r="70" spans="1:13" ht="19.5">
      <c r="A70" s="493"/>
      <c r="B70" s="494"/>
      <c r="C70" s="409" t="s">
        <v>249</v>
      </c>
      <c r="D70" s="410"/>
      <c r="E70" s="411"/>
      <c r="F70" s="151"/>
      <c r="G70" s="446"/>
      <c r="H70" s="495"/>
      <c r="I70" s="494"/>
      <c r="J70" s="409" t="s">
        <v>250</v>
      </c>
      <c r="K70" s="410"/>
      <c r="L70" s="411"/>
      <c r="M70" s="55">
        <v>850000</v>
      </c>
    </row>
    <row r="71" spans="1:13" ht="19.5">
      <c r="A71" s="493"/>
      <c r="B71" s="494"/>
      <c r="C71" s="409"/>
      <c r="D71" s="410"/>
      <c r="E71" s="411"/>
      <c r="F71" s="152"/>
      <c r="G71" s="446"/>
      <c r="H71" s="495"/>
      <c r="I71" s="494"/>
      <c r="J71" s="409" t="s">
        <v>224</v>
      </c>
      <c r="K71" s="410"/>
      <c r="L71" s="411"/>
      <c r="M71" s="56">
        <v>850000</v>
      </c>
    </row>
    <row r="72" spans="1:13" ht="20.25" thickBot="1">
      <c r="A72" s="493"/>
      <c r="B72" s="494"/>
      <c r="C72" s="412" t="s">
        <v>252</v>
      </c>
      <c r="D72" s="413"/>
      <c r="E72" s="414"/>
      <c r="F72" s="153"/>
      <c r="G72" s="446"/>
      <c r="H72" s="495"/>
      <c r="I72" s="494"/>
      <c r="J72" s="412" t="s">
        <v>253</v>
      </c>
      <c r="K72" s="413"/>
      <c r="L72" s="414"/>
      <c r="M72" s="57">
        <v>890000</v>
      </c>
    </row>
    <row r="73" spans="1:13" ht="20.25" thickBot="1">
      <c r="A73" s="493"/>
      <c r="B73" s="494"/>
      <c r="C73" s="415"/>
      <c r="D73" s="416"/>
      <c r="E73" s="417"/>
      <c r="F73" s="154"/>
      <c r="G73" s="446"/>
      <c r="H73" s="495"/>
      <c r="I73" s="494"/>
      <c r="J73" s="415" t="s">
        <v>443</v>
      </c>
      <c r="K73" s="416"/>
      <c r="L73" s="417"/>
      <c r="M73" s="54">
        <v>840000</v>
      </c>
    </row>
    <row r="74" spans="1:13" ht="20.25" thickBot="1">
      <c r="A74" s="493"/>
      <c r="B74" s="494"/>
      <c r="C74" s="409"/>
      <c r="D74" s="410"/>
      <c r="E74" s="411"/>
      <c r="F74" s="155"/>
      <c r="G74" s="446"/>
      <c r="H74" s="495"/>
      <c r="I74" s="494"/>
      <c r="J74" s="415" t="s">
        <v>444</v>
      </c>
      <c r="K74" s="416"/>
      <c r="L74" s="417"/>
      <c r="M74" s="55">
        <v>880000</v>
      </c>
    </row>
    <row r="75" spans="1:13" ht="20.25" thickBot="1">
      <c r="A75" s="493"/>
      <c r="B75" s="494"/>
      <c r="C75" s="409"/>
      <c r="D75" s="410"/>
      <c r="E75" s="411"/>
      <c r="F75" s="155"/>
      <c r="G75" s="446"/>
      <c r="H75" s="495"/>
      <c r="I75" s="494"/>
      <c r="J75" s="415" t="s">
        <v>446</v>
      </c>
      <c r="K75" s="416"/>
      <c r="L75" s="417"/>
      <c r="M75" s="56">
        <v>880000</v>
      </c>
    </row>
    <row r="76" spans="1:13" ht="20.25" thickBot="1">
      <c r="A76" s="493"/>
      <c r="B76" s="494"/>
      <c r="C76" s="412"/>
      <c r="D76" s="413"/>
      <c r="E76" s="414"/>
      <c r="F76" s="156"/>
      <c r="G76" s="446"/>
      <c r="H76" s="495"/>
      <c r="I76" s="494"/>
      <c r="J76" s="415" t="s">
        <v>445</v>
      </c>
      <c r="K76" s="416"/>
      <c r="L76" s="417"/>
      <c r="M76" s="57">
        <v>920000</v>
      </c>
    </row>
    <row r="77" spans="1:13" ht="19.5">
      <c r="A77" s="424" t="s">
        <v>154</v>
      </c>
      <c r="B77" s="425"/>
      <c r="C77" s="428" t="s">
        <v>255</v>
      </c>
      <c r="D77" s="429"/>
      <c r="E77" s="430"/>
      <c r="F77" s="157"/>
      <c r="G77" s="446"/>
      <c r="H77" s="431" t="s">
        <v>154</v>
      </c>
      <c r="I77" s="431"/>
      <c r="J77" s="433" t="s">
        <v>255</v>
      </c>
      <c r="K77" s="434"/>
      <c r="L77" s="435"/>
      <c r="M77" s="61">
        <v>110000</v>
      </c>
    </row>
    <row r="78" spans="1:13" ht="19.5">
      <c r="A78" s="426"/>
      <c r="B78" s="427"/>
      <c r="C78" s="428" t="s">
        <v>256</v>
      </c>
      <c r="D78" s="429"/>
      <c r="E78" s="436"/>
      <c r="F78" s="158"/>
      <c r="G78" s="446"/>
      <c r="H78" s="432"/>
      <c r="I78" s="432"/>
      <c r="J78" s="433" t="s">
        <v>256</v>
      </c>
      <c r="K78" s="434"/>
      <c r="L78" s="437"/>
      <c r="M78" s="60"/>
    </row>
    <row r="79" spans="1:13" ht="20.100000000000001" customHeight="1">
      <c r="A79" s="418" t="s">
        <v>167</v>
      </c>
      <c r="B79" s="419"/>
      <c r="C79" s="420" t="s">
        <v>258</v>
      </c>
      <c r="D79" s="421"/>
      <c r="E79" s="422"/>
      <c r="F79" s="159">
        <v>-10000</v>
      </c>
      <c r="G79" s="447"/>
      <c r="H79" s="423" t="s">
        <v>167</v>
      </c>
      <c r="I79" s="419"/>
      <c r="J79" s="420" t="s">
        <v>258</v>
      </c>
      <c r="K79" s="421"/>
      <c r="L79" s="422"/>
      <c r="M79" s="46">
        <v>-10000</v>
      </c>
    </row>
  </sheetData>
  <mergeCells count="135">
    <mergeCell ref="J71:L71"/>
    <mergeCell ref="C72:E72"/>
    <mergeCell ref="J72:L72"/>
    <mergeCell ref="C73:E73"/>
    <mergeCell ref="J73:L73"/>
    <mergeCell ref="C74:E74"/>
    <mergeCell ref="J74:L74"/>
    <mergeCell ref="C75:E75"/>
    <mergeCell ref="A79:B79"/>
    <mergeCell ref="C79:E79"/>
    <mergeCell ref="H79:I79"/>
    <mergeCell ref="J79:L79"/>
    <mergeCell ref="J75:L75"/>
    <mergeCell ref="C76:E76"/>
    <mergeCell ref="J76:L76"/>
    <mergeCell ref="A77:B78"/>
    <mergeCell ref="C77:E77"/>
    <mergeCell ref="H77:I78"/>
    <mergeCell ref="J77:L77"/>
    <mergeCell ref="C78:E78"/>
    <mergeCell ref="J78:L78"/>
    <mergeCell ref="A55:M57"/>
    <mergeCell ref="A58:M61"/>
    <mergeCell ref="A62:F63"/>
    <mergeCell ref="G62:G79"/>
    <mergeCell ref="H62:M63"/>
    <mergeCell ref="A64:B65"/>
    <mergeCell ref="C64:F65"/>
    <mergeCell ref="H64:I65"/>
    <mergeCell ref="J64:M65"/>
    <mergeCell ref="A66:F66"/>
    <mergeCell ref="H66:M66"/>
    <mergeCell ref="A67:B68"/>
    <mergeCell ref="C67:E68"/>
    <mergeCell ref="F67:F68"/>
    <mergeCell ref="H67:I68"/>
    <mergeCell ref="J67:L68"/>
    <mergeCell ref="M67:M68"/>
    <mergeCell ref="A69:B76"/>
    <mergeCell ref="C69:E69"/>
    <mergeCell ref="H69:I76"/>
    <mergeCell ref="J69:L69"/>
    <mergeCell ref="C70:E70"/>
    <mergeCell ref="J70:L70"/>
    <mergeCell ref="C71:E71"/>
    <mergeCell ref="A1:M3"/>
    <mergeCell ref="A4:M7"/>
    <mergeCell ref="A8:F9"/>
    <mergeCell ref="G8:G25"/>
    <mergeCell ref="H8:M9"/>
    <mergeCell ref="A10:B11"/>
    <mergeCell ref="C10:F11"/>
    <mergeCell ref="H10:I11"/>
    <mergeCell ref="J10:M11"/>
    <mergeCell ref="A12:F12"/>
    <mergeCell ref="H12:M12"/>
    <mergeCell ref="A13:B14"/>
    <mergeCell ref="C13:E14"/>
    <mergeCell ref="F13:F14"/>
    <mergeCell ref="H13:I14"/>
    <mergeCell ref="J13:L14"/>
    <mergeCell ref="A25:B25"/>
    <mergeCell ref="C25:E25"/>
    <mergeCell ref="H25:I25"/>
    <mergeCell ref="J25:L25"/>
    <mergeCell ref="M13:M14"/>
    <mergeCell ref="A15:B22"/>
    <mergeCell ref="C15:E15"/>
    <mergeCell ref="H15:I22"/>
    <mergeCell ref="J15:L15"/>
    <mergeCell ref="C16:E16"/>
    <mergeCell ref="J16:L16"/>
    <mergeCell ref="C17:E17"/>
    <mergeCell ref="C20:E20"/>
    <mergeCell ref="J20:L20"/>
    <mergeCell ref="C21:E21"/>
    <mergeCell ref="J17:L17"/>
    <mergeCell ref="C22:E22"/>
    <mergeCell ref="J22:L22"/>
    <mergeCell ref="J24:L24"/>
    <mergeCell ref="C18:E18"/>
    <mergeCell ref="J18:L18"/>
    <mergeCell ref="C19:E19"/>
    <mergeCell ref="J19:L19"/>
    <mergeCell ref="J21:L21"/>
    <mergeCell ref="A23:B24"/>
    <mergeCell ref="C23:E23"/>
    <mergeCell ref="H23:I24"/>
    <mergeCell ref="J23:L23"/>
    <mergeCell ref="C24:E24"/>
    <mergeCell ref="A28:M30"/>
    <mergeCell ref="A31:M34"/>
    <mergeCell ref="A35:F36"/>
    <mergeCell ref="G35:G52"/>
    <mergeCell ref="H35:M36"/>
    <mergeCell ref="A37:B38"/>
    <mergeCell ref="C37:F38"/>
    <mergeCell ref="H37:I38"/>
    <mergeCell ref="J37:M38"/>
    <mergeCell ref="A39:F39"/>
    <mergeCell ref="H39:M39"/>
    <mergeCell ref="A40:B41"/>
    <mergeCell ref="C40:E41"/>
    <mergeCell ref="F40:F41"/>
    <mergeCell ref="H40:I41"/>
    <mergeCell ref="J40:L41"/>
    <mergeCell ref="M40:M41"/>
    <mergeCell ref="A42:B49"/>
    <mergeCell ref="C42:E42"/>
    <mergeCell ref="H42:I49"/>
    <mergeCell ref="J42:L42"/>
    <mergeCell ref="C43:E43"/>
    <mergeCell ref="J43:L43"/>
    <mergeCell ref="C44:E44"/>
    <mergeCell ref="J44:L44"/>
    <mergeCell ref="C45:E45"/>
    <mergeCell ref="J45:L45"/>
    <mergeCell ref="C46:E46"/>
    <mergeCell ref="J46:L46"/>
    <mergeCell ref="C47:E47"/>
    <mergeCell ref="J47:L47"/>
    <mergeCell ref="C48:E48"/>
    <mergeCell ref="A52:B52"/>
    <mergeCell ref="C52:E52"/>
    <mergeCell ref="H52:I52"/>
    <mergeCell ref="J52:L52"/>
    <mergeCell ref="J48:L48"/>
    <mergeCell ref="C49:E49"/>
    <mergeCell ref="J49:L49"/>
    <mergeCell ref="A50:B51"/>
    <mergeCell ref="C50:E50"/>
    <mergeCell ref="H50:I51"/>
    <mergeCell ref="J50:L50"/>
    <mergeCell ref="C51:E51"/>
    <mergeCell ref="J51:L5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42"/>
  <sheetViews>
    <sheetView topLeftCell="A22" workbookViewId="0">
      <selection activeCell="A35" sqref="A35:F35"/>
    </sheetView>
  </sheetViews>
  <sheetFormatPr defaultColWidth="8.625" defaultRowHeight="16.5"/>
  <cols>
    <col min="1" max="7" width="8.625" style="11"/>
    <col min="8" max="8" width="10" style="11" customWidth="1"/>
    <col min="9" max="16384" width="8.625" style="11"/>
  </cols>
  <sheetData>
    <row r="1" spans="1:17" ht="16.5" customHeight="1">
      <c r="A1" s="526" t="s">
        <v>259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8"/>
    </row>
    <row r="2" spans="1:17" ht="28.5" customHeight="1">
      <c r="A2" s="529"/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  <c r="Q2" s="531"/>
    </row>
    <row r="3" spans="1:17" ht="16.5" customHeight="1">
      <c r="A3" s="532" t="s">
        <v>260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4"/>
    </row>
    <row r="4" spans="1:17" ht="16.5" customHeight="1">
      <c r="A4" s="532"/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4"/>
    </row>
    <row r="5" spans="1:17" ht="16.5" customHeight="1">
      <c r="A5" s="535" t="s">
        <v>461</v>
      </c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  <c r="M5" s="536"/>
      <c r="N5" s="536"/>
      <c r="O5" s="536"/>
      <c r="P5" s="536"/>
      <c r="Q5" s="537"/>
    </row>
    <row r="6" spans="1:17">
      <c r="A6" s="538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40"/>
    </row>
    <row r="7" spans="1:17">
      <c r="A7" s="538"/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  <c r="P7" s="539"/>
      <c r="Q7" s="540"/>
    </row>
    <row r="8" spans="1:17">
      <c r="A8" s="538"/>
      <c r="B8" s="539"/>
      <c r="C8" s="539"/>
      <c r="D8" s="539"/>
      <c r="E8" s="539"/>
      <c r="F8" s="539"/>
      <c r="G8" s="539"/>
      <c r="H8" s="539"/>
      <c r="I8" s="539"/>
      <c r="J8" s="539"/>
      <c r="K8" s="539"/>
      <c r="L8" s="539"/>
      <c r="M8" s="539"/>
      <c r="N8" s="539"/>
      <c r="O8" s="539"/>
      <c r="P8" s="539"/>
      <c r="Q8" s="540"/>
    </row>
    <row r="9" spans="1:17">
      <c r="A9" s="538"/>
      <c r="B9" s="539"/>
      <c r="C9" s="539"/>
      <c r="D9" s="539"/>
      <c r="E9" s="539"/>
      <c r="F9" s="539"/>
      <c r="G9" s="539"/>
      <c r="H9" s="539"/>
      <c r="I9" s="539"/>
      <c r="J9" s="539"/>
      <c r="K9" s="539"/>
      <c r="L9" s="539"/>
      <c r="M9" s="539"/>
      <c r="N9" s="539"/>
      <c r="O9" s="539"/>
      <c r="P9" s="539"/>
      <c r="Q9" s="540"/>
    </row>
    <row r="10" spans="1:17" ht="53.1" customHeight="1">
      <c r="A10" s="538"/>
      <c r="B10" s="539"/>
      <c r="C10" s="539"/>
      <c r="D10" s="539"/>
      <c r="E10" s="539"/>
      <c r="F10" s="539"/>
      <c r="G10" s="539"/>
      <c r="H10" s="539"/>
      <c r="I10" s="539"/>
      <c r="J10" s="539"/>
      <c r="K10" s="539"/>
      <c r="L10" s="539"/>
      <c r="M10" s="539"/>
      <c r="N10" s="539"/>
      <c r="O10" s="539"/>
      <c r="P10" s="539"/>
      <c r="Q10" s="540"/>
    </row>
    <row r="11" spans="1:17" ht="16.5" customHeight="1">
      <c r="A11" s="541" t="s">
        <v>261</v>
      </c>
      <c r="B11" s="542"/>
      <c r="C11" s="542"/>
      <c r="D11" s="542"/>
      <c r="E11" s="542"/>
      <c r="F11" s="542"/>
      <c r="G11" s="543">
        <v>45110</v>
      </c>
      <c r="H11" s="543"/>
      <c r="I11" s="445"/>
      <c r="J11" s="544"/>
      <c r="K11" s="545"/>
      <c r="L11" s="545"/>
      <c r="M11" s="545"/>
      <c r="N11" s="545"/>
      <c r="O11" s="545"/>
      <c r="P11" s="543"/>
      <c r="Q11" s="543"/>
    </row>
    <row r="12" spans="1:17" ht="32.25" customHeight="1">
      <c r="A12" s="542"/>
      <c r="B12" s="542"/>
      <c r="C12" s="542"/>
      <c r="D12" s="542"/>
      <c r="E12" s="542"/>
      <c r="F12" s="542"/>
      <c r="G12" s="543"/>
      <c r="H12" s="543"/>
      <c r="I12" s="446"/>
      <c r="J12" s="545"/>
      <c r="K12" s="545"/>
      <c r="L12" s="545"/>
      <c r="M12" s="545"/>
      <c r="N12" s="545"/>
      <c r="O12" s="545"/>
      <c r="P12" s="543"/>
      <c r="Q12" s="543"/>
    </row>
    <row r="13" spans="1:17" ht="47.1" customHeight="1">
      <c r="A13" s="546" t="s">
        <v>456</v>
      </c>
      <c r="B13" s="547"/>
      <c r="C13" s="547"/>
      <c r="D13" s="547"/>
      <c r="E13" s="547"/>
      <c r="F13" s="548"/>
      <c r="G13" s="549" t="s">
        <v>240</v>
      </c>
      <c r="H13" s="550"/>
      <c r="I13" s="446"/>
      <c r="J13" s="546"/>
      <c r="K13" s="551"/>
      <c r="L13" s="551"/>
      <c r="M13" s="551"/>
      <c r="N13" s="551"/>
      <c r="O13" s="552"/>
      <c r="P13" s="553"/>
      <c r="Q13" s="554"/>
    </row>
    <row r="14" spans="1:17" ht="20.45" customHeight="1">
      <c r="A14" s="555" t="s">
        <v>262</v>
      </c>
      <c r="B14" s="556"/>
      <c r="C14" s="510" t="s">
        <v>263</v>
      </c>
      <c r="D14" s="511"/>
      <c r="E14" s="511"/>
      <c r="F14" s="512"/>
      <c r="G14" s="561">
        <v>750000</v>
      </c>
      <c r="H14" s="561"/>
      <c r="I14" s="446"/>
      <c r="J14" s="562"/>
      <c r="K14" s="562"/>
      <c r="L14" s="507"/>
      <c r="M14" s="507"/>
      <c r="N14" s="507"/>
      <c r="O14" s="508"/>
      <c r="P14" s="509"/>
      <c r="Q14" s="509"/>
    </row>
    <row r="15" spans="1:17" ht="16.5" customHeight="1">
      <c r="A15" s="557"/>
      <c r="B15" s="558"/>
      <c r="C15" s="513"/>
      <c r="D15" s="514"/>
      <c r="E15" s="514"/>
      <c r="F15" s="515"/>
      <c r="G15" s="561"/>
      <c r="H15" s="561"/>
      <c r="I15" s="446"/>
      <c r="J15" s="562"/>
      <c r="K15" s="562"/>
      <c r="L15" s="507"/>
      <c r="M15" s="507"/>
      <c r="N15" s="507"/>
      <c r="O15" s="508"/>
      <c r="P15" s="509"/>
      <c r="Q15" s="509"/>
    </row>
    <row r="16" spans="1:17" ht="16.5" customHeight="1">
      <c r="A16" s="557"/>
      <c r="B16" s="558"/>
      <c r="C16" s="510" t="s">
        <v>264</v>
      </c>
      <c r="D16" s="511"/>
      <c r="E16" s="511"/>
      <c r="F16" s="512"/>
      <c r="G16" s="516">
        <v>850000</v>
      </c>
      <c r="H16" s="517"/>
      <c r="I16" s="446"/>
      <c r="J16" s="562"/>
      <c r="K16" s="562"/>
      <c r="L16" s="520"/>
      <c r="M16" s="521"/>
      <c r="N16" s="521"/>
      <c r="O16" s="522"/>
      <c r="P16" s="516"/>
      <c r="Q16" s="517"/>
    </row>
    <row r="17" spans="1:17" ht="16.5" customHeight="1">
      <c r="A17" s="559"/>
      <c r="B17" s="560"/>
      <c r="C17" s="513"/>
      <c r="D17" s="514"/>
      <c r="E17" s="514"/>
      <c r="F17" s="515"/>
      <c r="G17" s="518"/>
      <c r="H17" s="519"/>
      <c r="I17" s="446"/>
      <c r="J17" s="562"/>
      <c r="K17" s="562"/>
      <c r="L17" s="523"/>
      <c r="M17" s="524"/>
      <c r="N17" s="524"/>
      <c r="O17" s="525"/>
      <c r="P17" s="518"/>
      <c r="Q17" s="519"/>
    </row>
    <row r="18" spans="1:17" ht="20.100000000000001" customHeight="1">
      <c r="A18" s="500" t="s">
        <v>154</v>
      </c>
      <c r="B18" s="501"/>
      <c r="C18" s="502" t="s">
        <v>156</v>
      </c>
      <c r="D18" s="503"/>
      <c r="E18" s="503"/>
      <c r="F18" s="504"/>
      <c r="G18" s="505">
        <v>20000</v>
      </c>
      <c r="H18" s="506"/>
      <c r="I18" s="446"/>
      <c r="J18" s="191"/>
      <c r="K18" s="191"/>
      <c r="L18" s="194"/>
      <c r="M18" s="195"/>
      <c r="N18" s="195"/>
      <c r="O18" s="196"/>
      <c r="P18" s="192"/>
      <c r="Q18" s="193"/>
    </row>
    <row r="19" spans="1:17" ht="20.100000000000001" customHeight="1">
      <c r="A19" s="500"/>
      <c r="B19" s="501"/>
      <c r="C19" s="502" t="s">
        <v>265</v>
      </c>
      <c r="D19" s="503"/>
      <c r="E19" s="503"/>
      <c r="F19" s="504"/>
      <c r="G19" s="505">
        <v>120000</v>
      </c>
      <c r="H19" s="506"/>
      <c r="I19" s="446"/>
      <c r="J19" s="191"/>
      <c r="K19" s="191"/>
      <c r="L19" s="194"/>
      <c r="M19" s="195"/>
      <c r="N19" s="195"/>
      <c r="O19" s="196"/>
      <c r="P19" s="192"/>
      <c r="Q19" s="193"/>
    </row>
    <row r="20" spans="1:17" ht="24">
      <c r="A20" s="497" t="s">
        <v>167</v>
      </c>
      <c r="B20" s="497"/>
      <c r="C20" s="498" t="s">
        <v>168</v>
      </c>
      <c r="D20" s="498"/>
      <c r="E20" s="498"/>
      <c r="F20" s="498"/>
      <c r="G20" s="499">
        <v>-10000</v>
      </c>
      <c r="H20" s="499"/>
      <c r="I20" s="447"/>
      <c r="J20" s="497"/>
      <c r="K20" s="497"/>
      <c r="L20" s="498"/>
      <c r="M20" s="498"/>
      <c r="N20" s="498"/>
      <c r="O20" s="498"/>
      <c r="P20" s="496"/>
      <c r="Q20" s="496"/>
    </row>
    <row r="23" spans="1:17" ht="16.5" customHeight="1">
      <c r="A23" s="526" t="s">
        <v>259</v>
      </c>
      <c r="B23" s="527"/>
      <c r="C23" s="527"/>
      <c r="D23" s="527"/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28"/>
    </row>
    <row r="24" spans="1:17" ht="28.5" customHeight="1">
      <c r="A24" s="529"/>
      <c r="B24" s="530"/>
      <c r="C24" s="530"/>
      <c r="D24" s="530"/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1"/>
    </row>
    <row r="25" spans="1:17" ht="16.5" customHeight="1">
      <c r="A25" s="532" t="s">
        <v>260</v>
      </c>
      <c r="B25" s="533"/>
      <c r="C25" s="533"/>
      <c r="D25" s="533"/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4"/>
    </row>
    <row r="26" spans="1:17" ht="16.5" customHeight="1">
      <c r="A26" s="532"/>
      <c r="B26" s="533"/>
      <c r="C26" s="533"/>
      <c r="D26" s="533"/>
      <c r="E26" s="533"/>
      <c r="F26" s="533"/>
      <c r="G26" s="533"/>
      <c r="H26" s="533"/>
      <c r="I26" s="533"/>
      <c r="J26" s="533"/>
      <c r="K26" s="533"/>
      <c r="L26" s="533"/>
      <c r="M26" s="533"/>
      <c r="N26" s="533"/>
      <c r="O26" s="533"/>
      <c r="P26" s="533"/>
      <c r="Q26" s="534"/>
    </row>
    <row r="27" spans="1:17" ht="16.5" customHeight="1">
      <c r="A27" s="535" t="s">
        <v>461</v>
      </c>
      <c r="B27" s="536"/>
      <c r="C27" s="536"/>
      <c r="D27" s="536"/>
      <c r="E27" s="536"/>
      <c r="F27" s="536"/>
      <c r="G27" s="536"/>
      <c r="H27" s="536"/>
      <c r="I27" s="536"/>
      <c r="J27" s="536"/>
      <c r="K27" s="536"/>
      <c r="L27" s="536"/>
      <c r="M27" s="536"/>
      <c r="N27" s="536"/>
      <c r="O27" s="536"/>
      <c r="P27" s="536"/>
      <c r="Q27" s="537"/>
    </row>
    <row r="28" spans="1:17">
      <c r="A28" s="538"/>
      <c r="B28" s="539"/>
      <c r="C28" s="539"/>
      <c r="D28" s="539"/>
      <c r="E28" s="539"/>
      <c r="F28" s="539"/>
      <c r="G28" s="539"/>
      <c r="H28" s="539"/>
      <c r="I28" s="539"/>
      <c r="J28" s="539"/>
      <c r="K28" s="539"/>
      <c r="L28" s="539"/>
      <c r="M28" s="539"/>
      <c r="N28" s="539"/>
      <c r="O28" s="539"/>
      <c r="P28" s="539"/>
      <c r="Q28" s="540"/>
    </row>
    <row r="29" spans="1:17">
      <c r="A29" s="538"/>
      <c r="B29" s="539"/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  <c r="P29" s="539"/>
      <c r="Q29" s="540"/>
    </row>
    <row r="30" spans="1:17">
      <c r="A30" s="538"/>
      <c r="B30" s="539"/>
      <c r="C30" s="539"/>
      <c r="D30" s="539"/>
      <c r="E30" s="539"/>
      <c r="F30" s="539"/>
      <c r="G30" s="539"/>
      <c r="H30" s="539"/>
      <c r="I30" s="539"/>
      <c r="J30" s="539"/>
      <c r="K30" s="539"/>
      <c r="L30" s="539"/>
      <c r="M30" s="539"/>
      <c r="N30" s="539"/>
      <c r="O30" s="539"/>
      <c r="P30" s="539"/>
      <c r="Q30" s="540"/>
    </row>
    <row r="31" spans="1:17">
      <c r="A31" s="538"/>
      <c r="B31" s="539"/>
      <c r="C31" s="539"/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40"/>
    </row>
    <row r="32" spans="1:17" ht="53.1" customHeight="1">
      <c r="A32" s="538"/>
      <c r="B32" s="539"/>
      <c r="C32" s="539"/>
      <c r="D32" s="539"/>
      <c r="E32" s="539"/>
      <c r="F32" s="539"/>
      <c r="G32" s="539"/>
      <c r="H32" s="539"/>
      <c r="I32" s="539"/>
      <c r="J32" s="539"/>
      <c r="K32" s="539"/>
      <c r="L32" s="539"/>
      <c r="M32" s="539"/>
      <c r="N32" s="539"/>
      <c r="O32" s="539"/>
      <c r="P32" s="539"/>
      <c r="Q32" s="540"/>
    </row>
    <row r="33" spans="1:17" ht="16.5" customHeight="1">
      <c r="A33" s="541" t="s">
        <v>524</v>
      </c>
      <c r="B33" s="542"/>
      <c r="C33" s="542"/>
      <c r="D33" s="542"/>
      <c r="E33" s="542"/>
      <c r="F33" s="542"/>
      <c r="G33" s="543" t="s">
        <v>510</v>
      </c>
      <c r="H33" s="543"/>
      <c r="I33" s="445"/>
      <c r="J33" s="1109"/>
      <c r="K33" s="1110"/>
      <c r="L33" s="1110"/>
      <c r="M33" s="1110"/>
      <c r="N33" s="1110"/>
      <c r="O33" s="1110"/>
      <c r="P33" s="1110"/>
      <c r="Q33" s="1111"/>
    </row>
    <row r="34" spans="1:17" ht="32.25" customHeight="1">
      <c r="A34" s="542"/>
      <c r="B34" s="542"/>
      <c r="C34" s="542"/>
      <c r="D34" s="542"/>
      <c r="E34" s="542"/>
      <c r="F34" s="542"/>
      <c r="G34" s="543"/>
      <c r="H34" s="543"/>
      <c r="I34" s="446"/>
      <c r="J34" s="1112"/>
      <c r="K34" s="1113"/>
      <c r="L34" s="1113"/>
      <c r="M34" s="1113"/>
      <c r="N34" s="1113"/>
      <c r="O34" s="1113"/>
      <c r="P34" s="1113"/>
      <c r="Q34" s="1114"/>
    </row>
    <row r="35" spans="1:17" ht="47.1" customHeight="1">
      <c r="A35" s="546" t="s">
        <v>456</v>
      </c>
      <c r="B35" s="547"/>
      <c r="C35" s="547"/>
      <c r="D35" s="547"/>
      <c r="E35" s="547"/>
      <c r="F35" s="548"/>
      <c r="G35" s="549" t="s">
        <v>240</v>
      </c>
      <c r="H35" s="550"/>
      <c r="I35" s="446"/>
      <c r="J35" s="1115"/>
      <c r="K35" s="1116"/>
      <c r="L35" s="1116"/>
      <c r="M35" s="1116"/>
      <c r="N35" s="1116"/>
      <c r="O35" s="1117"/>
      <c r="P35" s="1118"/>
      <c r="Q35" s="1119"/>
    </row>
    <row r="36" spans="1:17" ht="20.45" customHeight="1">
      <c r="A36" s="555" t="s">
        <v>262</v>
      </c>
      <c r="B36" s="556"/>
      <c r="C36" s="510" t="s">
        <v>263</v>
      </c>
      <c r="D36" s="511"/>
      <c r="E36" s="511"/>
      <c r="F36" s="512"/>
      <c r="G36" s="561">
        <v>760000</v>
      </c>
      <c r="H36" s="561"/>
      <c r="I36" s="446"/>
      <c r="J36" s="562"/>
      <c r="K36" s="562"/>
      <c r="L36" s="507"/>
      <c r="M36" s="507"/>
      <c r="N36" s="507"/>
      <c r="O36" s="508"/>
      <c r="P36" s="509"/>
      <c r="Q36" s="509"/>
    </row>
    <row r="37" spans="1:17" ht="16.5" customHeight="1">
      <c r="A37" s="557"/>
      <c r="B37" s="558"/>
      <c r="C37" s="513"/>
      <c r="D37" s="514"/>
      <c r="E37" s="514"/>
      <c r="F37" s="515"/>
      <c r="G37" s="561"/>
      <c r="H37" s="561"/>
      <c r="I37" s="446"/>
      <c r="J37" s="562"/>
      <c r="K37" s="562"/>
      <c r="L37" s="507"/>
      <c r="M37" s="507"/>
      <c r="N37" s="507"/>
      <c r="O37" s="508"/>
      <c r="P37" s="509"/>
      <c r="Q37" s="509"/>
    </row>
    <row r="38" spans="1:17" ht="16.5" customHeight="1">
      <c r="A38" s="557"/>
      <c r="B38" s="558"/>
      <c r="C38" s="510" t="s">
        <v>264</v>
      </c>
      <c r="D38" s="511"/>
      <c r="E38" s="511"/>
      <c r="F38" s="512"/>
      <c r="G38" s="516">
        <v>860000</v>
      </c>
      <c r="H38" s="517"/>
      <c r="I38" s="446"/>
      <c r="J38" s="562"/>
      <c r="K38" s="562"/>
      <c r="L38" s="520"/>
      <c r="M38" s="521"/>
      <c r="N38" s="521"/>
      <c r="O38" s="522"/>
      <c r="P38" s="516"/>
      <c r="Q38" s="517"/>
    </row>
    <row r="39" spans="1:17" ht="16.5" customHeight="1">
      <c r="A39" s="559"/>
      <c r="B39" s="560"/>
      <c r="C39" s="513"/>
      <c r="D39" s="514"/>
      <c r="E39" s="514"/>
      <c r="F39" s="515"/>
      <c r="G39" s="518"/>
      <c r="H39" s="519"/>
      <c r="I39" s="446"/>
      <c r="J39" s="562"/>
      <c r="K39" s="562"/>
      <c r="L39" s="523"/>
      <c r="M39" s="524"/>
      <c r="N39" s="524"/>
      <c r="O39" s="525"/>
      <c r="P39" s="518"/>
      <c r="Q39" s="519"/>
    </row>
    <row r="40" spans="1:17" ht="20.100000000000001" customHeight="1">
      <c r="A40" s="500" t="s">
        <v>154</v>
      </c>
      <c r="B40" s="501"/>
      <c r="C40" s="502" t="s">
        <v>156</v>
      </c>
      <c r="D40" s="503"/>
      <c r="E40" s="503"/>
      <c r="F40" s="504"/>
      <c r="G40" s="505">
        <v>20000</v>
      </c>
      <c r="H40" s="506"/>
      <c r="I40" s="446"/>
      <c r="J40" s="269"/>
      <c r="K40" s="269"/>
      <c r="L40" s="270"/>
      <c r="M40" s="271"/>
      <c r="N40" s="271"/>
      <c r="O40" s="272"/>
      <c r="P40" s="267"/>
      <c r="Q40" s="268"/>
    </row>
    <row r="41" spans="1:17" ht="20.100000000000001" customHeight="1">
      <c r="A41" s="500"/>
      <c r="B41" s="501"/>
      <c r="C41" s="502" t="s">
        <v>265</v>
      </c>
      <c r="D41" s="503"/>
      <c r="E41" s="503"/>
      <c r="F41" s="504"/>
      <c r="G41" s="505">
        <v>120000</v>
      </c>
      <c r="H41" s="506"/>
      <c r="I41" s="446"/>
      <c r="J41" s="269"/>
      <c r="K41" s="269"/>
      <c r="L41" s="270"/>
      <c r="M41" s="271"/>
      <c r="N41" s="271"/>
      <c r="O41" s="272"/>
      <c r="P41" s="267"/>
      <c r="Q41" s="268"/>
    </row>
    <row r="42" spans="1:17" ht="24">
      <c r="A42" s="497" t="s">
        <v>167</v>
      </c>
      <c r="B42" s="497"/>
      <c r="C42" s="498" t="s">
        <v>168</v>
      </c>
      <c r="D42" s="498"/>
      <c r="E42" s="498"/>
      <c r="F42" s="498"/>
      <c r="G42" s="499">
        <v>-10000</v>
      </c>
      <c r="H42" s="499"/>
      <c r="I42" s="447"/>
      <c r="J42" s="497"/>
      <c r="K42" s="497"/>
      <c r="L42" s="498"/>
      <c r="M42" s="498"/>
      <c r="N42" s="498"/>
      <c r="O42" s="498"/>
      <c r="P42" s="496"/>
      <c r="Q42" s="496"/>
    </row>
  </sheetData>
  <mergeCells count="63">
    <mergeCell ref="J33:Q34"/>
    <mergeCell ref="A18:B19"/>
    <mergeCell ref="A20:B20"/>
    <mergeCell ref="J20:K20"/>
    <mergeCell ref="L20:O20"/>
    <mergeCell ref="A13:F13"/>
    <mergeCell ref="G13:H13"/>
    <mergeCell ref="J13:O13"/>
    <mergeCell ref="A14:B17"/>
    <mergeCell ref="L16:O17"/>
    <mergeCell ref="P20:Q20"/>
    <mergeCell ref="C18:F18"/>
    <mergeCell ref="C19:F19"/>
    <mergeCell ref="G19:H19"/>
    <mergeCell ref="G20:H20"/>
    <mergeCell ref="G18:H18"/>
    <mergeCell ref="C20:F20"/>
    <mergeCell ref="I11:I20"/>
    <mergeCell ref="P13:Q13"/>
    <mergeCell ref="C14:F15"/>
    <mergeCell ref="G14:H15"/>
    <mergeCell ref="J14:K17"/>
    <mergeCell ref="L14:O15"/>
    <mergeCell ref="P14:Q15"/>
    <mergeCell ref="C16:F17"/>
    <mergeCell ref="G16:H17"/>
    <mergeCell ref="P16:Q17"/>
    <mergeCell ref="A1:Q2"/>
    <mergeCell ref="A3:Q4"/>
    <mergeCell ref="A5:Q10"/>
    <mergeCell ref="A11:F12"/>
    <mergeCell ref="G11:H12"/>
    <mergeCell ref="J11:O12"/>
    <mergeCell ref="P11:Q12"/>
    <mergeCell ref="A23:Q24"/>
    <mergeCell ref="A25:Q26"/>
    <mergeCell ref="A27:Q32"/>
    <mergeCell ref="A33:F34"/>
    <mergeCell ref="G33:H34"/>
    <mergeCell ref="I33:I42"/>
    <mergeCell ref="A35:F35"/>
    <mergeCell ref="G35:H35"/>
    <mergeCell ref="A36:B39"/>
    <mergeCell ref="C36:F37"/>
    <mergeCell ref="G36:H37"/>
    <mergeCell ref="J36:K39"/>
    <mergeCell ref="L36:O37"/>
    <mergeCell ref="P36:Q37"/>
    <mergeCell ref="C38:F39"/>
    <mergeCell ref="G38:H39"/>
    <mergeCell ref="L38:O39"/>
    <mergeCell ref="P38:Q39"/>
    <mergeCell ref="A40:B41"/>
    <mergeCell ref="C40:F40"/>
    <mergeCell ref="G40:H40"/>
    <mergeCell ref="C41:F41"/>
    <mergeCell ref="G41:H41"/>
    <mergeCell ref="P42:Q42"/>
    <mergeCell ref="A42:B42"/>
    <mergeCell ref="C42:F42"/>
    <mergeCell ref="G42:H42"/>
    <mergeCell ref="J42:K42"/>
    <mergeCell ref="L42:O4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0DB3"/>
  </sheetPr>
  <dimension ref="A1:O39"/>
  <sheetViews>
    <sheetView topLeftCell="A16" workbookViewId="0">
      <selection activeCell="H23" sqref="H23:L39"/>
    </sheetView>
  </sheetViews>
  <sheetFormatPr defaultRowHeight="16.5"/>
  <cols>
    <col min="1" max="1" width="12" customWidth="1"/>
    <col min="2" max="2" width="8.5" customWidth="1"/>
    <col min="3" max="3" width="27.25" customWidth="1"/>
    <col min="4" max="5" width="7.625" customWidth="1"/>
    <col min="6" max="6" width="13.75" bestFit="1" customWidth="1"/>
    <col min="7" max="7" width="2" customWidth="1"/>
  </cols>
  <sheetData>
    <row r="1" spans="1:15" ht="20.25">
      <c r="A1" s="571" t="s">
        <v>477</v>
      </c>
      <c r="B1" s="573">
        <v>45113</v>
      </c>
      <c r="C1" s="574"/>
      <c r="D1" s="574"/>
      <c r="E1" s="574"/>
      <c r="F1" s="575"/>
      <c r="G1" s="96"/>
      <c r="H1" s="582" t="s">
        <v>478</v>
      </c>
      <c r="I1" s="583"/>
      <c r="J1" s="583"/>
      <c r="K1" s="583"/>
      <c r="L1" s="584"/>
      <c r="M1" s="591" t="s">
        <v>479</v>
      </c>
      <c r="N1" s="591"/>
      <c r="O1" s="592"/>
    </row>
    <row r="2" spans="1:15">
      <c r="A2" s="572"/>
      <c r="B2" s="576"/>
      <c r="C2" s="577"/>
      <c r="D2" s="577"/>
      <c r="E2" s="577"/>
      <c r="F2" s="578"/>
      <c r="G2" s="38"/>
      <c r="H2" s="585"/>
      <c r="I2" s="586"/>
      <c r="J2" s="586"/>
      <c r="K2" s="586"/>
      <c r="L2" s="587"/>
      <c r="M2" s="242" t="s">
        <v>353</v>
      </c>
      <c r="N2" s="241" t="s">
        <v>355</v>
      </c>
      <c r="O2" s="243" t="s">
        <v>354</v>
      </c>
    </row>
    <row r="3" spans="1:15">
      <c r="A3" s="572"/>
      <c r="B3" s="579"/>
      <c r="C3" s="580"/>
      <c r="D3" s="580"/>
      <c r="E3" s="580"/>
      <c r="F3" s="581"/>
      <c r="G3" s="38"/>
      <c r="H3" s="585"/>
      <c r="I3" s="586"/>
      <c r="J3" s="586"/>
      <c r="K3" s="586"/>
      <c r="L3" s="587"/>
      <c r="M3" s="244" t="s">
        <v>20</v>
      </c>
      <c r="N3" s="245" t="s">
        <v>359</v>
      </c>
      <c r="O3" s="246" t="s">
        <v>358</v>
      </c>
    </row>
    <row r="4" spans="1:15" ht="27.75" customHeight="1">
      <c r="A4" s="593" t="s">
        <v>480</v>
      </c>
      <c r="B4" s="594"/>
      <c r="C4" s="594"/>
      <c r="D4" s="594"/>
      <c r="E4" s="594"/>
      <c r="F4" s="595"/>
      <c r="G4" s="38"/>
      <c r="H4" s="585"/>
      <c r="I4" s="586"/>
      <c r="J4" s="586"/>
      <c r="K4" s="586"/>
      <c r="L4" s="587"/>
      <c r="M4" s="244" t="s">
        <v>21</v>
      </c>
      <c r="N4" s="245" t="s">
        <v>481</v>
      </c>
      <c r="O4" s="246" t="s">
        <v>365</v>
      </c>
    </row>
    <row r="5" spans="1:15" ht="54" customHeight="1">
      <c r="A5" s="596"/>
      <c r="B5" s="597"/>
      <c r="C5" s="597"/>
      <c r="D5" s="597"/>
      <c r="E5" s="597"/>
      <c r="F5" s="598"/>
      <c r="G5" s="38"/>
      <c r="H5" s="585"/>
      <c r="I5" s="586"/>
      <c r="J5" s="586"/>
      <c r="K5" s="586"/>
      <c r="L5" s="587"/>
      <c r="M5" s="244" t="s">
        <v>23</v>
      </c>
      <c r="N5" s="245" t="s">
        <v>482</v>
      </c>
      <c r="O5" s="246" t="s">
        <v>371</v>
      </c>
    </row>
    <row r="6" spans="1:15" ht="24" customHeight="1">
      <c r="A6" s="599" t="s">
        <v>483</v>
      </c>
      <c r="B6" s="601" t="s">
        <v>140</v>
      </c>
      <c r="C6" s="602" t="s">
        <v>484</v>
      </c>
      <c r="D6" s="603" t="s">
        <v>485</v>
      </c>
      <c r="E6" s="603" t="s">
        <v>486</v>
      </c>
      <c r="F6" s="605" t="s">
        <v>487</v>
      </c>
      <c r="G6" s="11"/>
      <c r="H6" s="585"/>
      <c r="I6" s="586"/>
      <c r="J6" s="586"/>
      <c r="K6" s="586"/>
      <c r="L6" s="587"/>
      <c r="M6" s="244" t="s">
        <v>24</v>
      </c>
      <c r="N6" s="245" t="s">
        <v>488</v>
      </c>
      <c r="O6" s="246" t="s">
        <v>363</v>
      </c>
    </row>
    <row r="7" spans="1:15" ht="24" customHeight="1">
      <c r="A7" s="600"/>
      <c r="B7" s="601"/>
      <c r="C7" s="601"/>
      <c r="D7" s="604"/>
      <c r="E7" s="604"/>
      <c r="F7" s="606"/>
      <c r="G7" s="11"/>
      <c r="H7" s="585"/>
      <c r="I7" s="586"/>
      <c r="J7" s="586"/>
      <c r="K7" s="586"/>
      <c r="L7" s="587"/>
      <c r="M7" s="244" t="s">
        <v>25</v>
      </c>
      <c r="N7" s="245" t="s">
        <v>384</v>
      </c>
      <c r="O7" s="246" t="s">
        <v>489</v>
      </c>
    </row>
    <row r="8" spans="1:15" ht="20.100000000000001" customHeight="1">
      <c r="A8" s="607" t="s">
        <v>490</v>
      </c>
      <c r="B8" s="609" t="s">
        <v>491</v>
      </c>
      <c r="C8" s="247" t="s">
        <v>492</v>
      </c>
      <c r="D8" s="248">
        <v>31350</v>
      </c>
      <c r="E8" s="248">
        <v>28050</v>
      </c>
      <c r="F8" s="249">
        <v>630000</v>
      </c>
      <c r="G8" s="11"/>
      <c r="H8" s="585"/>
      <c r="I8" s="586"/>
      <c r="J8" s="586"/>
      <c r="K8" s="586"/>
      <c r="L8" s="587"/>
      <c r="M8" s="244" t="s">
        <v>26</v>
      </c>
      <c r="N8" s="245" t="s">
        <v>493</v>
      </c>
      <c r="O8" s="612"/>
    </row>
    <row r="9" spans="1:15" ht="20.100000000000001" customHeight="1">
      <c r="A9" s="608"/>
      <c r="B9" s="610"/>
      <c r="C9" s="247" t="s">
        <v>494</v>
      </c>
      <c r="D9" s="248">
        <v>33550</v>
      </c>
      <c r="E9" s="248">
        <v>30250</v>
      </c>
      <c r="F9" s="249">
        <v>660000</v>
      </c>
      <c r="G9" s="11"/>
      <c r="H9" s="585"/>
      <c r="I9" s="586"/>
      <c r="J9" s="586"/>
      <c r="K9" s="586"/>
      <c r="L9" s="587"/>
      <c r="M9" s="244" t="s">
        <v>22</v>
      </c>
      <c r="N9" s="245" t="s">
        <v>390</v>
      </c>
      <c r="O9" s="613"/>
    </row>
    <row r="10" spans="1:15" ht="20.100000000000001" customHeight="1">
      <c r="A10" s="607" t="s">
        <v>495</v>
      </c>
      <c r="B10" s="610"/>
      <c r="C10" s="247" t="s">
        <v>496</v>
      </c>
      <c r="D10" s="250">
        <v>37950</v>
      </c>
      <c r="E10" s="250">
        <v>32450</v>
      </c>
      <c r="F10" s="251">
        <v>790000</v>
      </c>
      <c r="G10" s="11"/>
      <c r="H10" s="585"/>
      <c r="I10" s="586"/>
      <c r="J10" s="586"/>
      <c r="K10" s="586"/>
      <c r="L10" s="587"/>
      <c r="M10" s="244" t="s">
        <v>27</v>
      </c>
      <c r="N10" s="245" t="s">
        <v>497</v>
      </c>
      <c r="O10" s="613"/>
    </row>
    <row r="11" spans="1:15" ht="20.100000000000001" customHeight="1">
      <c r="A11" s="608"/>
      <c r="B11" s="611"/>
      <c r="C11" s="247" t="s">
        <v>498</v>
      </c>
      <c r="D11" s="250">
        <v>40150</v>
      </c>
      <c r="E11" s="250">
        <v>34650</v>
      </c>
      <c r="F11" s="251">
        <v>820000</v>
      </c>
      <c r="G11" s="11"/>
      <c r="H11" s="585"/>
      <c r="I11" s="586"/>
      <c r="J11" s="586"/>
      <c r="K11" s="586"/>
      <c r="L11" s="587"/>
      <c r="M11" s="244" t="s">
        <v>28</v>
      </c>
      <c r="N11" s="245" t="s">
        <v>396</v>
      </c>
      <c r="O11" s="613"/>
    </row>
    <row r="12" spans="1:15" ht="20.100000000000001" customHeight="1">
      <c r="A12" s="615" t="s">
        <v>499</v>
      </c>
      <c r="B12" s="563" t="s">
        <v>500</v>
      </c>
      <c r="C12" s="252" t="s">
        <v>501</v>
      </c>
      <c r="D12" s="253">
        <v>5500</v>
      </c>
      <c r="E12" s="253">
        <v>5500</v>
      </c>
      <c r="F12" s="254">
        <v>90000</v>
      </c>
      <c r="G12" s="11"/>
      <c r="H12" s="585"/>
      <c r="I12" s="586"/>
      <c r="J12" s="586"/>
      <c r="K12" s="586"/>
      <c r="L12" s="587"/>
      <c r="M12" s="244" t="s">
        <v>29</v>
      </c>
      <c r="N12" s="245" t="s">
        <v>398</v>
      </c>
      <c r="O12" s="613"/>
    </row>
    <row r="13" spans="1:15" ht="20.100000000000001" customHeight="1">
      <c r="A13" s="616"/>
      <c r="B13" s="564"/>
      <c r="C13" s="255" t="s">
        <v>502</v>
      </c>
      <c r="D13" s="256">
        <v>6050</v>
      </c>
      <c r="E13" s="256">
        <v>6050</v>
      </c>
      <c r="F13" s="257">
        <v>100000</v>
      </c>
      <c r="G13" s="11"/>
      <c r="H13" s="585"/>
      <c r="I13" s="586"/>
      <c r="J13" s="586"/>
      <c r="K13" s="586"/>
      <c r="L13" s="587"/>
      <c r="M13" s="565"/>
      <c r="N13" s="245" t="s">
        <v>360</v>
      </c>
      <c r="O13" s="613"/>
    </row>
    <row r="14" spans="1:15" ht="20.100000000000001" customHeight="1">
      <c r="A14" s="258" t="s">
        <v>503</v>
      </c>
      <c r="B14" s="568" t="s">
        <v>257</v>
      </c>
      <c r="C14" s="247" t="s">
        <v>504</v>
      </c>
      <c r="D14" s="247"/>
      <c r="E14" s="247"/>
      <c r="F14" s="259">
        <v>-300000</v>
      </c>
      <c r="G14" s="11"/>
      <c r="H14" s="585"/>
      <c r="I14" s="586"/>
      <c r="J14" s="586"/>
      <c r="K14" s="586"/>
      <c r="L14" s="587"/>
      <c r="M14" s="566"/>
      <c r="N14" s="245" t="s">
        <v>367</v>
      </c>
      <c r="O14" s="613"/>
    </row>
    <row r="15" spans="1:15" ht="20.100000000000001" customHeight="1">
      <c r="A15" s="260" t="s">
        <v>505</v>
      </c>
      <c r="B15" s="569"/>
      <c r="C15" s="247" t="s">
        <v>506</v>
      </c>
      <c r="D15" s="247"/>
      <c r="E15" s="247"/>
      <c r="F15" s="259">
        <v>-150000</v>
      </c>
      <c r="G15" s="11"/>
      <c r="H15" s="585"/>
      <c r="I15" s="586"/>
      <c r="J15" s="586"/>
      <c r="K15" s="586"/>
      <c r="L15" s="587"/>
      <c r="M15" s="566"/>
      <c r="N15" s="245" t="s">
        <v>373</v>
      </c>
      <c r="O15" s="613"/>
    </row>
    <row r="16" spans="1:15" ht="20.100000000000001" customHeight="1" thickBot="1">
      <c r="A16" s="261"/>
      <c r="B16" s="569"/>
      <c r="C16" s="247" t="s">
        <v>507</v>
      </c>
      <c r="D16" s="247"/>
      <c r="E16" s="247"/>
      <c r="F16" s="259">
        <v>-360000</v>
      </c>
      <c r="G16" s="11"/>
      <c r="H16" s="585"/>
      <c r="I16" s="586"/>
      <c r="J16" s="586"/>
      <c r="K16" s="586"/>
      <c r="L16" s="587"/>
      <c r="M16" s="567"/>
      <c r="N16" s="262" t="s">
        <v>378</v>
      </c>
      <c r="O16" s="614"/>
    </row>
    <row r="17" spans="1:15" ht="20.100000000000001" customHeight="1" thickBot="1">
      <c r="A17" s="263"/>
      <c r="B17" s="570"/>
      <c r="C17" s="264" t="s">
        <v>168</v>
      </c>
      <c r="D17" s="264"/>
      <c r="E17" s="264"/>
      <c r="F17" s="259">
        <v>-20000</v>
      </c>
      <c r="G17" s="99"/>
      <c r="H17" s="588"/>
      <c r="I17" s="589"/>
      <c r="J17" s="589"/>
      <c r="K17" s="589"/>
      <c r="L17" s="590"/>
    </row>
    <row r="22" spans="1:15" ht="17.25" thickBot="1"/>
    <row r="23" spans="1:15" ht="20.25">
      <c r="A23" s="571" t="s">
        <v>477</v>
      </c>
      <c r="B23" s="573" t="s">
        <v>519</v>
      </c>
      <c r="C23" s="574"/>
      <c r="D23" s="574"/>
      <c r="E23" s="574"/>
      <c r="F23" s="575"/>
      <c r="G23" s="96"/>
      <c r="H23" s="582" t="s">
        <v>478</v>
      </c>
      <c r="I23" s="583"/>
      <c r="J23" s="583"/>
      <c r="K23" s="583"/>
      <c r="L23" s="584"/>
      <c r="M23" s="591" t="s">
        <v>479</v>
      </c>
      <c r="N23" s="591"/>
      <c r="O23" s="592"/>
    </row>
    <row r="24" spans="1:15">
      <c r="A24" s="572"/>
      <c r="B24" s="576"/>
      <c r="C24" s="577"/>
      <c r="D24" s="577"/>
      <c r="E24" s="577"/>
      <c r="F24" s="578"/>
      <c r="G24" s="38"/>
      <c r="H24" s="585"/>
      <c r="I24" s="586"/>
      <c r="J24" s="586"/>
      <c r="K24" s="586"/>
      <c r="L24" s="587"/>
      <c r="M24" s="280" t="s">
        <v>353</v>
      </c>
      <c r="N24" s="279" t="s">
        <v>355</v>
      </c>
      <c r="O24" s="243" t="s">
        <v>354</v>
      </c>
    </row>
    <row r="25" spans="1:15">
      <c r="A25" s="572"/>
      <c r="B25" s="579"/>
      <c r="C25" s="580"/>
      <c r="D25" s="580"/>
      <c r="E25" s="580"/>
      <c r="F25" s="581"/>
      <c r="G25" s="38"/>
      <c r="H25" s="585"/>
      <c r="I25" s="586"/>
      <c r="J25" s="586"/>
      <c r="K25" s="586"/>
      <c r="L25" s="587"/>
      <c r="M25" s="244" t="s">
        <v>20</v>
      </c>
      <c r="N25" s="245" t="s">
        <v>359</v>
      </c>
      <c r="O25" s="246" t="s">
        <v>358</v>
      </c>
    </row>
    <row r="26" spans="1:15">
      <c r="A26" s="593" t="s">
        <v>480</v>
      </c>
      <c r="B26" s="594"/>
      <c r="C26" s="594"/>
      <c r="D26" s="594"/>
      <c r="E26" s="594"/>
      <c r="F26" s="595"/>
      <c r="G26" s="38"/>
      <c r="H26" s="585"/>
      <c r="I26" s="586"/>
      <c r="J26" s="586"/>
      <c r="K26" s="586"/>
      <c r="L26" s="587"/>
      <c r="M26" s="244" t="s">
        <v>21</v>
      </c>
      <c r="N26" s="245" t="s">
        <v>366</v>
      </c>
      <c r="O26" s="246" t="s">
        <v>365</v>
      </c>
    </row>
    <row r="27" spans="1:15">
      <c r="A27" s="596"/>
      <c r="B27" s="597"/>
      <c r="C27" s="597"/>
      <c r="D27" s="597"/>
      <c r="E27" s="597"/>
      <c r="F27" s="598"/>
      <c r="G27" s="38"/>
      <c r="H27" s="585"/>
      <c r="I27" s="586"/>
      <c r="J27" s="586"/>
      <c r="K27" s="586"/>
      <c r="L27" s="587"/>
      <c r="M27" s="244" t="s">
        <v>23</v>
      </c>
      <c r="N27" s="245" t="s">
        <v>372</v>
      </c>
      <c r="O27" s="246" t="s">
        <v>371</v>
      </c>
    </row>
    <row r="28" spans="1:15">
      <c r="A28" s="599" t="s">
        <v>483</v>
      </c>
      <c r="B28" s="601" t="s">
        <v>140</v>
      </c>
      <c r="C28" s="602" t="s">
        <v>484</v>
      </c>
      <c r="D28" s="603" t="s">
        <v>485</v>
      </c>
      <c r="E28" s="603" t="s">
        <v>486</v>
      </c>
      <c r="F28" s="605" t="s">
        <v>487</v>
      </c>
      <c r="G28" s="11"/>
      <c r="H28" s="585"/>
      <c r="I28" s="586"/>
      <c r="J28" s="586"/>
      <c r="K28" s="586"/>
      <c r="L28" s="587"/>
      <c r="M28" s="244" t="s">
        <v>24</v>
      </c>
      <c r="N28" s="245" t="s">
        <v>377</v>
      </c>
      <c r="O28" s="246" t="s">
        <v>363</v>
      </c>
    </row>
    <row r="29" spans="1:15">
      <c r="A29" s="600"/>
      <c r="B29" s="601"/>
      <c r="C29" s="601"/>
      <c r="D29" s="604"/>
      <c r="E29" s="604"/>
      <c r="F29" s="606"/>
      <c r="G29" s="11"/>
      <c r="H29" s="585"/>
      <c r="I29" s="586"/>
      <c r="J29" s="586"/>
      <c r="K29" s="586"/>
      <c r="L29" s="587"/>
      <c r="M29" s="244" t="s">
        <v>25</v>
      </c>
      <c r="N29" s="245" t="s">
        <v>384</v>
      </c>
      <c r="O29" s="246" t="s">
        <v>383</v>
      </c>
    </row>
    <row r="30" spans="1:15" ht="24">
      <c r="A30" s="607" t="s">
        <v>490</v>
      </c>
      <c r="B30" s="609" t="s">
        <v>491</v>
      </c>
      <c r="C30" s="247" t="s">
        <v>492</v>
      </c>
      <c r="D30" s="248">
        <v>31350</v>
      </c>
      <c r="E30" s="248">
        <v>28050</v>
      </c>
      <c r="F30" s="249">
        <v>640000</v>
      </c>
      <c r="G30" s="11"/>
      <c r="H30" s="585"/>
      <c r="I30" s="586"/>
      <c r="J30" s="586"/>
      <c r="K30" s="586"/>
      <c r="L30" s="587"/>
      <c r="M30" s="244" t="s">
        <v>26</v>
      </c>
      <c r="N30" s="245" t="s">
        <v>387</v>
      </c>
      <c r="O30" s="612"/>
    </row>
    <row r="31" spans="1:15" ht="24">
      <c r="A31" s="608"/>
      <c r="B31" s="610"/>
      <c r="C31" s="247" t="s">
        <v>494</v>
      </c>
      <c r="D31" s="248">
        <v>33550</v>
      </c>
      <c r="E31" s="248">
        <v>30250</v>
      </c>
      <c r="F31" s="249">
        <v>670000</v>
      </c>
      <c r="G31" s="11"/>
      <c r="H31" s="585"/>
      <c r="I31" s="586"/>
      <c r="J31" s="586"/>
      <c r="K31" s="586"/>
      <c r="L31" s="587"/>
      <c r="M31" s="244" t="s">
        <v>22</v>
      </c>
      <c r="N31" s="245" t="s">
        <v>390</v>
      </c>
      <c r="O31" s="613"/>
    </row>
    <row r="32" spans="1:15" ht="24">
      <c r="A32" s="607" t="s">
        <v>495</v>
      </c>
      <c r="B32" s="610"/>
      <c r="C32" s="247" t="s">
        <v>496</v>
      </c>
      <c r="D32" s="250">
        <v>37950</v>
      </c>
      <c r="E32" s="250">
        <v>32450</v>
      </c>
      <c r="F32" s="251">
        <v>800000</v>
      </c>
      <c r="G32" s="11"/>
      <c r="H32" s="585"/>
      <c r="I32" s="586"/>
      <c r="J32" s="586"/>
      <c r="K32" s="586"/>
      <c r="L32" s="587"/>
      <c r="M32" s="244" t="s">
        <v>27</v>
      </c>
      <c r="N32" s="245" t="s">
        <v>394</v>
      </c>
      <c r="O32" s="613"/>
    </row>
    <row r="33" spans="1:15" ht="24">
      <c r="A33" s="608"/>
      <c r="B33" s="611"/>
      <c r="C33" s="247" t="s">
        <v>498</v>
      </c>
      <c r="D33" s="250">
        <v>40150</v>
      </c>
      <c r="E33" s="250">
        <v>34650</v>
      </c>
      <c r="F33" s="251">
        <v>830000</v>
      </c>
      <c r="G33" s="11"/>
      <c r="H33" s="585"/>
      <c r="I33" s="586"/>
      <c r="J33" s="586"/>
      <c r="K33" s="586"/>
      <c r="L33" s="587"/>
      <c r="M33" s="244" t="s">
        <v>28</v>
      </c>
      <c r="N33" s="245" t="s">
        <v>396</v>
      </c>
      <c r="O33" s="613"/>
    </row>
    <row r="34" spans="1:15" ht="24">
      <c r="A34" s="615" t="s">
        <v>499</v>
      </c>
      <c r="B34" s="563" t="s">
        <v>500</v>
      </c>
      <c r="C34" s="252" t="s">
        <v>501</v>
      </c>
      <c r="D34" s="253">
        <v>5500</v>
      </c>
      <c r="E34" s="253">
        <v>5500</v>
      </c>
      <c r="F34" s="254">
        <v>90000</v>
      </c>
      <c r="G34" s="11"/>
      <c r="H34" s="585"/>
      <c r="I34" s="586"/>
      <c r="J34" s="586"/>
      <c r="K34" s="586"/>
      <c r="L34" s="587"/>
      <c r="M34" s="244" t="s">
        <v>29</v>
      </c>
      <c r="N34" s="245" t="s">
        <v>398</v>
      </c>
      <c r="O34" s="613"/>
    </row>
    <row r="35" spans="1:15" ht="24">
      <c r="A35" s="616"/>
      <c r="B35" s="564"/>
      <c r="C35" s="255" t="s">
        <v>502</v>
      </c>
      <c r="D35" s="256">
        <v>6050</v>
      </c>
      <c r="E35" s="256">
        <v>6050</v>
      </c>
      <c r="F35" s="257">
        <v>100000</v>
      </c>
      <c r="G35" s="11"/>
      <c r="H35" s="585"/>
      <c r="I35" s="586"/>
      <c r="J35" s="586"/>
      <c r="K35" s="586"/>
      <c r="L35" s="587"/>
      <c r="M35" s="565"/>
      <c r="N35" s="245" t="s">
        <v>360</v>
      </c>
      <c r="O35" s="613"/>
    </row>
    <row r="36" spans="1:15" ht="24">
      <c r="A36" s="258" t="s">
        <v>503</v>
      </c>
      <c r="B36" s="568" t="s">
        <v>167</v>
      </c>
      <c r="C36" s="247" t="s">
        <v>504</v>
      </c>
      <c r="D36" s="247"/>
      <c r="E36" s="247"/>
      <c r="F36" s="259">
        <v>-300000</v>
      </c>
      <c r="G36" s="11"/>
      <c r="H36" s="585"/>
      <c r="I36" s="586"/>
      <c r="J36" s="586"/>
      <c r="K36" s="586"/>
      <c r="L36" s="587"/>
      <c r="M36" s="566"/>
      <c r="N36" s="245" t="s">
        <v>367</v>
      </c>
      <c r="O36" s="613"/>
    </row>
    <row r="37" spans="1:15" ht="24">
      <c r="A37" s="260" t="s">
        <v>505</v>
      </c>
      <c r="B37" s="569"/>
      <c r="C37" s="247" t="s">
        <v>506</v>
      </c>
      <c r="D37" s="247"/>
      <c r="E37" s="247"/>
      <c r="F37" s="259">
        <v>-150000</v>
      </c>
      <c r="G37" s="11"/>
      <c r="H37" s="585"/>
      <c r="I37" s="586"/>
      <c r="J37" s="586"/>
      <c r="K37" s="586"/>
      <c r="L37" s="587"/>
      <c r="M37" s="566"/>
      <c r="N37" s="245" t="s">
        <v>373</v>
      </c>
      <c r="O37" s="613"/>
    </row>
    <row r="38" spans="1:15" ht="24.75" thickBot="1">
      <c r="A38" s="261"/>
      <c r="B38" s="569"/>
      <c r="C38" s="247" t="s">
        <v>507</v>
      </c>
      <c r="D38" s="247"/>
      <c r="E38" s="247"/>
      <c r="F38" s="259">
        <v>-360000</v>
      </c>
      <c r="G38" s="11"/>
      <c r="H38" s="585"/>
      <c r="I38" s="586"/>
      <c r="J38" s="586"/>
      <c r="K38" s="586"/>
      <c r="L38" s="587"/>
      <c r="M38" s="567"/>
      <c r="N38" s="262" t="s">
        <v>378</v>
      </c>
      <c r="O38" s="614"/>
    </row>
    <row r="39" spans="1:15" ht="24.75" thickBot="1">
      <c r="A39" s="263"/>
      <c r="B39" s="570"/>
      <c r="C39" s="264" t="s">
        <v>168</v>
      </c>
      <c r="D39" s="264"/>
      <c r="E39" s="264"/>
      <c r="F39" s="259">
        <v>-20000</v>
      </c>
      <c r="G39" s="99"/>
      <c r="H39" s="588"/>
      <c r="I39" s="589"/>
      <c r="J39" s="589"/>
      <c r="K39" s="589"/>
      <c r="L39" s="590"/>
    </row>
  </sheetData>
  <mergeCells count="38">
    <mergeCell ref="O8:O16"/>
    <mergeCell ref="A10:A11"/>
    <mergeCell ref="A12:A13"/>
    <mergeCell ref="B12:B13"/>
    <mergeCell ref="M13:M16"/>
    <mergeCell ref="B14:B17"/>
    <mergeCell ref="O30:O38"/>
    <mergeCell ref="A32:A33"/>
    <mergeCell ref="A34:A35"/>
    <mergeCell ref="A1:A3"/>
    <mergeCell ref="B1:F3"/>
    <mergeCell ref="H1:L17"/>
    <mergeCell ref="M1:O1"/>
    <mergeCell ref="A4:F5"/>
    <mergeCell ref="A6:A7"/>
    <mergeCell ref="B6:B7"/>
    <mergeCell ref="C6:C7"/>
    <mergeCell ref="D6:D7"/>
    <mergeCell ref="E6:E7"/>
    <mergeCell ref="F6:F7"/>
    <mergeCell ref="A8:A9"/>
    <mergeCell ref="B8:B11"/>
    <mergeCell ref="B34:B35"/>
    <mergeCell ref="M35:M38"/>
    <mergeCell ref="B36:B39"/>
    <mergeCell ref="A23:A25"/>
    <mergeCell ref="B23:F25"/>
    <mergeCell ref="H23:L39"/>
    <mergeCell ref="M23:O23"/>
    <mergeCell ref="A26:F27"/>
    <mergeCell ref="A28:A29"/>
    <mergeCell ref="B28:B29"/>
    <mergeCell ref="C28:C29"/>
    <mergeCell ref="D28:D29"/>
    <mergeCell ref="E28:E29"/>
    <mergeCell ref="F28:F29"/>
    <mergeCell ref="A30:A31"/>
    <mergeCell ref="B30:B3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33" workbookViewId="0">
      <selection activeCell="J44" sqref="J44"/>
    </sheetView>
  </sheetViews>
  <sheetFormatPr defaultColWidth="8.625" defaultRowHeight="16.5"/>
  <cols>
    <col min="1" max="9" width="8.625" style="11"/>
    <col min="10" max="10" width="12.875" style="11" bestFit="1" customWidth="1"/>
    <col min="11" max="11" width="8.625" style="143"/>
    <col min="12" max="16384" width="8.625" style="11"/>
  </cols>
  <sheetData>
    <row r="1" spans="1:20" ht="24.95" customHeight="1">
      <c r="A1" s="656" t="s">
        <v>266</v>
      </c>
      <c r="B1" s="657"/>
      <c r="C1" s="657"/>
      <c r="D1" s="657"/>
      <c r="E1" s="660">
        <v>45110</v>
      </c>
      <c r="F1" s="661"/>
      <c r="G1" s="661"/>
      <c r="H1" s="661"/>
      <c r="I1" s="662"/>
      <c r="J1" s="687" t="s">
        <v>240</v>
      </c>
      <c r="K1" s="666"/>
      <c r="L1" s="63" t="s">
        <v>267</v>
      </c>
      <c r="M1" s="63" t="s">
        <v>268</v>
      </c>
      <c r="N1" s="669" t="s">
        <v>269</v>
      </c>
      <c r="O1" s="670"/>
      <c r="P1" s="670"/>
      <c r="Q1" s="670"/>
      <c r="R1" s="670"/>
      <c r="S1" s="670"/>
      <c r="T1" s="671"/>
    </row>
    <row r="2" spans="1:20" ht="24.95" customHeight="1">
      <c r="A2" s="658"/>
      <c r="B2" s="659"/>
      <c r="C2" s="659"/>
      <c r="D2" s="659"/>
      <c r="E2" s="663"/>
      <c r="F2" s="664"/>
      <c r="G2" s="664"/>
      <c r="H2" s="664"/>
      <c r="I2" s="665"/>
      <c r="J2" s="688"/>
      <c r="K2" s="667"/>
      <c r="L2" s="64" t="s">
        <v>63</v>
      </c>
      <c r="M2" s="65" t="s">
        <v>64</v>
      </c>
      <c r="N2" s="622" t="s">
        <v>65</v>
      </c>
      <c r="O2" s="623"/>
      <c r="P2" s="623"/>
      <c r="Q2" s="623"/>
      <c r="R2" s="623"/>
      <c r="S2" s="623"/>
      <c r="T2" s="624"/>
    </row>
    <row r="3" spans="1:20" ht="17.25" customHeight="1">
      <c r="A3" s="672" t="s">
        <v>270</v>
      </c>
      <c r="B3" s="673"/>
      <c r="C3" s="673"/>
      <c r="D3" s="674" t="s">
        <v>140</v>
      </c>
      <c r="E3" s="675" t="s">
        <v>141</v>
      </c>
      <c r="F3" s="676"/>
      <c r="G3" s="677"/>
      <c r="H3" s="681" t="s">
        <v>271</v>
      </c>
      <c r="I3" s="683" t="s">
        <v>272</v>
      </c>
      <c r="J3" s="689" t="s">
        <v>171</v>
      </c>
      <c r="K3" s="667"/>
      <c r="L3" s="64" t="s">
        <v>63</v>
      </c>
      <c r="M3" s="65" t="s">
        <v>66</v>
      </c>
      <c r="N3" s="622" t="s">
        <v>67</v>
      </c>
      <c r="O3" s="623"/>
      <c r="P3" s="623"/>
      <c r="Q3" s="623"/>
      <c r="R3" s="623"/>
      <c r="S3" s="623"/>
      <c r="T3" s="624"/>
    </row>
    <row r="4" spans="1:20" ht="17.25">
      <c r="A4" s="673"/>
      <c r="B4" s="673"/>
      <c r="C4" s="673"/>
      <c r="D4" s="674"/>
      <c r="E4" s="678"/>
      <c r="F4" s="679"/>
      <c r="G4" s="680"/>
      <c r="H4" s="682"/>
      <c r="I4" s="684"/>
      <c r="J4" s="690"/>
      <c r="K4" s="667"/>
      <c r="L4" s="64" t="s">
        <v>68</v>
      </c>
      <c r="M4" s="65" t="s">
        <v>69</v>
      </c>
      <c r="N4" s="622" t="s">
        <v>273</v>
      </c>
      <c r="O4" s="623"/>
      <c r="P4" s="623"/>
      <c r="Q4" s="623"/>
      <c r="R4" s="623"/>
      <c r="S4" s="623"/>
      <c r="T4" s="624"/>
    </row>
    <row r="5" spans="1:20" ht="22.5">
      <c r="A5" s="190" t="s">
        <v>141</v>
      </c>
      <c r="B5" s="190" t="s">
        <v>144</v>
      </c>
      <c r="C5" s="190" t="s">
        <v>274</v>
      </c>
      <c r="D5" s="685" t="s">
        <v>144</v>
      </c>
      <c r="E5" s="617" t="s">
        <v>275</v>
      </c>
      <c r="F5" s="618"/>
      <c r="G5" s="625"/>
      <c r="H5" s="170">
        <v>25410</v>
      </c>
      <c r="I5" s="95" t="s">
        <v>276</v>
      </c>
      <c r="J5" s="178">
        <v>240000</v>
      </c>
      <c r="K5" s="667"/>
      <c r="L5" s="64" t="s">
        <v>70</v>
      </c>
      <c r="M5" s="66" t="s">
        <v>277</v>
      </c>
      <c r="N5" s="622" t="s">
        <v>71</v>
      </c>
      <c r="O5" s="623"/>
      <c r="P5" s="623"/>
      <c r="Q5" s="623"/>
      <c r="R5" s="623"/>
      <c r="S5" s="623"/>
      <c r="T5" s="624"/>
    </row>
    <row r="6" spans="1:20" ht="20.25">
      <c r="A6" s="190" t="s">
        <v>278</v>
      </c>
      <c r="B6" s="62" t="s">
        <v>279</v>
      </c>
      <c r="C6" s="62" t="s">
        <v>280</v>
      </c>
      <c r="D6" s="685"/>
      <c r="E6" s="617" t="s">
        <v>281</v>
      </c>
      <c r="F6" s="618"/>
      <c r="G6" s="625"/>
      <c r="H6" s="170">
        <v>29260</v>
      </c>
      <c r="I6" s="95" t="s">
        <v>282</v>
      </c>
      <c r="J6" s="91">
        <v>340000</v>
      </c>
      <c r="K6" s="667"/>
      <c r="L6" s="64" t="s">
        <v>70</v>
      </c>
      <c r="M6" s="65" t="s">
        <v>72</v>
      </c>
      <c r="N6" s="622" t="s">
        <v>73</v>
      </c>
      <c r="O6" s="623"/>
      <c r="P6" s="623"/>
      <c r="Q6" s="623"/>
      <c r="R6" s="623"/>
      <c r="S6" s="623"/>
      <c r="T6" s="624"/>
    </row>
    <row r="7" spans="1:20" ht="20.25">
      <c r="A7" s="190" t="s">
        <v>212</v>
      </c>
      <c r="B7" s="62" t="s">
        <v>283</v>
      </c>
      <c r="C7" s="62" t="s">
        <v>284</v>
      </c>
      <c r="D7" s="686"/>
      <c r="E7" s="617" t="s">
        <v>285</v>
      </c>
      <c r="F7" s="618"/>
      <c r="G7" s="625"/>
      <c r="H7" s="170">
        <v>30800</v>
      </c>
      <c r="I7" s="95" t="s">
        <v>286</v>
      </c>
      <c r="J7" s="91">
        <v>390000</v>
      </c>
      <c r="K7" s="667"/>
      <c r="L7" s="64" t="s">
        <v>74</v>
      </c>
      <c r="M7" s="65" t="s">
        <v>75</v>
      </c>
      <c r="N7" s="622" t="s">
        <v>76</v>
      </c>
      <c r="O7" s="623"/>
      <c r="P7" s="623"/>
      <c r="Q7" s="623"/>
      <c r="R7" s="623"/>
      <c r="S7" s="623"/>
      <c r="T7" s="624"/>
    </row>
    <row r="8" spans="1:20" ht="20.25">
      <c r="A8" s="190" t="s">
        <v>213</v>
      </c>
      <c r="B8" s="62" t="s">
        <v>287</v>
      </c>
      <c r="C8" s="62" t="s">
        <v>288</v>
      </c>
      <c r="D8" s="632" t="s">
        <v>289</v>
      </c>
      <c r="E8" s="617" t="s">
        <v>290</v>
      </c>
      <c r="F8" s="618"/>
      <c r="G8" s="625"/>
      <c r="H8" s="170">
        <v>30620</v>
      </c>
      <c r="I8" s="635" t="s">
        <v>276</v>
      </c>
      <c r="J8" s="91">
        <v>500000</v>
      </c>
      <c r="K8" s="667"/>
      <c r="L8" s="64" t="s">
        <v>74</v>
      </c>
      <c r="M8" s="65" t="s">
        <v>77</v>
      </c>
      <c r="N8" s="622" t="s">
        <v>78</v>
      </c>
      <c r="O8" s="623"/>
      <c r="P8" s="623"/>
      <c r="Q8" s="623"/>
      <c r="R8" s="623"/>
      <c r="S8" s="623"/>
      <c r="T8" s="624"/>
    </row>
    <row r="9" spans="1:20" ht="20.25">
      <c r="A9" s="617" t="s">
        <v>291</v>
      </c>
      <c r="B9" s="618"/>
      <c r="C9" s="618"/>
      <c r="D9" s="633"/>
      <c r="E9" s="619" t="s">
        <v>292</v>
      </c>
      <c r="F9" s="620"/>
      <c r="G9" s="621"/>
      <c r="H9" s="171">
        <v>32820</v>
      </c>
      <c r="I9" s="636"/>
      <c r="J9" s="92">
        <v>510000</v>
      </c>
      <c r="K9" s="667"/>
      <c r="L9" s="64" t="s">
        <v>74</v>
      </c>
      <c r="M9" s="65" t="s">
        <v>79</v>
      </c>
      <c r="N9" s="622" t="s">
        <v>80</v>
      </c>
      <c r="O9" s="623"/>
      <c r="P9" s="623"/>
      <c r="Q9" s="623"/>
      <c r="R9" s="623"/>
      <c r="S9" s="623"/>
      <c r="T9" s="624"/>
    </row>
    <row r="10" spans="1:20" ht="22.5">
      <c r="A10" s="617" t="s">
        <v>293</v>
      </c>
      <c r="B10" s="618"/>
      <c r="C10" s="618"/>
      <c r="D10" s="633"/>
      <c r="E10" s="617" t="s">
        <v>294</v>
      </c>
      <c r="F10" s="618"/>
      <c r="G10" s="625"/>
      <c r="H10" s="170">
        <v>35020</v>
      </c>
      <c r="I10" s="637"/>
      <c r="J10" s="91">
        <v>530000</v>
      </c>
      <c r="K10" s="667"/>
      <c r="L10" s="64" t="s">
        <v>74</v>
      </c>
      <c r="M10" s="66" t="s">
        <v>295</v>
      </c>
      <c r="N10" s="622" t="s">
        <v>81</v>
      </c>
      <c r="O10" s="623"/>
      <c r="P10" s="623"/>
      <c r="Q10" s="623"/>
      <c r="R10" s="623"/>
      <c r="S10" s="623"/>
      <c r="T10" s="624"/>
    </row>
    <row r="11" spans="1:20" ht="20.25">
      <c r="A11" s="617" t="s">
        <v>296</v>
      </c>
      <c r="B11" s="618"/>
      <c r="C11" s="618"/>
      <c r="D11" s="633"/>
      <c r="E11" s="617" t="s">
        <v>0</v>
      </c>
      <c r="F11" s="618"/>
      <c r="G11" s="625"/>
      <c r="H11" s="170">
        <v>33260</v>
      </c>
      <c r="I11" s="635" t="s">
        <v>297</v>
      </c>
      <c r="J11" s="93">
        <v>620000</v>
      </c>
      <c r="K11" s="667"/>
      <c r="L11" s="64" t="s">
        <v>82</v>
      </c>
      <c r="M11" s="65" t="s">
        <v>83</v>
      </c>
      <c r="N11" s="622" t="s">
        <v>298</v>
      </c>
      <c r="O11" s="623"/>
      <c r="P11" s="623"/>
      <c r="Q11" s="623"/>
      <c r="R11" s="623"/>
      <c r="S11" s="623"/>
      <c r="T11" s="624"/>
    </row>
    <row r="12" spans="1:20" ht="20.25">
      <c r="A12" s="638" t="s">
        <v>299</v>
      </c>
      <c r="B12" s="639"/>
      <c r="C12" s="640"/>
      <c r="D12" s="633"/>
      <c r="E12" s="619" t="s">
        <v>1</v>
      </c>
      <c r="F12" s="620"/>
      <c r="G12" s="621"/>
      <c r="H12" s="171">
        <v>35460</v>
      </c>
      <c r="I12" s="636"/>
      <c r="J12" s="94">
        <v>630000</v>
      </c>
      <c r="K12" s="667"/>
      <c r="L12" s="64" t="s">
        <v>82</v>
      </c>
      <c r="M12" s="65" t="s">
        <v>84</v>
      </c>
      <c r="N12" s="622" t="s">
        <v>85</v>
      </c>
      <c r="O12" s="623"/>
      <c r="P12" s="623"/>
      <c r="Q12" s="623"/>
      <c r="R12" s="623"/>
      <c r="S12" s="623"/>
      <c r="T12" s="624"/>
    </row>
    <row r="13" spans="1:20" ht="20.25">
      <c r="A13" s="641"/>
      <c r="B13" s="642"/>
      <c r="C13" s="643"/>
      <c r="D13" s="633"/>
      <c r="E13" s="617" t="s">
        <v>2</v>
      </c>
      <c r="F13" s="618"/>
      <c r="G13" s="625"/>
      <c r="H13" s="170">
        <v>37660</v>
      </c>
      <c r="I13" s="637"/>
      <c r="J13" s="93">
        <v>650000</v>
      </c>
      <c r="K13" s="667"/>
      <c r="L13" s="64" t="s">
        <v>82</v>
      </c>
      <c r="M13" s="65" t="s">
        <v>86</v>
      </c>
      <c r="N13" s="622" t="s">
        <v>87</v>
      </c>
      <c r="O13" s="623"/>
      <c r="P13" s="623"/>
      <c r="Q13" s="623"/>
      <c r="R13" s="623"/>
      <c r="S13" s="623"/>
      <c r="T13" s="624"/>
    </row>
    <row r="14" spans="1:20" ht="20.25">
      <c r="A14" s="644"/>
      <c r="B14" s="645"/>
      <c r="C14" s="646"/>
      <c r="D14" s="633"/>
      <c r="E14" s="617" t="s">
        <v>3</v>
      </c>
      <c r="F14" s="618"/>
      <c r="G14" s="625"/>
      <c r="H14" s="170">
        <v>37400</v>
      </c>
      <c r="I14" s="635" t="s">
        <v>300</v>
      </c>
      <c r="J14" s="93">
        <v>680000</v>
      </c>
      <c r="K14" s="667"/>
      <c r="L14" s="64" t="s">
        <v>88</v>
      </c>
      <c r="M14" s="65" t="s">
        <v>89</v>
      </c>
      <c r="N14" s="622" t="s">
        <v>90</v>
      </c>
      <c r="O14" s="623"/>
      <c r="P14" s="623"/>
      <c r="Q14" s="623"/>
      <c r="R14" s="623"/>
      <c r="S14" s="623"/>
      <c r="T14" s="624"/>
    </row>
    <row r="15" spans="1:20" ht="20.25">
      <c r="A15" s="626" t="s">
        <v>301</v>
      </c>
      <c r="B15" s="627"/>
      <c r="C15" s="628"/>
      <c r="D15" s="633"/>
      <c r="E15" s="619" t="s">
        <v>4</v>
      </c>
      <c r="F15" s="620"/>
      <c r="G15" s="621"/>
      <c r="H15" s="171">
        <v>39600</v>
      </c>
      <c r="I15" s="636"/>
      <c r="J15" s="94">
        <v>690000</v>
      </c>
      <c r="K15" s="667"/>
      <c r="L15" s="64" t="s">
        <v>91</v>
      </c>
      <c r="M15" s="65" t="s">
        <v>92</v>
      </c>
      <c r="N15" s="622" t="s">
        <v>93</v>
      </c>
      <c r="O15" s="623"/>
      <c r="P15" s="623"/>
      <c r="Q15" s="623"/>
      <c r="R15" s="623"/>
      <c r="S15" s="623"/>
      <c r="T15" s="624"/>
    </row>
    <row r="16" spans="1:20" ht="20.25">
      <c r="A16" s="629"/>
      <c r="B16" s="630"/>
      <c r="C16" s="631"/>
      <c r="D16" s="634"/>
      <c r="E16" s="617" t="s">
        <v>5</v>
      </c>
      <c r="F16" s="618"/>
      <c r="G16" s="625"/>
      <c r="H16" s="170">
        <v>41800</v>
      </c>
      <c r="I16" s="636"/>
      <c r="J16" s="93">
        <v>710000</v>
      </c>
      <c r="K16" s="667"/>
      <c r="L16" s="64" t="s">
        <v>91</v>
      </c>
      <c r="M16" s="65" t="s">
        <v>94</v>
      </c>
      <c r="N16" s="622" t="s">
        <v>95</v>
      </c>
      <c r="O16" s="623"/>
      <c r="P16" s="623"/>
      <c r="Q16" s="623"/>
      <c r="R16" s="623"/>
      <c r="S16" s="623"/>
      <c r="T16" s="624"/>
    </row>
    <row r="17" spans="1:20" ht="19.5">
      <c r="A17" s="626" t="s">
        <v>302</v>
      </c>
      <c r="B17" s="627"/>
      <c r="C17" s="628"/>
      <c r="D17" s="706" t="s">
        <v>229</v>
      </c>
      <c r="E17" s="650" t="s">
        <v>303</v>
      </c>
      <c r="F17" s="651"/>
      <c r="G17" s="652"/>
      <c r="H17" s="169">
        <v>12650</v>
      </c>
      <c r="I17" s="653"/>
      <c r="J17" s="68">
        <v>80000</v>
      </c>
      <c r="K17" s="667"/>
      <c r="L17" s="64" t="s">
        <v>96</v>
      </c>
      <c r="M17" s="65" t="s">
        <v>97</v>
      </c>
      <c r="N17" s="622" t="s">
        <v>98</v>
      </c>
      <c r="O17" s="623"/>
      <c r="P17" s="623"/>
      <c r="Q17" s="623"/>
      <c r="R17" s="623"/>
      <c r="S17" s="623"/>
      <c r="T17" s="624"/>
    </row>
    <row r="18" spans="1:20" ht="19.5">
      <c r="A18" s="703"/>
      <c r="B18" s="704"/>
      <c r="C18" s="705"/>
      <c r="D18" s="707"/>
      <c r="E18" s="650" t="s">
        <v>304</v>
      </c>
      <c r="F18" s="651"/>
      <c r="G18" s="652"/>
      <c r="H18" s="169">
        <v>11000</v>
      </c>
      <c r="I18" s="654"/>
      <c r="J18" s="68">
        <v>60000</v>
      </c>
      <c r="K18" s="667"/>
      <c r="L18" s="64" t="s">
        <v>99</v>
      </c>
      <c r="M18" s="65" t="s">
        <v>100</v>
      </c>
      <c r="N18" s="622" t="s">
        <v>101</v>
      </c>
      <c r="O18" s="623"/>
      <c r="P18" s="623"/>
      <c r="Q18" s="623"/>
      <c r="R18" s="623"/>
      <c r="S18" s="623"/>
      <c r="T18" s="624"/>
    </row>
    <row r="19" spans="1:20" ht="19.5">
      <c r="A19" s="703"/>
      <c r="B19" s="704"/>
      <c r="C19" s="705"/>
      <c r="D19" s="707"/>
      <c r="E19" s="197" t="s">
        <v>305</v>
      </c>
      <c r="F19" s="198"/>
      <c r="G19" s="199"/>
      <c r="H19" s="169">
        <v>8800</v>
      </c>
      <c r="I19" s="654"/>
      <c r="J19" s="68">
        <v>50000</v>
      </c>
      <c r="K19" s="667"/>
      <c r="L19" s="64" t="s">
        <v>99</v>
      </c>
      <c r="M19" s="65" t="s">
        <v>102</v>
      </c>
      <c r="N19" s="622" t="s">
        <v>103</v>
      </c>
      <c r="O19" s="623"/>
      <c r="P19" s="623"/>
      <c r="Q19" s="623"/>
      <c r="R19" s="623"/>
      <c r="S19" s="623"/>
      <c r="T19" s="624"/>
    </row>
    <row r="20" spans="1:20" ht="19.5">
      <c r="A20" s="703"/>
      <c r="B20" s="704"/>
      <c r="C20" s="705"/>
      <c r="D20" s="707"/>
      <c r="E20" s="650" t="s">
        <v>306</v>
      </c>
      <c r="F20" s="651"/>
      <c r="G20" s="652"/>
      <c r="H20" s="169">
        <v>9350</v>
      </c>
      <c r="I20" s="654"/>
      <c r="J20" s="68">
        <v>40000</v>
      </c>
      <c r="K20" s="667"/>
      <c r="L20" s="64" t="s">
        <v>104</v>
      </c>
      <c r="M20" s="65" t="s">
        <v>105</v>
      </c>
      <c r="N20" s="622" t="s">
        <v>106</v>
      </c>
      <c r="O20" s="623"/>
      <c r="P20" s="623"/>
      <c r="Q20" s="623"/>
      <c r="R20" s="623"/>
      <c r="S20" s="623"/>
      <c r="T20" s="624"/>
    </row>
    <row r="21" spans="1:20" ht="19.5">
      <c r="A21" s="703"/>
      <c r="B21" s="704"/>
      <c r="C21" s="705"/>
      <c r="D21" s="708"/>
      <c r="E21" s="647" t="s">
        <v>307</v>
      </c>
      <c r="F21" s="648"/>
      <c r="G21" s="649"/>
      <c r="H21" s="169">
        <v>7150</v>
      </c>
      <c r="I21" s="655"/>
      <c r="J21" s="106">
        <v>20000</v>
      </c>
      <c r="K21" s="667"/>
      <c r="L21" s="64" t="s">
        <v>107</v>
      </c>
      <c r="M21" s="65" t="s">
        <v>108</v>
      </c>
      <c r="N21" s="622" t="s">
        <v>109</v>
      </c>
      <c r="O21" s="623"/>
      <c r="P21" s="623"/>
      <c r="Q21" s="623"/>
      <c r="R21" s="623"/>
      <c r="S21" s="623"/>
      <c r="T21" s="624"/>
    </row>
    <row r="22" spans="1:20" ht="17.25">
      <c r="A22" s="691" t="s">
        <v>308</v>
      </c>
      <c r="B22" s="692"/>
      <c r="C22" s="692"/>
      <c r="D22" s="692"/>
      <c r="E22" s="692"/>
      <c r="F22" s="692"/>
      <c r="G22" s="692"/>
      <c r="H22" s="692"/>
      <c r="I22" s="692"/>
      <c r="J22" s="692"/>
      <c r="K22" s="667"/>
      <c r="L22" s="64" t="s">
        <v>107</v>
      </c>
      <c r="M22" s="65" t="s">
        <v>110</v>
      </c>
      <c r="N22" s="622" t="s">
        <v>111</v>
      </c>
      <c r="O22" s="623"/>
      <c r="P22" s="623"/>
      <c r="Q22" s="623"/>
      <c r="R22" s="623"/>
      <c r="S22" s="623"/>
      <c r="T22" s="624"/>
    </row>
    <row r="23" spans="1:20" ht="17.25">
      <c r="A23" s="693"/>
      <c r="B23" s="694"/>
      <c r="C23" s="694"/>
      <c r="D23" s="694"/>
      <c r="E23" s="694"/>
      <c r="F23" s="694"/>
      <c r="G23" s="694"/>
      <c r="H23" s="694"/>
      <c r="I23" s="694"/>
      <c r="J23" s="694"/>
      <c r="K23" s="667"/>
      <c r="L23" s="64" t="s">
        <v>107</v>
      </c>
      <c r="M23" s="65" t="s">
        <v>112</v>
      </c>
      <c r="N23" s="622" t="s">
        <v>113</v>
      </c>
      <c r="O23" s="623"/>
      <c r="P23" s="623"/>
      <c r="Q23" s="623"/>
      <c r="R23" s="623"/>
      <c r="S23" s="623"/>
      <c r="T23" s="624"/>
    </row>
    <row r="24" spans="1:20">
      <c r="A24" s="693"/>
      <c r="B24" s="694"/>
      <c r="C24" s="694"/>
      <c r="D24" s="694"/>
      <c r="E24" s="694"/>
      <c r="F24" s="694"/>
      <c r="G24" s="694"/>
      <c r="H24" s="694"/>
      <c r="I24" s="694"/>
      <c r="J24" s="694"/>
      <c r="K24" s="667"/>
      <c r="L24" s="697"/>
      <c r="M24" s="698"/>
      <c r="N24" s="698"/>
      <c r="O24" s="698"/>
      <c r="P24" s="698"/>
      <c r="Q24" s="698"/>
      <c r="R24" s="698"/>
      <c r="S24" s="698"/>
      <c r="T24" s="698"/>
    </row>
    <row r="25" spans="1:20">
      <c r="A25" s="693"/>
      <c r="B25" s="694"/>
      <c r="C25" s="694"/>
      <c r="D25" s="694"/>
      <c r="E25" s="694"/>
      <c r="F25" s="694"/>
      <c r="G25" s="694"/>
      <c r="H25" s="694"/>
      <c r="I25" s="694"/>
      <c r="J25" s="694"/>
      <c r="K25" s="667"/>
      <c r="L25" s="699"/>
      <c r="M25" s="700"/>
      <c r="N25" s="700"/>
      <c r="O25" s="700"/>
      <c r="P25" s="700"/>
      <c r="Q25" s="700"/>
      <c r="R25" s="700"/>
      <c r="S25" s="700"/>
      <c r="T25" s="700"/>
    </row>
    <row r="26" spans="1:20">
      <c r="A26" s="693"/>
      <c r="B26" s="694"/>
      <c r="C26" s="694"/>
      <c r="D26" s="694"/>
      <c r="E26" s="694"/>
      <c r="F26" s="694"/>
      <c r="G26" s="694"/>
      <c r="H26" s="694"/>
      <c r="I26" s="694"/>
      <c r="J26" s="694"/>
      <c r="K26" s="667"/>
      <c r="L26" s="699"/>
      <c r="M26" s="700"/>
      <c r="N26" s="700"/>
      <c r="O26" s="700"/>
      <c r="P26" s="700"/>
      <c r="Q26" s="700"/>
      <c r="R26" s="700"/>
      <c r="S26" s="700"/>
      <c r="T26" s="700"/>
    </row>
    <row r="27" spans="1:20">
      <c r="A27" s="693"/>
      <c r="B27" s="694"/>
      <c r="C27" s="694"/>
      <c r="D27" s="694"/>
      <c r="E27" s="694"/>
      <c r="F27" s="694"/>
      <c r="G27" s="694"/>
      <c r="H27" s="694"/>
      <c r="I27" s="694"/>
      <c r="J27" s="694"/>
      <c r="K27" s="667"/>
      <c r="L27" s="699"/>
      <c r="M27" s="700"/>
      <c r="N27" s="700"/>
      <c r="O27" s="700"/>
      <c r="P27" s="700"/>
      <c r="Q27" s="700"/>
      <c r="R27" s="700"/>
      <c r="S27" s="700"/>
      <c r="T27" s="700"/>
    </row>
    <row r="28" spans="1:20">
      <c r="A28" s="693"/>
      <c r="B28" s="694"/>
      <c r="C28" s="694"/>
      <c r="D28" s="694"/>
      <c r="E28" s="694"/>
      <c r="F28" s="694"/>
      <c r="G28" s="694"/>
      <c r="H28" s="694"/>
      <c r="I28" s="694"/>
      <c r="J28" s="694"/>
      <c r="K28" s="667"/>
      <c r="L28" s="699"/>
      <c r="M28" s="700"/>
      <c r="N28" s="700"/>
      <c r="O28" s="700"/>
      <c r="P28" s="700"/>
      <c r="Q28" s="700"/>
      <c r="R28" s="700"/>
      <c r="S28" s="700"/>
      <c r="T28" s="700"/>
    </row>
    <row r="29" spans="1:20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67"/>
      <c r="L29" s="699"/>
      <c r="M29" s="700"/>
      <c r="N29" s="700"/>
      <c r="O29" s="700"/>
      <c r="P29" s="700"/>
      <c r="Q29" s="700"/>
      <c r="R29" s="700"/>
      <c r="S29" s="700"/>
      <c r="T29" s="700"/>
    </row>
    <row r="30" spans="1:20">
      <c r="A30" s="695"/>
      <c r="B30" s="696"/>
      <c r="C30" s="696"/>
      <c r="D30" s="696"/>
      <c r="E30" s="696"/>
      <c r="F30" s="696"/>
      <c r="G30" s="696"/>
      <c r="H30" s="696"/>
      <c r="I30" s="696"/>
      <c r="J30" s="696"/>
      <c r="K30" s="668"/>
      <c r="L30" s="701"/>
      <c r="M30" s="702"/>
      <c r="N30" s="702"/>
      <c r="O30" s="702"/>
      <c r="P30" s="702"/>
      <c r="Q30" s="702"/>
      <c r="R30" s="702"/>
      <c r="S30" s="702"/>
      <c r="T30" s="702"/>
    </row>
    <row r="33" spans="1:20" ht="24.95" customHeight="1">
      <c r="A33" s="656" t="s">
        <v>266</v>
      </c>
      <c r="B33" s="657"/>
      <c r="C33" s="657"/>
      <c r="D33" s="657"/>
      <c r="E33" s="660" t="s">
        <v>467</v>
      </c>
      <c r="F33" s="661"/>
      <c r="G33" s="661"/>
      <c r="H33" s="661"/>
      <c r="I33" s="662"/>
      <c r="J33" s="687" t="s">
        <v>240</v>
      </c>
      <c r="K33" s="666"/>
      <c r="L33" s="63" t="s">
        <v>267</v>
      </c>
      <c r="M33" s="63" t="s">
        <v>268</v>
      </c>
      <c r="N33" s="669" t="s">
        <v>269</v>
      </c>
      <c r="O33" s="670"/>
      <c r="P33" s="670"/>
      <c r="Q33" s="670"/>
      <c r="R33" s="670"/>
      <c r="S33" s="670"/>
      <c r="T33" s="671"/>
    </row>
    <row r="34" spans="1:20" ht="24.95" customHeight="1">
      <c r="A34" s="658"/>
      <c r="B34" s="659"/>
      <c r="C34" s="659"/>
      <c r="D34" s="659"/>
      <c r="E34" s="663"/>
      <c r="F34" s="664"/>
      <c r="G34" s="664"/>
      <c r="H34" s="664"/>
      <c r="I34" s="665"/>
      <c r="J34" s="688"/>
      <c r="K34" s="667"/>
      <c r="L34" s="64" t="s">
        <v>63</v>
      </c>
      <c r="M34" s="65" t="s">
        <v>64</v>
      </c>
      <c r="N34" s="622" t="s">
        <v>65</v>
      </c>
      <c r="O34" s="623"/>
      <c r="P34" s="623"/>
      <c r="Q34" s="623"/>
      <c r="R34" s="623"/>
      <c r="S34" s="623"/>
      <c r="T34" s="624"/>
    </row>
    <row r="35" spans="1:20" ht="17.25" customHeight="1">
      <c r="A35" s="672" t="s">
        <v>270</v>
      </c>
      <c r="B35" s="673"/>
      <c r="C35" s="673"/>
      <c r="D35" s="674" t="s">
        <v>140</v>
      </c>
      <c r="E35" s="675" t="s">
        <v>141</v>
      </c>
      <c r="F35" s="676"/>
      <c r="G35" s="677"/>
      <c r="H35" s="681" t="s">
        <v>271</v>
      </c>
      <c r="I35" s="683" t="s">
        <v>272</v>
      </c>
      <c r="J35" s="689" t="s">
        <v>171</v>
      </c>
      <c r="K35" s="667"/>
      <c r="L35" s="64" t="s">
        <v>63</v>
      </c>
      <c r="M35" s="65" t="s">
        <v>66</v>
      </c>
      <c r="N35" s="622" t="s">
        <v>67</v>
      </c>
      <c r="O35" s="623"/>
      <c r="P35" s="623"/>
      <c r="Q35" s="623"/>
      <c r="R35" s="623"/>
      <c r="S35" s="623"/>
      <c r="T35" s="624"/>
    </row>
    <row r="36" spans="1:20" ht="17.25">
      <c r="A36" s="673"/>
      <c r="B36" s="673"/>
      <c r="C36" s="673"/>
      <c r="D36" s="674"/>
      <c r="E36" s="678"/>
      <c r="F36" s="679"/>
      <c r="G36" s="680"/>
      <c r="H36" s="682"/>
      <c r="I36" s="684"/>
      <c r="J36" s="690"/>
      <c r="K36" s="667"/>
      <c r="L36" s="64" t="s">
        <v>68</v>
      </c>
      <c r="M36" s="65" t="s">
        <v>69</v>
      </c>
      <c r="N36" s="622" t="s">
        <v>273</v>
      </c>
      <c r="O36" s="623"/>
      <c r="P36" s="623"/>
      <c r="Q36" s="623"/>
      <c r="R36" s="623"/>
      <c r="S36" s="623"/>
      <c r="T36" s="624"/>
    </row>
    <row r="37" spans="1:20" ht="22.5">
      <c r="A37" s="229" t="s">
        <v>141</v>
      </c>
      <c r="B37" s="229" t="s">
        <v>144</v>
      </c>
      <c r="C37" s="229" t="s">
        <v>274</v>
      </c>
      <c r="D37" s="685" t="s">
        <v>144</v>
      </c>
      <c r="E37" s="617" t="s">
        <v>275</v>
      </c>
      <c r="F37" s="618"/>
      <c r="G37" s="625"/>
      <c r="H37" s="170">
        <v>25410</v>
      </c>
      <c r="I37" s="95" t="s">
        <v>276</v>
      </c>
      <c r="J37" s="178">
        <v>240000</v>
      </c>
      <c r="K37" s="667"/>
      <c r="L37" s="64" t="s">
        <v>70</v>
      </c>
      <c r="M37" s="66" t="s">
        <v>277</v>
      </c>
      <c r="N37" s="622" t="s">
        <v>71</v>
      </c>
      <c r="O37" s="623"/>
      <c r="P37" s="623"/>
      <c r="Q37" s="623"/>
      <c r="R37" s="623"/>
      <c r="S37" s="623"/>
      <c r="T37" s="624"/>
    </row>
    <row r="38" spans="1:20" ht="20.25">
      <c r="A38" s="229" t="s">
        <v>278</v>
      </c>
      <c r="B38" s="62" t="s">
        <v>279</v>
      </c>
      <c r="C38" s="62" t="s">
        <v>280</v>
      </c>
      <c r="D38" s="685"/>
      <c r="E38" s="617" t="s">
        <v>281</v>
      </c>
      <c r="F38" s="618"/>
      <c r="G38" s="625"/>
      <c r="H38" s="170">
        <v>29260</v>
      </c>
      <c r="I38" s="95" t="s">
        <v>282</v>
      </c>
      <c r="J38" s="91">
        <v>340000</v>
      </c>
      <c r="K38" s="667"/>
      <c r="L38" s="64" t="s">
        <v>70</v>
      </c>
      <c r="M38" s="65" t="s">
        <v>72</v>
      </c>
      <c r="N38" s="622" t="s">
        <v>73</v>
      </c>
      <c r="O38" s="623"/>
      <c r="P38" s="623"/>
      <c r="Q38" s="623"/>
      <c r="R38" s="623"/>
      <c r="S38" s="623"/>
      <c r="T38" s="624"/>
    </row>
    <row r="39" spans="1:20" ht="20.25">
      <c r="A39" s="229" t="s">
        <v>212</v>
      </c>
      <c r="B39" s="62" t="s">
        <v>283</v>
      </c>
      <c r="C39" s="62" t="s">
        <v>284</v>
      </c>
      <c r="D39" s="686"/>
      <c r="E39" s="617" t="s">
        <v>285</v>
      </c>
      <c r="F39" s="618"/>
      <c r="G39" s="625"/>
      <c r="H39" s="170">
        <v>30800</v>
      </c>
      <c r="I39" s="95" t="s">
        <v>286</v>
      </c>
      <c r="J39" s="91">
        <v>390000</v>
      </c>
      <c r="K39" s="667"/>
      <c r="L39" s="64" t="s">
        <v>74</v>
      </c>
      <c r="M39" s="65" t="s">
        <v>75</v>
      </c>
      <c r="N39" s="622" t="s">
        <v>76</v>
      </c>
      <c r="O39" s="623"/>
      <c r="P39" s="623"/>
      <c r="Q39" s="623"/>
      <c r="R39" s="623"/>
      <c r="S39" s="623"/>
      <c r="T39" s="624"/>
    </row>
    <row r="40" spans="1:20" ht="20.25">
      <c r="A40" s="229" t="s">
        <v>213</v>
      </c>
      <c r="B40" s="62" t="s">
        <v>287</v>
      </c>
      <c r="C40" s="62" t="s">
        <v>288</v>
      </c>
      <c r="D40" s="632" t="s">
        <v>289</v>
      </c>
      <c r="E40" s="617" t="s">
        <v>290</v>
      </c>
      <c r="F40" s="618"/>
      <c r="G40" s="625"/>
      <c r="H40" s="170">
        <v>30620</v>
      </c>
      <c r="I40" s="635" t="s">
        <v>276</v>
      </c>
      <c r="J40" s="91">
        <v>600000</v>
      </c>
      <c r="K40" s="667"/>
      <c r="L40" s="64" t="s">
        <v>74</v>
      </c>
      <c r="M40" s="65" t="s">
        <v>77</v>
      </c>
      <c r="N40" s="622" t="s">
        <v>78</v>
      </c>
      <c r="O40" s="623"/>
      <c r="P40" s="623"/>
      <c r="Q40" s="623"/>
      <c r="R40" s="623"/>
      <c r="S40" s="623"/>
      <c r="T40" s="624"/>
    </row>
    <row r="41" spans="1:20" ht="20.25">
      <c r="A41" s="617" t="s">
        <v>291</v>
      </c>
      <c r="B41" s="618"/>
      <c r="C41" s="618"/>
      <c r="D41" s="633"/>
      <c r="E41" s="619" t="s">
        <v>292</v>
      </c>
      <c r="F41" s="620"/>
      <c r="G41" s="621"/>
      <c r="H41" s="171">
        <v>32820</v>
      </c>
      <c r="I41" s="636"/>
      <c r="J41" s="92">
        <v>610000</v>
      </c>
      <c r="K41" s="667"/>
      <c r="L41" s="64" t="s">
        <v>74</v>
      </c>
      <c r="M41" s="65" t="s">
        <v>79</v>
      </c>
      <c r="N41" s="622" t="s">
        <v>80</v>
      </c>
      <c r="O41" s="623"/>
      <c r="P41" s="623"/>
      <c r="Q41" s="623"/>
      <c r="R41" s="623"/>
      <c r="S41" s="623"/>
      <c r="T41" s="624"/>
    </row>
    <row r="42" spans="1:20" ht="22.5">
      <c r="A42" s="617" t="s">
        <v>293</v>
      </c>
      <c r="B42" s="618"/>
      <c r="C42" s="618"/>
      <c r="D42" s="633"/>
      <c r="E42" s="617" t="s">
        <v>294</v>
      </c>
      <c r="F42" s="618"/>
      <c r="G42" s="625"/>
      <c r="H42" s="170">
        <v>35020</v>
      </c>
      <c r="I42" s="637"/>
      <c r="J42" s="91">
        <v>630000</v>
      </c>
      <c r="K42" s="667"/>
      <c r="L42" s="64" t="s">
        <v>74</v>
      </c>
      <c r="M42" s="66" t="s">
        <v>295</v>
      </c>
      <c r="N42" s="622" t="s">
        <v>81</v>
      </c>
      <c r="O42" s="623"/>
      <c r="P42" s="623"/>
      <c r="Q42" s="623"/>
      <c r="R42" s="623"/>
      <c r="S42" s="623"/>
      <c r="T42" s="624"/>
    </row>
    <row r="43" spans="1:20" ht="20.25">
      <c r="A43" s="617" t="s">
        <v>296</v>
      </c>
      <c r="B43" s="618"/>
      <c r="C43" s="618"/>
      <c r="D43" s="633"/>
      <c r="E43" s="617" t="s">
        <v>0</v>
      </c>
      <c r="F43" s="618"/>
      <c r="G43" s="625"/>
      <c r="H43" s="170">
        <v>33260</v>
      </c>
      <c r="I43" s="635" t="s">
        <v>297</v>
      </c>
      <c r="J43" s="93">
        <v>720000</v>
      </c>
      <c r="K43" s="667"/>
      <c r="L43" s="64" t="s">
        <v>82</v>
      </c>
      <c r="M43" s="65" t="s">
        <v>83</v>
      </c>
      <c r="N43" s="622" t="s">
        <v>298</v>
      </c>
      <c r="O43" s="623"/>
      <c r="P43" s="623"/>
      <c r="Q43" s="623"/>
      <c r="R43" s="623"/>
      <c r="S43" s="623"/>
      <c r="T43" s="624"/>
    </row>
    <row r="44" spans="1:20" ht="20.25">
      <c r="A44" s="638" t="s">
        <v>299</v>
      </c>
      <c r="B44" s="639"/>
      <c r="C44" s="640"/>
      <c r="D44" s="633"/>
      <c r="E44" s="619" t="s">
        <v>1</v>
      </c>
      <c r="F44" s="620"/>
      <c r="G44" s="621"/>
      <c r="H44" s="171">
        <v>35460</v>
      </c>
      <c r="I44" s="636"/>
      <c r="J44" s="94">
        <v>730000</v>
      </c>
      <c r="K44" s="667"/>
      <c r="L44" s="64" t="s">
        <v>82</v>
      </c>
      <c r="M44" s="65" t="s">
        <v>84</v>
      </c>
      <c r="N44" s="622" t="s">
        <v>85</v>
      </c>
      <c r="O44" s="623"/>
      <c r="P44" s="623"/>
      <c r="Q44" s="623"/>
      <c r="R44" s="623"/>
      <c r="S44" s="623"/>
      <c r="T44" s="624"/>
    </row>
    <row r="45" spans="1:20" ht="20.25">
      <c r="A45" s="641"/>
      <c r="B45" s="642"/>
      <c r="C45" s="643"/>
      <c r="D45" s="633"/>
      <c r="E45" s="617" t="s">
        <v>2</v>
      </c>
      <c r="F45" s="618"/>
      <c r="G45" s="625"/>
      <c r="H45" s="170">
        <v>37660</v>
      </c>
      <c r="I45" s="637"/>
      <c r="J45" s="93">
        <v>750000</v>
      </c>
      <c r="K45" s="667"/>
      <c r="L45" s="64" t="s">
        <v>82</v>
      </c>
      <c r="M45" s="65" t="s">
        <v>86</v>
      </c>
      <c r="N45" s="622" t="s">
        <v>87</v>
      </c>
      <c r="O45" s="623"/>
      <c r="P45" s="623"/>
      <c r="Q45" s="623"/>
      <c r="R45" s="623"/>
      <c r="S45" s="623"/>
      <c r="T45" s="624"/>
    </row>
    <row r="46" spans="1:20" ht="20.25">
      <c r="A46" s="644"/>
      <c r="B46" s="645"/>
      <c r="C46" s="646"/>
      <c r="D46" s="633"/>
      <c r="E46" s="617" t="s">
        <v>3</v>
      </c>
      <c r="F46" s="618"/>
      <c r="G46" s="625"/>
      <c r="H46" s="170">
        <v>37400</v>
      </c>
      <c r="I46" s="635" t="s">
        <v>300</v>
      </c>
      <c r="J46" s="93">
        <v>780000</v>
      </c>
      <c r="K46" s="667"/>
      <c r="L46" s="64" t="s">
        <v>88</v>
      </c>
      <c r="M46" s="65" t="s">
        <v>89</v>
      </c>
      <c r="N46" s="622" t="s">
        <v>90</v>
      </c>
      <c r="O46" s="623"/>
      <c r="P46" s="623"/>
      <c r="Q46" s="623"/>
      <c r="R46" s="623"/>
      <c r="S46" s="623"/>
      <c r="T46" s="624"/>
    </row>
    <row r="47" spans="1:20" ht="20.25">
      <c r="A47" s="626" t="s">
        <v>301</v>
      </c>
      <c r="B47" s="627"/>
      <c r="C47" s="628"/>
      <c r="D47" s="633"/>
      <c r="E47" s="619" t="s">
        <v>4</v>
      </c>
      <c r="F47" s="620"/>
      <c r="G47" s="621"/>
      <c r="H47" s="171">
        <v>39600</v>
      </c>
      <c r="I47" s="636"/>
      <c r="J47" s="94">
        <v>790000</v>
      </c>
      <c r="K47" s="667"/>
      <c r="L47" s="64" t="s">
        <v>91</v>
      </c>
      <c r="M47" s="65" t="s">
        <v>92</v>
      </c>
      <c r="N47" s="622" t="s">
        <v>93</v>
      </c>
      <c r="O47" s="623"/>
      <c r="P47" s="623"/>
      <c r="Q47" s="623"/>
      <c r="R47" s="623"/>
      <c r="S47" s="623"/>
      <c r="T47" s="624"/>
    </row>
    <row r="48" spans="1:20" ht="20.25">
      <c r="A48" s="629"/>
      <c r="B48" s="630"/>
      <c r="C48" s="631"/>
      <c r="D48" s="634"/>
      <c r="E48" s="617" t="s">
        <v>5</v>
      </c>
      <c r="F48" s="618"/>
      <c r="G48" s="625"/>
      <c r="H48" s="170">
        <v>41800</v>
      </c>
      <c r="I48" s="636"/>
      <c r="J48" s="93">
        <v>810000</v>
      </c>
      <c r="K48" s="667"/>
      <c r="L48" s="64" t="s">
        <v>91</v>
      </c>
      <c r="M48" s="65" t="s">
        <v>94</v>
      </c>
      <c r="N48" s="622" t="s">
        <v>95</v>
      </c>
      <c r="O48" s="623"/>
      <c r="P48" s="623"/>
      <c r="Q48" s="623"/>
      <c r="R48" s="623"/>
      <c r="S48" s="623"/>
      <c r="T48" s="624"/>
    </row>
    <row r="49" spans="1:20" ht="19.5">
      <c r="A49" s="626" t="s">
        <v>302</v>
      </c>
      <c r="B49" s="627"/>
      <c r="C49" s="628"/>
      <c r="D49" s="706" t="s">
        <v>229</v>
      </c>
      <c r="E49" s="650" t="s">
        <v>303</v>
      </c>
      <c r="F49" s="651"/>
      <c r="G49" s="652"/>
      <c r="H49" s="169">
        <v>12650</v>
      </c>
      <c r="I49" s="653"/>
      <c r="J49" s="68">
        <v>80000</v>
      </c>
      <c r="K49" s="667"/>
      <c r="L49" s="64" t="s">
        <v>96</v>
      </c>
      <c r="M49" s="65" t="s">
        <v>97</v>
      </c>
      <c r="N49" s="622" t="s">
        <v>98</v>
      </c>
      <c r="O49" s="623"/>
      <c r="P49" s="623"/>
      <c r="Q49" s="623"/>
      <c r="R49" s="623"/>
      <c r="S49" s="623"/>
      <c r="T49" s="624"/>
    </row>
    <row r="50" spans="1:20" ht="19.5">
      <c r="A50" s="703"/>
      <c r="B50" s="704"/>
      <c r="C50" s="705"/>
      <c r="D50" s="707"/>
      <c r="E50" s="650" t="s">
        <v>304</v>
      </c>
      <c r="F50" s="651"/>
      <c r="G50" s="652"/>
      <c r="H50" s="169">
        <v>11000</v>
      </c>
      <c r="I50" s="654"/>
      <c r="J50" s="68">
        <v>60000</v>
      </c>
      <c r="K50" s="667"/>
      <c r="L50" s="64" t="s">
        <v>99</v>
      </c>
      <c r="M50" s="65" t="s">
        <v>100</v>
      </c>
      <c r="N50" s="622" t="s">
        <v>101</v>
      </c>
      <c r="O50" s="623"/>
      <c r="P50" s="623"/>
      <c r="Q50" s="623"/>
      <c r="R50" s="623"/>
      <c r="S50" s="623"/>
      <c r="T50" s="624"/>
    </row>
    <row r="51" spans="1:20" ht="19.5">
      <c r="A51" s="703"/>
      <c r="B51" s="704"/>
      <c r="C51" s="705"/>
      <c r="D51" s="707"/>
      <c r="E51" s="230" t="s">
        <v>305</v>
      </c>
      <c r="F51" s="231"/>
      <c r="G51" s="232"/>
      <c r="H51" s="169">
        <v>8800</v>
      </c>
      <c r="I51" s="654"/>
      <c r="J51" s="68">
        <v>50000</v>
      </c>
      <c r="K51" s="667"/>
      <c r="L51" s="64" t="s">
        <v>99</v>
      </c>
      <c r="M51" s="65" t="s">
        <v>102</v>
      </c>
      <c r="N51" s="622" t="s">
        <v>103</v>
      </c>
      <c r="O51" s="623"/>
      <c r="P51" s="623"/>
      <c r="Q51" s="623"/>
      <c r="R51" s="623"/>
      <c r="S51" s="623"/>
      <c r="T51" s="624"/>
    </row>
    <row r="52" spans="1:20" ht="19.5">
      <c r="A52" s="703"/>
      <c r="B52" s="704"/>
      <c r="C52" s="705"/>
      <c r="D52" s="707"/>
      <c r="E52" s="650" t="s">
        <v>306</v>
      </c>
      <c r="F52" s="651"/>
      <c r="G52" s="652"/>
      <c r="H52" s="169">
        <v>9350</v>
      </c>
      <c r="I52" s="654"/>
      <c r="J52" s="68">
        <v>40000</v>
      </c>
      <c r="K52" s="667"/>
      <c r="L52" s="64" t="s">
        <v>104</v>
      </c>
      <c r="M52" s="65" t="s">
        <v>105</v>
      </c>
      <c r="N52" s="622" t="s">
        <v>106</v>
      </c>
      <c r="O52" s="623"/>
      <c r="P52" s="623"/>
      <c r="Q52" s="623"/>
      <c r="R52" s="623"/>
      <c r="S52" s="623"/>
      <c r="T52" s="624"/>
    </row>
    <row r="53" spans="1:20" ht="19.5">
      <c r="A53" s="703"/>
      <c r="B53" s="704"/>
      <c r="C53" s="705"/>
      <c r="D53" s="708"/>
      <c r="E53" s="647" t="s">
        <v>307</v>
      </c>
      <c r="F53" s="648"/>
      <c r="G53" s="649"/>
      <c r="H53" s="169">
        <v>7150</v>
      </c>
      <c r="I53" s="655"/>
      <c r="J53" s="106">
        <v>20000</v>
      </c>
      <c r="K53" s="667"/>
      <c r="L53" s="64" t="s">
        <v>107</v>
      </c>
      <c r="M53" s="65" t="s">
        <v>108</v>
      </c>
      <c r="N53" s="622" t="s">
        <v>109</v>
      </c>
      <c r="O53" s="623"/>
      <c r="P53" s="623"/>
      <c r="Q53" s="623"/>
      <c r="R53" s="623"/>
      <c r="S53" s="623"/>
      <c r="T53" s="624"/>
    </row>
    <row r="54" spans="1:20" ht="17.25">
      <c r="A54" s="691" t="s">
        <v>308</v>
      </c>
      <c r="B54" s="692"/>
      <c r="C54" s="692"/>
      <c r="D54" s="692"/>
      <c r="E54" s="692"/>
      <c r="F54" s="692"/>
      <c r="G54" s="692"/>
      <c r="H54" s="692"/>
      <c r="I54" s="692"/>
      <c r="J54" s="692"/>
      <c r="K54" s="667"/>
      <c r="L54" s="64" t="s">
        <v>107</v>
      </c>
      <c r="M54" s="65" t="s">
        <v>110</v>
      </c>
      <c r="N54" s="622" t="s">
        <v>111</v>
      </c>
      <c r="O54" s="623"/>
      <c r="P54" s="623"/>
      <c r="Q54" s="623"/>
      <c r="R54" s="623"/>
      <c r="S54" s="623"/>
      <c r="T54" s="624"/>
    </row>
    <row r="55" spans="1:20" ht="17.25">
      <c r="A55" s="693"/>
      <c r="B55" s="694"/>
      <c r="C55" s="694"/>
      <c r="D55" s="694"/>
      <c r="E55" s="694"/>
      <c r="F55" s="694"/>
      <c r="G55" s="694"/>
      <c r="H55" s="694"/>
      <c r="I55" s="694"/>
      <c r="J55" s="694"/>
      <c r="K55" s="667"/>
      <c r="L55" s="64" t="s">
        <v>107</v>
      </c>
      <c r="M55" s="65" t="s">
        <v>112</v>
      </c>
      <c r="N55" s="622" t="s">
        <v>113</v>
      </c>
      <c r="O55" s="623"/>
      <c r="P55" s="623"/>
      <c r="Q55" s="623"/>
      <c r="R55" s="623"/>
      <c r="S55" s="623"/>
      <c r="T55" s="624"/>
    </row>
    <row r="56" spans="1:20">
      <c r="A56" s="693"/>
      <c r="B56" s="694"/>
      <c r="C56" s="694"/>
      <c r="D56" s="694"/>
      <c r="E56" s="694"/>
      <c r="F56" s="694"/>
      <c r="G56" s="694"/>
      <c r="H56" s="694"/>
      <c r="I56" s="694"/>
      <c r="J56" s="694"/>
      <c r="K56" s="667"/>
      <c r="L56" s="697"/>
      <c r="M56" s="698"/>
      <c r="N56" s="698"/>
      <c r="O56" s="698"/>
      <c r="P56" s="698"/>
      <c r="Q56" s="698"/>
      <c r="R56" s="698"/>
      <c r="S56" s="698"/>
      <c r="T56" s="698"/>
    </row>
    <row r="57" spans="1:20">
      <c r="A57" s="693"/>
      <c r="B57" s="694"/>
      <c r="C57" s="694"/>
      <c r="D57" s="694"/>
      <c r="E57" s="694"/>
      <c r="F57" s="694"/>
      <c r="G57" s="694"/>
      <c r="H57" s="694"/>
      <c r="I57" s="694"/>
      <c r="J57" s="694"/>
      <c r="K57" s="667"/>
      <c r="L57" s="699"/>
      <c r="M57" s="700"/>
      <c r="N57" s="700"/>
      <c r="O57" s="700"/>
      <c r="P57" s="700"/>
      <c r="Q57" s="700"/>
      <c r="R57" s="700"/>
      <c r="S57" s="700"/>
      <c r="T57" s="700"/>
    </row>
    <row r="58" spans="1:20">
      <c r="A58" s="693"/>
      <c r="B58" s="694"/>
      <c r="C58" s="694"/>
      <c r="D58" s="694"/>
      <c r="E58" s="694"/>
      <c r="F58" s="694"/>
      <c r="G58" s="694"/>
      <c r="H58" s="694"/>
      <c r="I58" s="694"/>
      <c r="J58" s="694"/>
      <c r="K58" s="667"/>
      <c r="L58" s="699"/>
      <c r="M58" s="700"/>
      <c r="N58" s="700"/>
      <c r="O58" s="700"/>
      <c r="P58" s="700"/>
      <c r="Q58" s="700"/>
      <c r="R58" s="700"/>
      <c r="S58" s="700"/>
      <c r="T58" s="700"/>
    </row>
    <row r="59" spans="1:20">
      <c r="A59" s="693"/>
      <c r="B59" s="694"/>
      <c r="C59" s="694"/>
      <c r="D59" s="694"/>
      <c r="E59" s="694"/>
      <c r="F59" s="694"/>
      <c r="G59" s="694"/>
      <c r="H59" s="694"/>
      <c r="I59" s="694"/>
      <c r="J59" s="694"/>
      <c r="K59" s="667"/>
      <c r="L59" s="699"/>
      <c r="M59" s="700"/>
      <c r="N59" s="700"/>
      <c r="O59" s="700"/>
      <c r="P59" s="700"/>
      <c r="Q59" s="700"/>
      <c r="R59" s="700"/>
      <c r="S59" s="700"/>
      <c r="T59" s="700"/>
    </row>
    <row r="60" spans="1:20">
      <c r="A60" s="693"/>
      <c r="B60" s="694"/>
      <c r="C60" s="694"/>
      <c r="D60" s="694"/>
      <c r="E60" s="694"/>
      <c r="F60" s="694"/>
      <c r="G60" s="694"/>
      <c r="H60" s="694"/>
      <c r="I60" s="694"/>
      <c r="J60" s="694"/>
      <c r="K60" s="667"/>
      <c r="L60" s="699"/>
      <c r="M60" s="700"/>
      <c r="N60" s="700"/>
      <c r="O60" s="700"/>
      <c r="P60" s="700"/>
      <c r="Q60" s="700"/>
      <c r="R60" s="700"/>
      <c r="S60" s="700"/>
      <c r="T60" s="700"/>
    </row>
    <row r="61" spans="1:20">
      <c r="A61" s="693"/>
      <c r="B61" s="694"/>
      <c r="C61" s="694"/>
      <c r="D61" s="694"/>
      <c r="E61" s="694"/>
      <c r="F61" s="694"/>
      <c r="G61" s="694"/>
      <c r="H61" s="694"/>
      <c r="I61" s="694"/>
      <c r="J61" s="694"/>
      <c r="K61" s="667"/>
      <c r="L61" s="699"/>
      <c r="M61" s="700"/>
      <c r="N61" s="700"/>
      <c r="O61" s="700"/>
      <c r="P61" s="700"/>
      <c r="Q61" s="700"/>
      <c r="R61" s="700"/>
      <c r="S61" s="700"/>
      <c r="T61" s="700"/>
    </row>
    <row r="62" spans="1:20">
      <c r="A62" s="695"/>
      <c r="B62" s="696"/>
      <c r="C62" s="696"/>
      <c r="D62" s="696"/>
      <c r="E62" s="696"/>
      <c r="F62" s="696"/>
      <c r="G62" s="696"/>
      <c r="H62" s="696"/>
      <c r="I62" s="696"/>
      <c r="J62" s="696"/>
      <c r="K62" s="668"/>
      <c r="L62" s="701"/>
      <c r="M62" s="702"/>
      <c r="N62" s="702"/>
      <c r="O62" s="702"/>
      <c r="P62" s="702"/>
      <c r="Q62" s="702"/>
      <c r="R62" s="702"/>
      <c r="S62" s="702"/>
      <c r="T62" s="702"/>
    </row>
  </sheetData>
  <mergeCells count="128">
    <mergeCell ref="A54:J62"/>
    <mergeCell ref="N54:T54"/>
    <mergeCell ref="N55:T55"/>
    <mergeCell ref="L56:T62"/>
    <mergeCell ref="A49:C53"/>
    <mergeCell ref="D49:D53"/>
    <mergeCell ref="E49:G49"/>
    <mergeCell ref="I49:I53"/>
    <mergeCell ref="N49:T49"/>
    <mergeCell ref="E50:G50"/>
    <mergeCell ref="N50:T50"/>
    <mergeCell ref="N51:T51"/>
    <mergeCell ref="E52:G52"/>
    <mergeCell ref="N52:T52"/>
    <mergeCell ref="E53:G53"/>
    <mergeCell ref="N53:T53"/>
    <mergeCell ref="A47:C48"/>
    <mergeCell ref="E47:G47"/>
    <mergeCell ref="N47:T47"/>
    <mergeCell ref="E48:G48"/>
    <mergeCell ref="N48:T48"/>
    <mergeCell ref="N44:T44"/>
    <mergeCell ref="E45:G45"/>
    <mergeCell ref="N45:T45"/>
    <mergeCell ref="E46:G46"/>
    <mergeCell ref="I46:I48"/>
    <mergeCell ref="N46:T46"/>
    <mergeCell ref="D40:D48"/>
    <mergeCell ref="E40:G40"/>
    <mergeCell ref="I40:I42"/>
    <mergeCell ref="N40:T40"/>
    <mergeCell ref="A41:C41"/>
    <mergeCell ref="E41:G41"/>
    <mergeCell ref="N41:T41"/>
    <mergeCell ref="A42:C42"/>
    <mergeCell ref="E42:G42"/>
    <mergeCell ref="N42:T42"/>
    <mergeCell ref="A43:C43"/>
    <mergeCell ref="E43:G43"/>
    <mergeCell ref="I43:I45"/>
    <mergeCell ref="N43:T43"/>
    <mergeCell ref="A44:C46"/>
    <mergeCell ref="E44:G44"/>
    <mergeCell ref="N37:T37"/>
    <mergeCell ref="E38:G38"/>
    <mergeCell ref="N38:T38"/>
    <mergeCell ref="E39:G39"/>
    <mergeCell ref="N39:T39"/>
    <mergeCell ref="A33:D34"/>
    <mergeCell ref="E33:I34"/>
    <mergeCell ref="J33:J34"/>
    <mergeCell ref="K33:K62"/>
    <mergeCell ref="N33:T33"/>
    <mergeCell ref="N34:T34"/>
    <mergeCell ref="A35:C36"/>
    <mergeCell ref="D35:D36"/>
    <mergeCell ref="E35:G36"/>
    <mergeCell ref="H35:H36"/>
    <mergeCell ref="I35:I36"/>
    <mergeCell ref="J35:J36"/>
    <mergeCell ref="N35:T35"/>
    <mergeCell ref="N36:T36"/>
    <mergeCell ref="D37:D39"/>
    <mergeCell ref="E37:G37"/>
    <mergeCell ref="A1:D2"/>
    <mergeCell ref="E1:I2"/>
    <mergeCell ref="K1:K30"/>
    <mergeCell ref="N1:T1"/>
    <mergeCell ref="N2:T2"/>
    <mergeCell ref="A3:C4"/>
    <mergeCell ref="D3:D4"/>
    <mergeCell ref="E3:G4"/>
    <mergeCell ref="H3:H4"/>
    <mergeCell ref="I3:I4"/>
    <mergeCell ref="N3:T3"/>
    <mergeCell ref="N4:T4"/>
    <mergeCell ref="D5:D7"/>
    <mergeCell ref="E5:G5"/>
    <mergeCell ref="N5:T5"/>
    <mergeCell ref="E6:G6"/>
    <mergeCell ref="J1:J2"/>
    <mergeCell ref="J3:J4"/>
    <mergeCell ref="A22:J30"/>
    <mergeCell ref="N22:T22"/>
    <mergeCell ref="N23:T23"/>
    <mergeCell ref="L24:T30"/>
    <mergeCell ref="A17:C21"/>
    <mergeCell ref="D17:D21"/>
    <mergeCell ref="N6:T6"/>
    <mergeCell ref="E7:G7"/>
    <mergeCell ref="N7:T7"/>
    <mergeCell ref="I8:I10"/>
    <mergeCell ref="N13:T13"/>
    <mergeCell ref="E14:G14"/>
    <mergeCell ref="I14:I16"/>
    <mergeCell ref="N14:T14"/>
    <mergeCell ref="N8:T8"/>
    <mergeCell ref="E21:G21"/>
    <mergeCell ref="N21:T21"/>
    <mergeCell ref="E17:G17"/>
    <mergeCell ref="I17:I21"/>
    <mergeCell ref="N17:T17"/>
    <mergeCell ref="E18:G18"/>
    <mergeCell ref="N18:T18"/>
    <mergeCell ref="N19:T19"/>
    <mergeCell ref="E20:G20"/>
    <mergeCell ref="N20:T20"/>
    <mergeCell ref="A9:C9"/>
    <mergeCell ref="E9:G9"/>
    <mergeCell ref="N9:T9"/>
    <mergeCell ref="A10:C10"/>
    <mergeCell ref="E10:G10"/>
    <mergeCell ref="A15:C16"/>
    <mergeCell ref="E15:G15"/>
    <mergeCell ref="N15:T15"/>
    <mergeCell ref="E16:G16"/>
    <mergeCell ref="N16:T16"/>
    <mergeCell ref="N10:T10"/>
    <mergeCell ref="D8:D16"/>
    <mergeCell ref="E8:G8"/>
    <mergeCell ref="A11:C11"/>
    <mergeCell ref="E11:G11"/>
    <mergeCell ref="I11:I13"/>
    <mergeCell ref="N11:T11"/>
    <mergeCell ref="A12:C14"/>
    <mergeCell ref="E12:G12"/>
    <mergeCell ref="N12:T12"/>
    <mergeCell ref="E13:G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1"/>
  <sheetViews>
    <sheetView topLeftCell="A4" workbookViewId="0">
      <selection activeCell="K12" sqref="K12:K21"/>
    </sheetView>
  </sheetViews>
  <sheetFormatPr defaultColWidth="9" defaultRowHeight="16.5"/>
  <cols>
    <col min="1" max="4" width="9" style="11"/>
    <col min="5" max="5" width="13.125" style="11" bestFit="1" customWidth="1"/>
    <col min="6" max="10" width="9" style="11"/>
    <col min="11" max="11" width="13.125" style="11" bestFit="1" customWidth="1"/>
    <col min="12" max="16384" width="9" style="11"/>
  </cols>
  <sheetData>
    <row r="1" spans="1:12" ht="16.5" customHeight="1">
      <c r="A1" s="711" t="s">
        <v>309</v>
      </c>
      <c r="B1" s="712"/>
      <c r="C1" s="712"/>
      <c r="D1" s="712"/>
      <c r="E1" s="712"/>
      <c r="F1" s="712"/>
      <c r="G1" s="712"/>
      <c r="H1" s="712"/>
      <c r="I1" s="712"/>
      <c r="J1" s="712"/>
      <c r="K1" s="713"/>
      <c r="L1" s="53"/>
    </row>
    <row r="2" spans="1:12" ht="16.5" customHeight="1">
      <c r="A2" s="714"/>
      <c r="B2" s="715"/>
      <c r="C2" s="715"/>
      <c r="D2" s="715"/>
      <c r="E2" s="715"/>
      <c r="F2" s="715"/>
      <c r="G2" s="715"/>
      <c r="H2" s="715"/>
      <c r="I2" s="715"/>
      <c r="J2" s="715"/>
      <c r="K2" s="716"/>
      <c r="L2" s="53"/>
    </row>
    <row r="3" spans="1:12" ht="16.5" customHeight="1">
      <c r="A3" s="717"/>
      <c r="B3" s="718"/>
      <c r="C3" s="718"/>
      <c r="D3" s="718"/>
      <c r="E3" s="718"/>
      <c r="F3" s="718"/>
      <c r="G3" s="718"/>
      <c r="H3" s="718"/>
      <c r="I3" s="718"/>
      <c r="J3" s="718"/>
      <c r="K3" s="719"/>
      <c r="L3" s="53"/>
    </row>
    <row r="4" spans="1:12" ht="16.5" customHeight="1">
      <c r="A4" s="720" t="s">
        <v>310</v>
      </c>
      <c r="B4" s="720"/>
      <c r="C4" s="720"/>
      <c r="D4" s="720"/>
      <c r="E4" s="720"/>
      <c r="F4" s="720"/>
      <c r="G4" s="720"/>
      <c r="H4" s="720"/>
      <c r="I4" s="720"/>
      <c r="J4" s="720"/>
      <c r="K4" s="720"/>
      <c r="L4" s="49"/>
    </row>
    <row r="5" spans="1:12">
      <c r="A5" s="720"/>
      <c r="B5" s="720"/>
      <c r="C5" s="720"/>
      <c r="D5" s="720"/>
      <c r="E5" s="720"/>
      <c r="F5" s="720"/>
      <c r="G5" s="720"/>
      <c r="H5" s="720"/>
      <c r="I5" s="720"/>
      <c r="J5" s="720"/>
      <c r="K5" s="720"/>
      <c r="L5" s="48"/>
    </row>
    <row r="6" spans="1:12">
      <c r="A6" s="720"/>
      <c r="B6" s="720"/>
      <c r="C6" s="720"/>
      <c r="D6" s="720"/>
      <c r="E6" s="720"/>
      <c r="F6" s="720"/>
      <c r="G6" s="720"/>
      <c r="H6" s="720"/>
      <c r="I6" s="720"/>
      <c r="J6" s="720"/>
      <c r="K6" s="720"/>
      <c r="L6" s="48"/>
    </row>
    <row r="7" spans="1:12">
      <c r="A7" s="720"/>
      <c r="B7" s="720"/>
      <c r="C7" s="720"/>
      <c r="D7" s="720"/>
      <c r="E7" s="720"/>
      <c r="F7" s="720"/>
      <c r="G7" s="720"/>
      <c r="H7" s="720"/>
      <c r="I7" s="720"/>
      <c r="J7" s="720"/>
      <c r="K7" s="720"/>
      <c r="L7" s="48"/>
    </row>
    <row r="8" spans="1:12">
      <c r="A8" s="722" t="s">
        <v>311</v>
      </c>
      <c r="B8" s="723"/>
      <c r="C8" s="723"/>
      <c r="D8" s="724"/>
      <c r="E8" s="721">
        <v>45110</v>
      </c>
      <c r="F8" s="445"/>
      <c r="G8" s="731" t="s">
        <v>312</v>
      </c>
      <c r="H8" s="732"/>
      <c r="I8" s="732"/>
      <c r="J8" s="733"/>
      <c r="K8" s="721">
        <f>E8</f>
        <v>45110</v>
      </c>
    </row>
    <row r="9" spans="1:12">
      <c r="A9" s="725"/>
      <c r="B9" s="726"/>
      <c r="C9" s="726"/>
      <c r="D9" s="727"/>
      <c r="E9" s="721"/>
      <c r="F9" s="446"/>
      <c r="G9" s="734"/>
      <c r="H9" s="735"/>
      <c r="I9" s="735"/>
      <c r="J9" s="736"/>
      <c r="K9" s="721"/>
    </row>
    <row r="10" spans="1:12" ht="16.5" customHeight="1">
      <c r="A10" s="725"/>
      <c r="B10" s="726"/>
      <c r="C10" s="726"/>
      <c r="D10" s="727"/>
      <c r="E10" s="743" t="s">
        <v>62</v>
      </c>
      <c r="F10" s="446"/>
      <c r="G10" s="734"/>
      <c r="H10" s="735"/>
      <c r="I10" s="735"/>
      <c r="J10" s="736"/>
      <c r="K10" s="709" t="s">
        <v>62</v>
      </c>
    </row>
    <row r="11" spans="1:12">
      <c r="A11" s="728"/>
      <c r="B11" s="729"/>
      <c r="C11" s="729"/>
      <c r="D11" s="730"/>
      <c r="E11" s="744"/>
      <c r="F11" s="446"/>
      <c r="G11" s="737"/>
      <c r="H11" s="738"/>
      <c r="I11" s="738"/>
      <c r="J11" s="739"/>
      <c r="K11" s="710"/>
    </row>
    <row r="12" spans="1:12" ht="19.5">
      <c r="A12" s="740" t="s">
        <v>49</v>
      </c>
      <c r="B12" s="562"/>
      <c r="C12" s="508" t="s">
        <v>50</v>
      </c>
      <c r="D12" s="508"/>
      <c r="E12" s="58">
        <v>150000</v>
      </c>
      <c r="F12" s="446"/>
      <c r="G12" s="740" t="s">
        <v>49</v>
      </c>
      <c r="H12" s="562"/>
      <c r="I12" s="508" t="s">
        <v>50</v>
      </c>
      <c r="J12" s="508"/>
      <c r="K12" s="58">
        <v>200000</v>
      </c>
    </row>
    <row r="13" spans="1:12" ht="19.5">
      <c r="A13" s="562"/>
      <c r="B13" s="562"/>
      <c r="C13" s="508" t="s">
        <v>60</v>
      </c>
      <c r="D13" s="508"/>
      <c r="E13" s="59">
        <v>160000</v>
      </c>
      <c r="F13" s="446"/>
      <c r="G13" s="562"/>
      <c r="H13" s="562"/>
      <c r="I13" s="508" t="s">
        <v>60</v>
      </c>
      <c r="J13" s="508"/>
      <c r="K13" s="59">
        <v>210000</v>
      </c>
    </row>
    <row r="14" spans="1:12" ht="19.5">
      <c r="A14" s="562"/>
      <c r="B14" s="562"/>
      <c r="C14" s="508" t="s">
        <v>51</v>
      </c>
      <c r="D14" s="508"/>
      <c r="E14" s="58">
        <v>170000</v>
      </c>
      <c r="F14" s="446"/>
      <c r="G14" s="562"/>
      <c r="H14" s="562"/>
      <c r="I14" s="508" t="s">
        <v>51</v>
      </c>
      <c r="J14" s="508"/>
      <c r="K14" s="58">
        <v>220000</v>
      </c>
    </row>
    <row r="15" spans="1:12" ht="19.5">
      <c r="A15" s="562" t="s">
        <v>52</v>
      </c>
      <c r="B15" s="562"/>
      <c r="C15" s="508" t="s">
        <v>53</v>
      </c>
      <c r="D15" s="508"/>
      <c r="E15" s="58">
        <v>220000</v>
      </c>
      <c r="F15" s="446"/>
      <c r="G15" s="562" t="s">
        <v>52</v>
      </c>
      <c r="H15" s="562"/>
      <c r="I15" s="508" t="s">
        <v>53</v>
      </c>
      <c r="J15" s="508"/>
      <c r="K15" s="58">
        <v>270000</v>
      </c>
    </row>
    <row r="16" spans="1:12" ht="19.5">
      <c r="A16" s="562"/>
      <c r="B16" s="562"/>
      <c r="C16" s="508" t="s">
        <v>54</v>
      </c>
      <c r="D16" s="508"/>
      <c r="E16" s="58">
        <v>250000</v>
      </c>
      <c r="F16" s="446"/>
      <c r="G16" s="562"/>
      <c r="H16" s="562"/>
      <c r="I16" s="508" t="s">
        <v>54</v>
      </c>
      <c r="J16" s="508"/>
      <c r="K16" s="58">
        <v>300000</v>
      </c>
    </row>
    <row r="17" spans="1:11" ht="19.5">
      <c r="A17" s="562"/>
      <c r="B17" s="562"/>
      <c r="C17" s="508" t="s">
        <v>55</v>
      </c>
      <c r="D17" s="508"/>
      <c r="E17" s="58">
        <v>280000</v>
      </c>
      <c r="F17" s="446"/>
      <c r="G17" s="562"/>
      <c r="H17" s="562"/>
      <c r="I17" s="508" t="s">
        <v>55</v>
      </c>
      <c r="J17" s="508"/>
      <c r="K17" s="58">
        <v>330000</v>
      </c>
    </row>
    <row r="18" spans="1:11" ht="19.5">
      <c r="A18" s="742" t="s">
        <v>61</v>
      </c>
      <c r="B18" s="742"/>
      <c r="C18" s="741" t="s">
        <v>56</v>
      </c>
      <c r="D18" s="741"/>
      <c r="E18" s="67">
        <v>30000</v>
      </c>
      <c r="F18" s="446"/>
      <c r="G18" s="742" t="s">
        <v>61</v>
      </c>
      <c r="H18" s="742"/>
      <c r="I18" s="741" t="s">
        <v>56</v>
      </c>
      <c r="J18" s="741"/>
      <c r="K18" s="67">
        <v>30000</v>
      </c>
    </row>
    <row r="19" spans="1:11" ht="19.5">
      <c r="A19" s="742"/>
      <c r="B19" s="742"/>
      <c r="C19" s="741" t="s">
        <v>19</v>
      </c>
      <c r="D19" s="741"/>
      <c r="E19" s="67">
        <v>30000</v>
      </c>
      <c r="F19" s="446"/>
      <c r="G19" s="742"/>
      <c r="H19" s="742"/>
      <c r="I19" s="741" t="s">
        <v>19</v>
      </c>
      <c r="J19" s="741"/>
      <c r="K19" s="67">
        <v>30000</v>
      </c>
    </row>
    <row r="20" spans="1:11" ht="19.5">
      <c r="A20" s="742"/>
      <c r="B20" s="742"/>
      <c r="C20" s="741" t="s">
        <v>57</v>
      </c>
      <c r="D20" s="741"/>
      <c r="E20" s="67">
        <v>50000</v>
      </c>
      <c r="F20" s="446"/>
      <c r="G20" s="742"/>
      <c r="H20" s="742"/>
      <c r="I20" s="741" t="s">
        <v>57</v>
      </c>
      <c r="J20" s="741"/>
      <c r="K20" s="67">
        <v>50000</v>
      </c>
    </row>
    <row r="21" spans="1:11" ht="19.5">
      <c r="A21" s="742"/>
      <c r="B21" s="742"/>
      <c r="C21" s="741" t="s">
        <v>58</v>
      </c>
      <c r="D21" s="741"/>
      <c r="E21" s="172">
        <v>50000</v>
      </c>
      <c r="F21" s="447"/>
      <c r="G21" s="742"/>
      <c r="H21" s="742"/>
      <c r="I21" s="741" t="s">
        <v>58</v>
      </c>
      <c r="J21" s="741"/>
      <c r="K21" s="172">
        <v>50000</v>
      </c>
    </row>
  </sheetData>
  <mergeCells count="35">
    <mergeCell ref="G12:H14"/>
    <mergeCell ref="G15:H17"/>
    <mergeCell ref="G18:H21"/>
    <mergeCell ref="I21:J21"/>
    <mergeCell ref="E8:E9"/>
    <mergeCell ref="I20:J20"/>
    <mergeCell ref="I18:J18"/>
    <mergeCell ref="I19:J19"/>
    <mergeCell ref="I15:J15"/>
    <mergeCell ref="I16:J16"/>
    <mergeCell ref="I17:J17"/>
    <mergeCell ref="I12:J12"/>
    <mergeCell ref="I13:J13"/>
    <mergeCell ref="I14:J14"/>
    <mergeCell ref="E10:E11"/>
    <mergeCell ref="F8:F21"/>
    <mergeCell ref="A12:B14"/>
    <mergeCell ref="A15:B17"/>
    <mergeCell ref="C21:D21"/>
    <mergeCell ref="A18:B21"/>
    <mergeCell ref="C20:D20"/>
    <mergeCell ref="C18:D18"/>
    <mergeCell ref="C19:D19"/>
    <mergeCell ref="C15:D15"/>
    <mergeCell ref="C16:D16"/>
    <mergeCell ref="C17:D17"/>
    <mergeCell ref="C12:D12"/>
    <mergeCell ref="C13:D13"/>
    <mergeCell ref="C14:D14"/>
    <mergeCell ref="K10:K11"/>
    <mergeCell ref="A1:K3"/>
    <mergeCell ref="A4:K7"/>
    <mergeCell ref="K8:K9"/>
    <mergeCell ref="A8:D11"/>
    <mergeCell ref="G8:J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R70"/>
  <sheetViews>
    <sheetView topLeftCell="A35" workbookViewId="0">
      <selection activeCell="Q44" sqref="Q44:R44"/>
    </sheetView>
  </sheetViews>
  <sheetFormatPr defaultRowHeight="16.5"/>
  <cols>
    <col min="1" max="8" width="9" style="11"/>
    <col min="10" max="10" width="9" style="145"/>
    <col min="11" max="17" width="9" style="11"/>
  </cols>
  <sheetData>
    <row r="1" spans="1:18" ht="20.100000000000001" customHeight="1">
      <c r="A1" s="745" t="s">
        <v>313</v>
      </c>
      <c r="B1" s="746"/>
      <c r="C1" s="746"/>
      <c r="D1" s="747"/>
      <c r="E1" s="754">
        <v>45110</v>
      </c>
      <c r="F1" s="755"/>
      <c r="G1" s="755"/>
      <c r="H1" s="755"/>
      <c r="I1" s="756"/>
      <c r="J1" s="173"/>
      <c r="K1" s="869" t="s">
        <v>314</v>
      </c>
      <c r="L1" s="870"/>
      <c r="M1" s="870"/>
      <c r="N1" s="871"/>
      <c r="O1" s="754">
        <f>E1</f>
        <v>45110</v>
      </c>
      <c r="P1" s="755"/>
      <c r="Q1" s="755"/>
      <c r="R1" s="756"/>
    </row>
    <row r="2" spans="1:18" ht="20.100000000000001" customHeight="1">
      <c r="A2" s="748"/>
      <c r="B2" s="749"/>
      <c r="C2" s="749"/>
      <c r="D2" s="750"/>
      <c r="E2" s="757"/>
      <c r="F2" s="758"/>
      <c r="G2" s="758"/>
      <c r="H2" s="758"/>
      <c r="I2" s="759"/>
      <c r="J2" s="174"/>
      <c r="K2" s="872"/>
      <c r="L2" s="873"/>
      <c r="M2" s="873"/>
      <c r="N2" s="874"/>
      <c r="O2" s="757"/>
      <c r="P2" s="758"/>
      <c r="Q2" s="758"/>
      <c r="R2" s="759"/>
    </row>
    <row r="3" spans="1:18" ht="20.100000000000001" customHeight="1">
      <c r="A3" s="751"/>
      <c r="B3" s="752"/>
      <c r="C3" s="752"/>
      <c r="D3" s="753"/>
      <c r="E3" s="760"/>
      <c r="F3" s="761"/>
      <c r="G3" s="761"/>
      <c r="H3" s="761"/>
      <c r="I3" s="762"/>
      <c r="J3" s="174"/>
      <c r="K3" s="875"/>
      <c r="L3" s="876"/>
      <c r="M3" s="876"/>
      <c r="N3" s="877"/>
      <c r="O3" s="760"/>
      <c r="P3" s="761"/>
      <c r="Q3" s="761"/>
      <c r="R3" s="762"/>
    </row>
    <row r="4" spans="1:18">
      <c r="A4" s="763" t="s">
        <v>315</v>
      </c>
      <c r="B4" s="764"/>
      <c r="C4" s="764"/>
      <c r="D4" s="765"/>
      <c r="E4" s="769" t="s">
        <v>316</v>
      </c>
      <c r="F4" s="770"/>
      <c r="G4" s="773" t="s">
        <v>317</v>
      </c>
      <c r="H4" s="775" t="s">
        <v>318</v>
      </c>
      <c r="I4" s="776"/>
      <c r="J4" s="174"/>
      <c r="K4" s="763" t="s">
        <v>315</v>
      </c>
      <c r="L4" s="764"/>
      <c r="M4" s="764"/>
      <c r="N4" s="765"/>
      <c r="O4" s="878" t="s">
        <v>319</v>
      </c>
      <c r="P4" s="879"/>
      <c r="Q4" s="775" t="s">
        <v>320</v>
      </c>
      <c r="R4" s="776"/>
    </row>
    <row r="5" spans="1:18">
      <c r="A5" s="766"/>
      <c r="B5" s="767"/>
      <c r="C5" s="767"/>
      <c r="D5" s="768"/>
      <c r="E5" s="771"/>
      <c r="F5" s="772"/>
      <c r="G5" s="774"/>
      <c r="H5" s="777"/>
      <c r="I5" s="778"/>
      <c r="J5" s="174"/>
      <c r="K5" s="766"/>
      <c r="L5" s="767"/>
      <c r="M5" s="767"/>
      <c r="N5" s="768"/>
      <c r="O5" s="880"/>
      <c r="P5" s="881"/>
      <c r="Q5" s="777"/>
      <c r="R5" s="778"/>
    </row>
    <row r="6" spans="1:18" ht="19.5" customHeight="1">
      <c r="A6" s="790" t="s">
        <v>321</v>
      </c>
      <c r="B6" s="792" t="s">
        <v>322</v>
      </c>
      <c r="C6" s="793"/>
      <c r="D6" s="794"/>
      <c r="E6" s="795">
        <v>26400</v>
      </c>
      <c r="F6" s="796"/>
      <c r="G6" s="78">
        <v>23100</v>
      </c>
      <c r="H6" s="797">
        <v>560000</v>
      </c>
      <c r="I6" s="798"/>
      <c r="J6" s="174"/>
      <c r="K6" s="862" t="s">
        <v>321</v>
      </c>
      <c r="L6" s="864" t="s">
        <v>323</v>
      </c>
      <c r="M6" s="865"/>
      <c r="N6" s="866"/>
      <c r="O6" s="867">
        <v>20900</v>
      </c>
      <c r="P6" s="868"/>
      <c r="Q6" s="797"/>
      <c r="R6" s="798"/>
    </row>
    <row r="7" spans="1:18" ht="19.5" customHeight="1">
      <c r="A7" s="791"/>
      <c r="B7" s="792" t="s">
        <v>324</v>
      </c>
      <c r="C7" s="793"/>
      <c r="D7" s="794"/>
      <c r="E7" s="795">
        <v>33000</v>
      </c>
      <c r="F7" s="796"/>
      <c r="G7" s="78">
        <v>27500</v>
      </c>
      <c r="H7" s="797">
        <v>660000</v>
      </c>
      <c r="I7" s="798"/>
      <c r="J7" s="174"/>
      <c r="K7" s="863"/>
      <c r="L7" s="864" t="s">
        <v>325</v>
      </c>
      <c r="M7" s="865"/>
      <c r="N7" s="866"/>
      <c r="O7" s="867">
        <v>24200</v>
      </c>
      <c r="P7" s="868"/>
      <c r="Q7" s="797"/>
      <c r="R7" s="798"/>
    </row>
    <row r="8" spans="1:18" ht="19.5">
      <c r="A8" s="779" t="s">
        <v>326</v>
      </c>
      <c r="B8" s="781" t="s">
        <v>327</v>
      </c>
      <c r="C8" s="782"/>
      <c r="D8" s="783"/>
      <c r="E8" s="784">
        <v>7150</v>
      </c>
      <c r="F8" s="785"/>
      <c r="G8" s="79">
        <v>7150</v>
      </c>
      <c r="H8" s="786">
        <v>70000</v>
      </c>
      <c r="I8" s="787"/>
      <c r="J8" s="174"/>
      <c r="K8" s="779" t="s">
        <v>326</v>
      </c>
      <c r="L8" s="781" t="s">
        <v>327</v>
      </c>
      <c r="M8" s="782"/>
      <c r="N8" s="783"/>
      <c r="O8" s="788">
        <v>7150</v>
      </c>
      <c r="P8" s="789"/>
      <c r="Q8" s="786"/>
      <c r="R8" s="787"/>
    </row>
    <row r="9" spans="1:18" ht="19.5">
      <c r="A9" s="780"/>
      <c r="B9" s="781"/>
      <c r="C9" s="782"/>
      <c r="D9" s="783"/>
      <c r="E9" s="788"/>
      <c r="F9" s="789"/>
      <c r="G9" s="79"/>
      <c r="H9" s="786"/>
      <c r="I9" s="787"/>
      <c r="J9" s="174"/>
      <c r="K9" s="780"/>
      <c r="L9" s="781"/>
      <c r="M9" s="782"/>
      <c r="N9" s="783"/>
      <c r="O9" s="788"/>
      <c r="P9" s="789"/>
      <c r="Q9" s="786"/>
      <c r="R9" s="787"/>
    </row>
    <row r="10" spans="1:18" ht="17.25">
      <c r="A10" s="13" t="s">
        <v>328</v>
      </c>
      <c r="B10" s="813" t="s">
        <v>453</v>
      </c>
      <c r="C10" s="814"/>
      <c r="D10" s="815"/>
      <c r="E10" s="816">
        <v>38500</v>
      </c>
      <c r="F10" s="817"/>
      <c r="G10" s="80">
        <v>38500</v>
      </c>
      <c r="H10" s="818" t="s">
        <v>329</v>
      </c>
      <c r="I10" s="819"/>
      <c r="J10" s="174"/>
      <c r="K10" s="12" t="s">
        <v>328</v>
      </c>
      <c r="L10" s="813" t="s">
        <v>451</v>
      </c>
      <c r="M10" s="814"/>
      <c r="N10" s="815"/>
      <c r="O10" s="816">
        <v>38500</v>
      </c>
      <c r="P10" s="817"/>
      <c r="Q10" s="818" t="s">
        <v>329</v>
      </c>
      <c r="R10" s="819"/>
    </row>
    <row r="11" spans="1:18" ht="17.25">
      <c r="A11" s="13" t="s">
        <v>330</v>
      </c>
      <c r="B11" s="813" t="s">
        <v>452</v>
      </c>
      <c r="C11" s="814"/>
      <c r="D11" s="815"/>
      <c r="E11" s="816">
        <v>13200</v>
      </c>
      <c r="F11" s="817"/>
      <c r="G11" s="80">
        <v>13200</v>
      </c>
      <c r="H11" s="818" t="s">
        <v>329</v>
      </c>
      <c r="I11" s="819"/>
      <c r="J11" s="174"/>
      <c r="K11" s="12" t="s">
        <v>330</v>
      </c>
      <c r="L11" s="813" t="s">
        <v>452</v>
      </c>
      <c r="M11" s="814"/>
      <c r="N11" s="815"/>
      <c r="O11" s="816">
        <v>13200</v>
      </c>
      <c r="P11" s="817"/>
      <c r="Q11" s="818" t="s">
        <v>329</v>
      </c>
      <c r="R11" s="819"/>
    </row>
    <row r="12" spans="1:18" ht="17.25">
      <c r="A12" s="37" t="s">
        <v>331</v>
      </c>
      <c r="B12" s="799" t="s">
        <v>332</v>
      </c>
      <c r="C12" s="800"/>
      <c r="D12" s="801"/>
      <c r="E12" s="802"/>
      <c r="F12" s="803"/>
      <c r="G12" s="14">
        <v>-3500</v>
      </c>
      <c r="H12" s="804"/>
      <c r="I12" s="805"/>
      <c r="J12" s="174"/>
      <c r="K12" s="12" t="s">
        <v>333</v>
      </c>
      <c r="L12" s="813" t="s">
        <v>334</v>
      </c>
      <c r="M12" s="814"/>
      <c r="N12" s="815"/>
      <c r="O12" s="816">
        <v>1100</v>
      </c>
      <c r="P12" s="817"/>
      <c r="Q12" s="818" t="s">
        <v>329</v>
      </c>
      <c r="R12" s="819"/>
    </row>
    <row r="13" spans="1:18" ht="16.5" customHeight="1">
      <c r="A13" s="806" t="s">
        <v>257</v>
      </c>
      <c r="B13" s="808" t="s">
        <v>335</v>
      </c>
      <c r="C13" s="809"/>
      <c r="D13" s="809"/>
      <c r="E13" s="809"/>
      <c r="F13" s="809"/>
      <c r="G13" s="810"/>
      <c r="H13" s="811">
        <v>-300000</v>
      </c>
      <c r="I13" s="812"/>
      <c r="J13" s="174"/>
      <c r="K13" s="882" t="s">
        <v>336</v>
      </c>
      <c r="L13" s="883"/>
      <c r="M13" s="883"/>
      <c r="N13" s="884"/>
      <c r="O13" s="838" t="s">
        <v>337</v>
      </c>
      <c r="P13" s="839"/>
      <c r="Q13" s="839"/>
      <c r="R13" s="840"/>
    </row>
    <row r="14" spans="1:18">
      <c r="A14" s="807"/>
      <c r="B14" s="808" t="s">
        <v>338</v>
      </c>
      <c r="C14" s="809"/>
      <c r="D14" s="809"/>
      <c r="E14" s="809"/>
      <c r="F14" s="809"/>
      <c r="G14" s="810"/>
      <c r="H14" s="811">
        <v>-150000</v>
      </c>
      <c r="I14" s="812"/>
      <c r="J14" s="174"/>
      <c r="K14" s="885"/>
      <c r="L14" s="886"/>
      <c r="M14" s="886"/>
      <c r="N14" s="887"/>
      <c r="O14" s="891"/>
      <c r="P14" s="892"/>
      <c r="Q14" s="892"/>
      <c r="R14" s="893"/>
    </row>
    <row r="15" spans="1:18">
      <c r="A15" s="829" t="s">
        <v>339</v>
      </c>
      <c r="B15" s="830"/>
      <c r="C15" s="830"/>
      <c r="D15" s="831"/>
      <c r="E15" s="838" t="s">
        <v>340</v>
      </c>
      <c r="F15" s="839"/>
      <c r="G15" s="839"/>
      <c r="H15" s="839"/>
      <c r="I15" s="840"/>
      <c r="J15" s="174"/>
      <c r="K15" s="885"/>
      <c r="L15" s="886"/>
      <c r="M15" s="886"/>
      <c r="N15" s="887"/>
      <c r="O15" s="841"/>
      <c r="P15" s="842"/>
      <c r="Q15" s="842"/>
      <c r="R15" s="843"/>
    </row>
    <row r="16" spans="1:18">
      <c r="A16" s="832"/>
      <c r="B16" s="833"/>
      <c r="C16" s="833"/>
      <c r="D16" s="834"/>
      <c r="E16" s="841"/>
      <c r="F16" s="842"/>
      <c r="G16" s="842"/>
      <c r="H16" s="842"/>
      <c r="I16" s="843"/>
      <c r="J16" s="174"/>
      <c r="K16" s="885"/>
      <c r="L16" s="886"/>
      <c r="M16" s="886"/>
      <c r="N16" s="887"/>
      <c r="O16" s="844" t="s">
        <v>341</v>
      </c>
      <c r="P16" s="846"/>
      <c r="Q16" s="844" t="s">
        <v>342</v>
      </c>
      <c r="R16" s="846"/>
    </row>
    <row r="17" spans="1:18">
      <c r="A17" s="832"/>
      <c r="B17" s="833"/>
      <c r="C17" s="833"/>
      <c r="D17" s="834"/>
      <c r="E17" s="844" t="s">
        <v>343</v>
      </c>
      <c r="F17" s="845"/>
      <c r="G17" s="846"/>
      <c r="H17" s="844" t="s">
        <v>344</v>
      </c>
      <c r="I17" s="846"/>
      <c r="J17" s="174"/>
      <c r="K17" s="885"/>
      <c r="L17" s="886"/>
      <c r="M17" s="886"/>
      <c r="N17" s="887"/>
      <c r="O17" s="847"/>
      <c r="P17" s="849"/>
      <c r="Q17" s="847"/>
      <c r="R17" s="849"/>
    </row>
    <row r="18" spans="1:18">
      <c r="A18" s="832"/>
      <c r="B18" s="833"/>
      <c r="C18" s="833"/>
      <c r="D18" s="834"/>
      <c r="E18" s="847"/>
      <c r="F18" s="848"/>
      <c r="G18" s="849"/>
      <c r="H18" s="847"/>
      <c r="I18" s="849"/>
      <c r="J18" s="174"/>
      <c r="K18" s="885"/>
      <c r="L18" s="886"/>
      <c r="M18" s="886"/>
      <c r="N18" s="887"/>
      <c r="O18" s="844" t="s">
        <v>345</v>
      </c>
      <c r="P18" s="846"/>
      <c r="Q18" s="844" t="s">
        <v>346</v>
      </c>
      <c r="R18" s="846"/>
    </row>
    <row r="19" spans="1:18">
      <c r="A19" s="832"/>
      <c r="B19" s="833"/>
      <c r="C19" s="833"/>
      <c r="D19" s="834"/>
      <c r="E19" s="844" t="s">
        <v>347</v>
      </c>
      <c r="F19" s="845"/>
      <c r="G19" s="846"/>
      <c r="H19" s="844" t="s">
        <v>348</v>
      </c>
      <c r="I19" s="846"/>
      <c r="J19" s="174"/>
      <c r="K19" s="885"/>
      <c r="L19" s="886"/>
      <c r="M19" s="886"/>
      <c r="N19" s="887"/>
      <c r="O19" s="847"/>
      <c r="P19" s="849"/>
      <c r="Q19" s="847"/>
      <c r="R19" s="849"/>
    </row>
    <row r="20" spans="1:18">
      <c r="A20" s="835"/>
      <c r="B20" s="836"/>
      <c r="C20" s="836"/>
      <c r="D20" s="837"/>
      <c r="E20" s="847"/>
      <c r="F20" s="848"/>
      <c r="G20" s="849"/>
      <c r="H20" s="847"/>
      <c r="I20" s="849"/>
      <c r="J20" s="174"/>
      <c r="K20" s="885"/>
      <c r="L20" s="886"/>
      <c r="M20" s="886"/>
      <c r="N20" s="887"/>
      <c r="O20" s="146"/>
      <c r="P20" s="146"/>
      <c r="Q20" s="146"/>
      <c r="R20" s="147"/>
    </row>
    <row r="21" spans="1:18">
      <c r="A21" s="148"/>
      <c r="B21" s="98"/>
      <c r="C21" s="98"/>
      <c r="D21" s="98"/>
      <c r="E21" s="98"/>
      <c r="F21" s="98"/>
      <c r="G21" s="98"/>
      <c r="H21" s="98"/>
      <c r="I21" s="146"/>
      <c r="J21" s="174"/>
      <c r="K21" s="888"/>
      <c r="L21" s="889"/>
      <c r="M21" s="889"/>
      <c r="N21" s="890"/>
      <c r="O21" s="146"/>
      <c r="P21" s="146"/>
      <c r="Q21" s="146"/>
      <c r="R21" s="147"/>
    </row>
    <row r="22" spans="1:18">
      <c r="A22" s="148"/>
      <c r="B22" s="98"/>
      <c r="C22" s="98"/>
      <c r="D22" s="98"/>
      <c r="E22" s="98"/>
      <c r="F22" s="98"/>
      <c r="G22" s="98"/>
      <c r="H22" s="98"/>
      <c r="I22" s="146"/>
      <c r="J22" s="174"/>
      <c r="K22" s="98"/>
      <c r="L22" s="98"/>
      <c r="M22" s="98"/>
      <c r="N22" s="98"/>
      <c r="O22" s="98"/>
      <c r="P22" s="98"/>
      <c r="Q22" s="98"/>
      <c r="R22" s="147"/>
    </row>
    <row r="23" spans="1:18" ht="20.25">
      <c r="A23" s="850" t="s">
        <v>349</v>
      </c>
      <c r="B23" s="851"/>
      <c r="C23" s="851"/>
      <c r="D23" s="851"/>
      <c r="E23" s="851"/>
      <c r="F23" s="851"/>
      <c r="G23" s="851"/>
      <c r="H23" s="851"/>
      <c r="I23" s="852"/>
      <c r="J23" s="174"/>
      <c r="K23" s="904" t="s">
        <v>350</v>
      </c>
      <c r="L23" s="905"/>
      <c r="M23" s="905"/>
      <c r="N23" s="906"/>
      <c r="O23" s="904" t="s">
        <v>351</v>
      </c>
      <c r="P23" s="905"/>
      <c r="Q23" s="906"/>
      <c r="R23" s="147"/>
    </row>
    <row r="24" spans="1:18">
      <c r="A24" s="853" t="s">
        <v>352</v>
      </c>
      <c r="B24" s="854"/>
      <c r="C24" s="854"/>
      <c r="D24" s="854"/>
      <c r="E24" s="854"/>
      <c r="F24" s="854"/>
      <c r="G24" s="854"/>
      <c r="H24" s="854"/>
      <c r="I24" s="855"/>
      <c r="J24" s="174"/>
      <c r="K24" s="31" t="s">
        <v>353</v>
      </c>
      <c r="L24" s="31" t="s">
        <v>354</v>
      </c>
      <c r="M24" s="907" t="s">
        <v>355</v>
      </c>
      <c r="N24" s="908"/>
      <c r="O24" s="907" t="s">
        <v>356</v>
      </c>
      <c r="P24" s="909"/>
      <c r="Q24" s="908"/>
      <c r="R24" s="147"/>
    </row>
    <row r="25" spans="1:18">
      <c r="A25" s="823" t="s">
        <v>357</v>
      </c>
      <c r="B25" s="824"/>
      <c r="C25" s="824"/>
      <c r="D25" s="824"/>
      <c r="E25" s="824"/>
      <c r="F25" s="824"/>
      <c r="G25" s="824"/>
      <c r="H25" s="824"/>
      <c r="I25" s="825"/>
      <c r="J25" s="174"/>
      <c r="K25" s="15" t="s">
        <v>20</v>
      </c>
      <c r="L25" s="15" t="s">
        <v>358</v>
      </c>
      <c r="M25" s="15" t="s">
        <v>359</v>
      </c>
      <c r="N25" s="15" t="s">
        <v>360</v>
      </c>
      <c r="O25" s="15" t="s">
        <v>361</v>
      </c>
      <c r="P25" s="894" t="s">
        <v>362</v>
      </c>
      <c r="Q25" s="15" t="s">
        <v>363</v>
      </c>
      <c r="R25" s="147"/>
    </row>
    <row r="26" spans="1:18">
      <c r="A26" s="856" t="s">
        <v>364</v>
      </c>
      <c r="B26" s="857"/>
      <c r="C26" s="857"/>
      <c r="D26" s="857"/>
      <c r="E26" s="857"/>
      <c r="F26" s="857"/>
      <c r="G26" s="857"/>
      <c r="H26" s="857"/>
      <c r="I26" s="858"/>
      <c r="J26" s="174"/>
      <c r="K26" s="15" t="s">
        <v>21</v>
      </c>
      <c r="L26" s="15" t="s">
        <v>365</v>
      </c>
      <c r="M26" s="15" t="s">
        <v>366</v>
      </c>
      <c r="N26" s="15" t="s">
        <v>367</v>
      </c>
      <c r="O26" s="15" t="s">
        <v>368</v>
      </c>
      <c r="P26" s="895"/>
      <c r="Q26" s="15" t="s">
        <v>369</v>
      </c>
      <c r="R26" s="147"/>
    </row>
    <row r="27" spans="1:18">
      <c r="A27" s="820" t="s">
        <v>370</v>
      </c>
      <c r="B27" s="821"/>
      <c r="C27" s="821"/>
      <c r="D27" s="821"/>
      <c r="E27" s="821"/>
      <c r="F27" s="821"/>
      <c r="G27" s="821"/>
      <c r="H27" s="821"/>
      <c r="I27" s="822"/>
      <c r="J27" s="174"/>
      <c r="K27" s="15" t="s">
        <v>23</v>
      </c>
      <c r="L27" s="15" t="s">
        <v>371</v>
      </c>
      <c r="M27" s="15" t="s">
        <v>372</v>
      </c>
      <c r="N27" s="15" t="s">
        <v>373</v>
      </c>
      <c r="O27" s="15" t="s">
        <v>374</v>
      </c>
      <c r="P27" s="896"/>
      <c r="Q27" s="15" t="s">
        <v>375</v>
      </c>
      <c r="R27" s="147"/>
    </row>
    <row r="28" spans="1:18" ht="16.5" customHeight="1">
      <c r="A28" s="859" t="s">
        <v>376</v>
      </c>
      <c r="B28" s="860"/>
      <c r="C28" s="860"/>
      <c r="D28" s="860"/>
      <c r="E28" s="860"/>
      <c r="F28" s="860"/>
      <c r="G28" s="860"/>
      <c r="H28" s="860"/>
      <c r="I28" s="861"/>
      <c r="J28" s="174"/>
      <c r="K28" s="15" t="s">
        <v>24</v>
      </c>
      <c r="L28" s="15" t="s">
        <v>363</v>
      </c>
      <c r="M28" s="15" t="s">
        <v>377</v>
      </c>
      <c r="N28" s="15" t="s">
        <v>378</v>
      </c>
      <c r="O28" s="894" t="s">
        <v>379</v>
      </c>
      <c r="P28" s="894" t="s">
        <v>380</v>
      </c>
      <c r="Q28" s="15" t="s">
        <v>381</v>
      </c>
      <c r="R28" s="147"/>
    </row>
    <row r="29" spans="1:18">
      <c r="A29" s="856" t="s">
        <v>382</v>
      </c>
      <c r="B29" s="857"/>
      <c r="C29" s="857"/>
      <c r="D29" s="857"/>
      <c r="E29" s="857"/>
      <c r="F29" s="857"/>
      <c r="G29" s="857"/>
      <c r="H29" s="857"/>
      <c r="I29" s="858"/>
      <c r="J29" s="174"/>
      <c r="K29" s="15" t="s">
        <v>25</v>
      </c>
      <c r="L29" s="15" t="s">
        <v>383</v>
      </c>
      <c r="M29" s="15" t="s">
        <v>384</v>
      </c>
      <c r="N29" s="894"/>
      <c r="O29" s="895"/>
      <c r="P29" s="895"/>
      <c r="Q29" s="32" t="s">
        <v>385</v>
      </c>
      <c r="R29" s="147"/>
    </row>
    <row r="30" spans="1:18">
      <c r="A30" s="200" t="s">
        <v>386</v>
      </c>
      <c r="B30" s="201"/>
      <c r="C30" s="201"/>
      <c r="D30" s="201"/>
      <c r="E30" s="201"/>
      <c r="F30" s="201"/>
      <c r="G30" s="201"/>
      <c r="H30" s="201"/>
      <c r="I30" s="202"/>
      <c r="J30" s="174"/>
      <c r="K30" s="15" t="s">
        <v>26</v>
      </c>
      <c r="L30" s="894"/>
      <c r="M30" s="15" t="s">
        <v>387</v>
      </c>
      <c r="N30" s="895"/>
      <c r="O30" s="896"/>
      <c r="P30" s="895"/>
      <c r="Q30" s="15" t="s">
        <v>388</v>
      </c>
      <c r="R30" s="147"/>
    </row>
    <row r="31" spans="1:18">
      <c r="A31" s="823" t="s">
        <v>389</v>
      </c>
      <c r="B31" s="824"/>
      <c r="C31" s="824"/>
      <c r="D31" s="824"/>
      <c r="E31" s="824"/>
      <c r="F31" s="824"/>
      <c r="G31" s="824"/>
      <c r="H31" s="824"/>
      <c r="I31" s="825"/>
      <c r="J31" s="174"/>
      <c r="K31" s="15" t="s">
        <v>22</v>
      </c>
      <c r="L31" s="895"/>
      <c r="M31" s="15" t="s">
        <v>390</v>
      </c>
      <c r="N31" s="895"/>
      <c r="O31" s="15" t="s">
        <v>391</v>
      </c>
      <c r="P31" s="896"/>
      <c r="Q31" s="15" t="s">
        <v>392</v>
      </c>
      <c r="R31" s="147"/>
    </row>
    <row r="32" spans="1:18">
      <c r="A32" s="820" t="s">
        <v>393</v>
      </c>
      <c r="B32" s="821"/>
      <c r="C32" s="821"/>
      <c r="D32" s="821"/>
      <c r="E32" s="821"/>
      <c r="F32" s="821"/>
      <c r="G32" s="821"/>
      <c r="H32" s="821"/>
      <c r="I32" s="822"/>
      <c r="J32" s="174"/>
      <c r="K32" s="15" t="s">
        <v>27</v>
      </c>
      <c r="L32" s="895"/>
      <c r="M32" s="15" t="s">
        <v>394</v>
      </c>
      <c r="N32" s="895"/>
      <c r="O32" s="15" t="s">
        <v>395</v>
      </c>
      <c r="P32" s="897"/>
      <c r="Q32" s="898"/>
      <c r="R32" s="147"/>
    </row>
    <row r="33" spans="1:18">
      <c r="A33" s="823"/>
      <c r="B33" s="824"/>
      <c r="C33" s="824"/>
      <c r="D33" s="824"/>
      <c r="E33" s="824"/>
      <c r="F33" s="824"/>
      <c r="G33" s="824"/>
      <c r="H33" s="824"/>
      <c r="I33" s="825"/>
      <c r="J33" s="174"/>
      <c r="K33" s="15" t="s">
        <v>28</v>
      </c>
      <c r="L33" s="895"/>
      <c r="M33" s="15" t="s">
        <v>396</v>
      </c>
      <c r="N33" s="895"/>
      <c r="O33" s="15" t="s">
        <v>397</v>
      </c>
      <c r="P33" s="899"/>
      <c r="Q33" s="900"/>
      <c r="R33" s="147"/>
    </row>
    <row r="34" spans="1:18">
      <c r="A34" s="826"/>
      <c r="B34" s="827"/>
      <c r="C34" s="827"/>
      <c r="D34" s="827"/>
      <c r="E34" s="827"/>
      <c r="F34" s="827"/>
      <c r="G34" s="827"/>
      <c r="H34" s="827"/>
      <c r="I34" s="828"/>
      <c r="J34" s="175"/>
      <c r="K34" s="15" t="s">
        <v>29</v>
      </c>
      <c r="L34" s="896"/>
      <c r="M34" s="15" t="s">
        <v>398</v>
      </c>
      <c r="N34" s="896"/>
      <c r="O34" s="901"/>
      <c r="P34" s="902"/>
      <c r="Q34" s="903"/>
      <c r="R34" s="149"/>
    </row>
    <row r="37" spans="1:18" ht="20.100000000000001" customHeight="1">
      <c r="A37" s="745" t="s">
        <v>313</v>
      </c>
      <c r="B37" s="746"/>
      <c r="C37" s="746"/>
      <c r="D37" s="747"/>
      <c r="E37" s="754">
        <v>45112</v>
      </c>
      <c r="F37" s="755"/>
      <c r="G37" s="755"/>
      <c r="H37" s="755"/>
      <c r="I37" s="756"/>
      <c r="J37" s="173"/>
      <c r="K37" s="869" t="s">
        <v>314</v>
      </c>
      <c r="L37" s="870"/>
      <c r="M37" s="870"/>
      <c r="N37" s="871"/>
      <c r="O37" s="754">
        <f>E37</f>
        <v>45112</v>
      </c>
      <c r="P37" s="755"/>
      <c r="Q37" s="755"/>
      <c r="R37" s="756"/>
    </row>
    <row r="38" spans="1:18" ht="20.100000000000001" customHeight="1">
      <c r="A38" s="748"/>
      <c r="B38" s="749"/>
      <c r="C38" s="749"/>
      <c r="D38" s="750"/>
      <c r="E38" s="757"/>
      <c r="F38" s="758"/>
      <c r="G38" s="758"/>
      <c r="H38" s="758"/>
      <c r="I38" s="759"/>
      <c r="J38" s="174"/>
      <c r="K38" s="872"/>
      <c r="L38" s="873"/>
      <c r="M38" s="873"/>
      <c r="N38" s="874"/>
      <c r="O38" s="757"/>
      <c r="P38" s="758"/>
      <c r="Q38" s="758"/>
      <c r="R38" s="759"/>
    </row>
    <row r="39" spans="1:18" ht="20.100000000000001" customHeight="1">
      <c r="A39" s="751"/>
      <c r="B39" s="752"/>
      <c r="C39" s="752"/>
      <c r="D39" s="753"/>
      <c r="E39" s="760"/>
      <c r="F39" s="761"/>
      <c r="G39" s="761"/>
      <c r="H39" s="761"/>
      <c r="I39" s="762"/>
      <c r="J39" s="174"/>
      <c r="K39" s="875"/>
      <c r="L39" s="876"/>
      <c r="M39" s="876"/>
      <c r="N39" s="877"/>
      <c r="O39" s="760"/>
      <c r="P39" s="761"/>
      <c r="Q39" s="761"/>
      <c r="R39" s="762"/>
    </row>
    <row r="40" spans="1:18">
      <c r="A40" s="763" t="s">
        <v>315</v>
      </c>
      <c r="B40" s="764"/>
      <c r="C40" s="764"/>
      <c r="D40" s="765"/>
      <c r="E40" s="769" t="s">
        <v>316</v>
      </c>
      <c r="F40" s="770"/>
      <c r="G40" s="773" t="s">
        <v>317</v>
      </c>
      <c r="H40" s="775" t="s">
        <v>318</v>
      </c>
      <c r="I40" s="776"/>
      <c r="J40" s="174"/>
      <c r="K40" s="763" t="s">
        <v>315</v>
      </c>
      <c r="L40" s="764"/>
      <c r="M40" s="764"/>
      <c r="N40" s="765"/>
      <c r="O40" s="878" t="s">
        <v>319</v>
      </c>
      <c r="P40" s="879"/>
      <c r="Q40" s="775" t="s">
        <v>320</v>
      </c>
      <c r="R40" s="776"/>
    </row>
    <row r="41" spans="1:18">
      <c r="A41" s="766"/>
      <c r="B41" s="767"/>
      <c r="C41" s="767"/>
      <c r="D41" s="768"/>
      <c r="E41" s="771"/>
      <c r="F41" s="772"/>
      <c r="G41" s="774"/>
      <c r="H41" s="777"/>
      <c r="I41" s="778"/>
      <c r="J41" s="174"/>
      <c r="K41" s="766"/>
      <c r="L41" s="767"/>
      <c r="M41" s="767"/>
      <c r="N41" s="768"/>
      <c r="O41" s="880"/>
      <c r="P41" s="881"/>
      <c r="Q41" s="777"/>
      <c r="R41" s="778"/>
    </row>
    <row r="42" spans="1:18" ht="19.5" customHeight="1">
      <c r="A42" s="790" t="s">
        <v>321</v>
      </c>
      <c r="B42" s="792" t="s">
        <v>322</v>
      </c>
      <c r="C42" s="793"/>
      <c r="D42" s="794"/>
      <c r="E42" s="795">
        <v>26400</v>
      </c>
      <c r="F42" s="796"/>
      <c r="G42" s="78">
        <v>23100</v>
      </c>
      <c r="H42" s="797">
        <v>600000</v>
      </c>
      <c r="I42" s="798"/>
      <c r="J42" s="174"/>
      <c r="K42" s="862" t="s">
        <v>321</v>
      </c>
      <c r="L42" s="864" t="s">
        <v>323</v>
      </c>
      <c r="M42" s="865"/>
      <c r="N42" s="866"/>
      <c r="O42" s="867">
        <v>20900</v>
      </c>
      <c r="P42" s="868"/>
      <c r="Q42" s="797">
        <v>290000</v>
      </c>
      <c r="R42" s="798"/>
    </row>
    <row r="43" spans="1:18" ht="19.5" customHeight="1">
      <c r="A43" s="791"/>
      <c r="B43" s="792" t="s">
        <v>324</v>
      </c>
      <c r="C43" s="793"/>
      <c r="D43" s="794"/>
      <c r="E43" s="795">
        <v>33000</v>
      </c>
      <c r="F43" s="796"/>
      <c r="G43" s="78">
        <v>27500</v>
      </c>
      <c r="H43" s="797">
        <v>700000</v>
      </c>
      <c r="I43" s="798"/>
      <c r="J43" s="174"/>
      <c r="K43" s="863"/>
      <c r="L43" s="864" t="s">
        <v>325</v>
      </c>
      <c r="M43" s="865"/>
      <c r="N43" s="866"/>
      <c r="O43" s="867">
        <v>24200</v>
      </c>
      <c r="P43" s="868"/>
      <c r="Q43" s="797">
        <v>320000</v>
      </c>
      <c r="R43" s="798"/>
    </row>
    <row r="44" spans="1:18" ht="19.5">
      <c r="A44" s="779" t="s">
        <v>326</v>
      </c>
      <c r="B44" s="781" t="s">
        <v>327</v>
      </c>
      <c r="C44" s="782"/>
      <c r="D44" s="783"/>
      <c r="E44" s="784">
        <v>7150</v>
      </c>
      <c r="F44" s="785"/>
      <c r="G44" s="79">
        <v>7150</v>
      </c>
      <c r="H44" s="786">
        <v>70000</v>
      </c>
      <c r="I44" s="787"/>
      <c r="J44" s="174"/>
      <c r="K44" s="779" t="s">
        <v>326</v>
      </c>
      <c r="L44" s="781" t="s">
        <v>327</v>
      </c>
      <c r="M44" s="782"/>
      <c r="N44" s="783"/>
      <c r="O44" s="788">
        <v>7150</v>
      </c>
      <c r="P44" s="789"/>
      <c r="Q44" s="786">
        <v>70000</v>
      </c>
      <c r="R44" s="787"/>
    </row>
    <row r="45" spans="1:18" ht="19.5">
      <c r="A45" s="780"/>
      <c r="B45" s="781"/>
      <c r="C45" s="782"/>
      <c r="D45" s="783"/>
      <c r="E45" s="788"/>
      <c r="F45" s="789"/>
      <c r="G45" s="79"/>
      <c r="H45" s="786"/>
      <c r="I45" s="787"/>
      <c r="J45" s="174"/>
      <c r="K45" s="780"/>
      <c r="L45" s="781"/>
      <c r="M45" s="782"/>
      <c r="N45" s="783"/>
      <c r="O45" s="788"/>
      <c r="P45" s="789"/>
      <c r="Q45" s="786"/>
      <c r="R45" s="787"/>
    </row>
    <row r="46" spans="1:18" ht="17.25">
      <c r="A46" s="13" t="s">
        <v>328</v>
      </c>
      <c r="B46" s="813" t="s">
        <v>453</v>
      </c>
      <c r="C46" s="814"/>
      <c r="D46" s="815"/>
      <c r="E46" s="816">
        <v>38500</v>
      </c>
      <c r="F46" s="817"/>
      <c r="G46" s="80">
        <v>38500</v>
      </c>
      <c r="H46" s="818" t="s">
        <v>329</v>
      </c>
      <c r="I46" s="819"/>
      <c r="J46" s="174"/>
      <c r="K46" s="12" t="s">
        <v>328</v>
      </c>
      <c r="L46" s="813" t="s">
        <v>451</v>
      </c>
      <c r="M46" s="814"/>
      <c r="N46" s="815"/>
      <c r="O46" s="816">
        <v>38500</v>
      </c>
      <c r="P46" s="817"/>
      <c r="Q46" s="818" t="s">
        <v>329</v>
      </c>
      <c r="R46" s="819"/>
    </row>
    <row r="47" spans="1:18" ht="17.25">
      <c r="A47" s="13" t="s">
        <v>330</v>
      </c>
      <c r="B47" s="813" t="s">
        <v>452</v>
      </c>
      <c r="C47" s="814"/>
      <c r="D47" s="815"/>
      <c r="E47" s="816">
        <v>13200</v>
      </c>
      <c r="F47" s="817"/>
      <c r="G47" s="80">
        <v>13200</v>
      </c>
      <c r="H47" s="818" t="s">
        <v>329</v>
      </c>
      <c r="I47" s="819"/>
      <c r="J47" s="174"/>
      <c r="K47" s="12" t="s">
        <v>330</v>
      </c>
      <c r="L47" s="813" t="s">
        <v>452</v>
      </c>
      <c r="M47" s="814"/>
      <c r="N47" s="815"/>
      <c r="O47" s="816">
        <v>13200</v>
      </c>
      <c r="P47" s="817"/>
      <c r="Q47" s="818" t="s">
        <v>329</v>
      </c>
      <c r="R47" s="819"/>
    </row>
    <row r="48" spans="1:18" ht="17.25">
      <c r="A48" s="37" t="s">
        <v>331</v>
      </c>
      <c r="B48" s="799" t="s">
        <v>332</v>
      </c>
      <c r="C48" s="800"/>
      <c r="D48" s="801"/>
      <c r="E48" s="802"/>
      <c r="F48" s="803"/>
      <c r="G48" s="14">
        <v>-3500</v>
      </c>
      <c r="H48" s="804"/>
      <c r="I48" s="805"/>
      <c r="J48" s="174"/>
      <c r="K48" s="12" t="s">
        <v>333</v>
      </c>
      <c r="L48" s="813" t="s">
        <v>334</v>
      </c>
      <c r="M48" s="814"/>
      <c r="N48" s="815"/>
      <c r="O48" s="816">
        <v>1100</v>
      </c>
      <c r="P48" s="817"/>
      <c r="Q48" s="818" t="s">
        <v>329</v>
      </c>
      <c r="R48" s="819"/>
    </row>
    <row r="49" spans="1:18" ht="16.5" customHeight="1">
      <c r="A49" s="806" t="s">
        <v>257</v>
      </c>
      <c r="B49" s="808" t="s">
        <v>335</v>
      </c>
      <c r="C49" s="809"/>
      <c r="D49" s="809"/>
      <c r="E49" s="809"/>
      <c r="F49" s="809"/>
      <c r="G49" s="810"/>
      <c r="H49" s="811">
        <v>-300000</v>
      </c>
      <c r="I49" s="812"/>
      <c r="J49" s="174"/>
      <c r="K49" s="882" t="s">
        <v>336</v>
      </c>
      <c r="L49" s="883"/>
      <c r="M49" s="883"/>
      <c r="N49" s="884"/>
      <c r="O49" s="838" t="s">
        <v>337</v>
      </c>
      <c r="P49" s="839"/>
      <c r="Q49" s="839"/>
      <c r="R49" s="840"/>
    </row>
    <row r="50" spans="1:18">
      <c r="A50" s="807"/>
      <c r="B50" s="808" t="s">
        <v>338</v>
      </c>
      <c r="C50" s="809"/>
      <c r="D50" s="809"/>
      <c r="E50" s="809"/>
      <c r="F50" s="809"/>
      <c r="G50" s="810"/>
      <c r="H50" s="811">
        <v>-150000</v>
      </c>
      <c r="I50" s="812"/>
      <c r="J50" s="174"/>
      <c r="K50" s="885"/>
      <c r="L50" s="886"/>
      <c r="M50" s="886"/>
      <c r="N50" s="887"/>
      <c r="O50" s="891"/>
      <c r="P50" s="892"/>
      <c r="Q50" s="892"/>
      <c r="R50" s="893"/>
    </row>
    <row r="51" spans="1:18">
      <c r="A51" s="829" t="s">
        <v>339</v>
      </c>
      <c r="B51" s="830"/>
      <c r="C51" s="830"/>
      <c r="D51" s="831"/>
      <c r="E51" s="838" t="s">
        <v>340</v>
      </c>
      <c r="F51" s="839"/>
      <c r="G51" s="839"/>
      <c r="H51" s="839"/>
      <c r="I51" s="840"/>
      <c r="J51" s="174"/>
      <c r="K51" s="885"/>
      <c r="L51" s="886"/>
      <c r="M51" s="886"/>
      <c r="N51" s="887"/>
      <c r="O51" s="841"/>
      <c r="P51" s="842"/>
      <c r="Q51" s="842"/>
      <c r="R51" s="843"/>
    </row>
    <row r="52" spans="1:18">
      <c r="A52" s="832"/>
      <c r="B52" s="833"/>
      <c r="C52" s="833"/>
      <c r="D52" s="834"/>
      <c r="E52" s="841"/>
      <c r="F52" s="842"/>
      <c r="G52" s="842"/>
      <c r="H52" s="842"/>
      <c r="I52" s="843"/>
      <c r="J52" s="174"/>
      <c r="K52" s="885"/>
      <c r="L52" s="886"/>
      <c r="M52" s="886"/>
      <c r="N52" s="887"/>
      <c r="O52" s="844" t="s">
        <v>341</v>
      </c>
      <c r="P52" s="846"/>
      <c r="Q52" s="844" t="s">
        <v>342</v>
      </c>
      <c r="R52" s="846"/>
    </row>
    <row r="53" spans="1:18">
      <c r="A53" s="832"/>
      <c r="B53" s="833"/>
      <c r="C53" s="833"/>
      <c r="D53" s="834"/>
      <c r="E53" s="844" t="s">
        <v>343</v>
      </c>
      <c r="F53" s="845"/>
      <c r="G53" s="846"/>
      <c r="H53" s="844" t="s">
        <v>344</v>
      </c>
      <c r="I53" s="846"/>
      <c r="J53" s="174"/>
      <c r="K53" s="885"/>
      <c r="L53" s="886"/>
      <c r="M53" s="886"/>
      <c r="N53" s="887"/>
      <c r="O53" s="847"/>
      <c r="P53" s="849"/>
      <c r="Q53" s="847"/>
      <c r="R53" s="849"/>
    </row>
    <row r="54" spans="1:18">
      <c r="A54" s="832"/>
      <c r="B54" s="833"/>
      <c r="C54" s="833"/>
      <c r="D54" s="834"/>
      <c r="E54" s="847"/>
      <c r="F54" s="848"/>
      <c r="G54" s="849"/>
      <c r="H54" s="847"/>
      <c r="I54" s="849"/>
      <c r="J54" s="174"/>
      <c r="K54" s="885"/>
      <c r="L54" s="886"/>
      <c r="M54" s="886"/>
      <c r="N54" s="887"/>
      <c r="O54" s="844" t="s">
        <v>345</v>
      </c>
      <c r="P54" s="846"/>
      <c r="Q54" s="844" t="s">
        <v>346</v>
      </c>
      <c r="R54" s="846"/>
    </row>
    <row r="55" spans="1:18">
      <c r="A55" s="832"/>
      <c r="B55" s="833"/>
      <c r="C55" s="833"/>
      <c r="D55" s="834"/>
      <c r="E55" s="844" t="s">
        <v>347</v>
      </c>
      <c r="F55" s="845"/>
      <c r="G55" s="846"/>
      <c r="H55" s="844" t="s">
        <v>348</v>
      </c>
      <c r="I55" s="846"/>
      <c r="J55" s="174"/>
      <c r="K55" s="885"/>
      <c r="L55" s="886"/>
      <c r="M55" s="886"/>
      <c r="N55" s="887"/>
      <c r="O55" s="847"/>
      <c r="P55" s="849"/>
      <c r="Q55" s="847"/>
      <c r="R55" s="849"/>
    </row>
    <row r="56" spans="1:18">
      <c r="A56" s="835"/>
      <c r="B56" s="836"/>
      <c r="C56" s="836"/>
      <c r="D56" s="837"/>
      <c r="E56" s="847"/>
      <c r="F56" s="848"/>
      <c r="G56" s="849"/>
      <c r="H56" s="847"/>
      <c r="I56" s="849"/>
      <c r="J56" s="174"/>
      <c r="K56" s="885"/>
      <c r="L56" s="886"/>
      <c r="M56" s="886"/>
      <c r="N56" s="887"/>
      <c r="O56" s="146"/>
      <c r="P56" s="146"/>
      <c r="Q56" s="146"/>
      <c r="R56" s="147"/>
    </row>
    <row r="57" spans="1:18">
      <c r="A57" s="148"/>
      <c r="B57" s="98"/>
      <c r="C57" s="98"/>
      <c r="D57" s="98"/>
      <c r="E57" s="98"/>
      <c r="F57" s="98"/>
      <c r="G57" s="98"/>
      <c r="H57" s="98"/>
      <c r="I57" s="146"/>
      <c r="J57" s="174"/>
      <c r="K57" s="888"/>
      <c r="L57" s="889"/>
      <c r="M57" s="889"/>
      <c r="N57" s="890"/>
      <c r="O57" s="146"/>
      <c r="P57" s="146"/>
      <c r="Q57" s="146"/>
      <c r="R57" s="147"/>
    </row>
    <row r="58" spans="1:18">
      <c r="A58" s="148"/>
      <c r="B58" s="98"/>
      <c r="C58" s="98"/>
      <c r="D58" s="98"/>
      <c r="E58" s="98"/>
      <c r="F58" s="98"/>
      <c r="G58" s="98"/>
      <c r="H58" s="98"/>
      <c r="I58" s="146"/>
      <c r="J58" s="174"/>
      <c r="K58" s="98"/>
      <c r="L58" s="98"/>
      <c r="M58" s="98"/>
      <c r="N58" s="98"/>
      <c r="O58" s="98"/>
      <c r="P58" s="98"/>
      <c r="Q58" s="98"/>
      <c r="R58" s="147"/>
    </row>
    <row r="59" spans="1:18" ht="20.25">
      <c r="A59" s="850" t="s">
        <v>349</v>
      </c>
      <c r="B59" s="851"/>
      <c r="C59" s="851"/>
      <c r="D59" s="851"/>
      <c r="E59" s="851"/>
      <c r="F59" s="851"/>
      <c r="G59" s="851"/>
      <c r="H59" s="851"/>
      <c r="I59" s="852"/>
      <c r="J59" s="174"/>
      <c r="K59" s="904" t="s">
        <v>350</v>
      </c>
      <c r="L59" s="905"/>
      <c r="M59" s="905"/>
      <c r="N59" s="906"/>
      <c r="O59" s="904" t="s">
        <v>351</v>
      </c>
      <c r="P59" s="905"/>
      <c r="Q59" s="906"/>
      <c r="R59" s="147"/>
    </row>
    <row r="60" spans="1:18">
      <c r="A60" s="853" t="s">
        <v>352</v>
      </c>
      <c r="B60" s="854"/>
      <c r="C60" s="854"/>
      <c r="D60" s="854"/>
      <c r="E60" s="854"/>
      <c r="F60" s="854"/>
      <c r="G60" s="854"/>
      <c r="H60" s="854"/>
      <c r="I60" s="855"/>
      <c r="J60" s="174"/>
      <c r="K60" s="31" t="s">
        <v>353</v>
      </c>
      <c r="L60" s="31" t="s">
        <v>354</v>
      </c>
      <c r="M60" s="907" t="s">
        <v>355</v>
      </c>
      <c r="N60" s="908"/>
      <c r="O60" s="907" t="s">
        <v>356</v>
      </c>
      <c r="P60" s="909"/>
      <c r="Q60" s="908"/>
      <c r="R60" s="147"/>
    </row>
    <row r="61" spans="1:18">
      <c r="A61" s="823" t="s">
        <v>357</v>
      </c>
      <c r="B61" s="824"/>
      <c r="C61" s="824"/>
      <c r="D61" s="824"/>
      <c r="E61" s="824"/>
      <c r="F61" s="824"/>
      <c r="G61" s="824"/>
      <c r="H61" s="824"/>
      <c r="I61" s="825"/>
      <c r="J61" s="174"/>
      <c r="K61" s="15" t="s">
        <v>20</v>
      </c>
      <c r="L61" s="15" t="s">
        <v>358</v>
      </c>
      <c r="M61" s="15" t="s">
        <v>359</v>
      </c>
      <c r="N61" s="15" t="s">
        <v>360</v>
      </c>
      <c r="O61" s="15" t="s">
        <v>361</v>
      </c>
      <c r="P61" s="894" t="s">
        <v>362</v>
      </c>
      <c r="Q61" s="15" t="s">
        <v>363</v>
      </c>
      <c r="R61" s="147"/>
    </row>
    <row r="62" spans="1:18">
      <c r="A62" s="856" t="s">
        <v>364</v>
      </c>
      <c r="B62" s="857"/>
      <c r="C62" s="857"/>
      <c r="D62" s="857"/>
      <c r="E62" s="857"/>
      <c r="F62" s="857"/>
      <c r="G62" s="857"/>
      <c r="H62" s="857"/>
      <c r="I62" s="858"/>
      <c r="J62" s="174"/>
      <c r="K62" s="15" t="s">
        <v>21</v>
      </c>
      <c r="L62" s="15" t="s">
        <v>365</v>
      </c>
      <c r="M62" s="15" t="s">
        <v>366</v>
      </c>
      <c r="N62" s="15" t="s">
        <v>367</v>
      </c>
      <c r="O62" s="15" t="s">
        <v>368</v>
      </c>
      <c r="P62" s="895"/>
      <c r="Q62" s="15" t="s">
        <v>369</v>
      </c>
      <c r="R62" s="147"/>
    </row>
    <row r="63" spans="1:18">
      <c r="A63" s="820" t="s">
        <v>370</v>
      </c>
      <c r="B63" s="821"/>
      <c r="C63" s="821"/>
      <c r="D63" s="821"/>
      <c r="E63" s="821"/>
      <c r="F63" s="821"/>
      <c r="G63" s="821"/>
      <c r="H63" s="821"/>
      <c r="I63" s="822"/>
      <c r="J63" s="174"/>
      <c r="K63" s="15" t="s">
        <v>23</v>
      </c>
      <c r="L63" s="15" t="s">
        <v>371</v>
      </c>
      <c r="M63" s="15" t="s">
        <v>372</v>
      </c>
      <c r="N63" s="15" t="s">
        <v>373</v>
      </c>
      <c r="O63" s="15" t="s">
        <v>374</v>
      </c>
      <c r="P63" s="896"/>
      <c r="Q63" s="15" t="s">
        <v>375</v>
      </c>
      <c r="R63" s="147"/>
    </row>
    <row r="64" spans="1:18" ht="16.5" customHeight="1">
      <c r="A64" s="859" t="s">
        <v>376</v>
      </c>
      <c r="B64" s="860"/>
      <c r="C64" s="860"/>
      <c r="D64" s="860"/>
      <c r="E64" s="860"/>
      <c r="F64" s="860"/>
      <c r="G64" s="860"/>
      <c r="H64" s="860"/>
      <c r="I64" s="861"/>
      <c r="J64" s="174"/>
      <c r="K64" s="15" t="s">
        <v>24</v>
      </c>
      <c r="L64" s="15" t="s">
        <v>363</v>
      </c>
      <c r="M64" s="15" t="s">
        <v>377</v>
      </c>
      <c r="N64" s="15" t="s">
        <v>378</v>
      </c>
      <c r="O64" s="894" t="s">
        <v>379</v>
      </c>
      <c r="P64" s="894" t="s">
        <v>380</v>
      </c>
      <c r="Q64" s="15" t="s">
        <v>381</v>
      </c>
      <c r="R64" s="147"/>
    </row>
    <row r="65" spans="1:18">
      <c r="A65" s="856" t="s">
        <v>382</v>
      </c>
      <c r="B65" s="857"/>
      <c r="C65" s="857"/>
      <c r="D65" s="857"/>
      <c r="E65" s="857"/>
      <c r="F65" s="857"/>
      <c r="G65" s="857"/>
      <c r="H65" s="857"/>
      <c r="I65" s="858"/>
      <c r="J65" s="174"/>
      <c r="K65" s="15" t="s">
        <v>25</v>
      </c>
      <c r="L65" s="15" t="s">
        <v>383</v>
      </c>
      <c r="M65" s="15" t="s">
        <v>384</v>
      </c>
      <c r="N65" s="894"/>
      <c r="O65" s="895"/>
      <c r="P65" s="895"/>
      <c r="Q65" s="32" t="s">
        <v>385</v>
      </c>
      <c r="R65" s="147"/>
    </row>
    <row r="66" spans="1:18">
      <c r="A66" s="219" t="s">
        <v>386</v>
      </c>
      <c r="B66" s="220"/>
      <c r="C66" s="220"/>
      <c r="D66" s="220"/>
      <c r="E66" s="220"/>
      <c r="F66" s="220"/>
      <c r="G66" s="220"/>
      <c r="H66" s="220"/>
      <c r="I66" s="221"/>
      <c r="J66" s="174"/>
      <c r="K66" s="15" t="s">
        <v>26</v>
      </c>
      <c r="L66" s="894"/>
      <c r="M66" s="15" t="s">
        <v>387</v>
      </c>
      <c r="N66" s="895"/>
      <c r="O66" s="896"/>
      <c r="P66" s="895"/>
      <c r="Q66" s="15" t="s">
        <v>388</v>
      </c>
      <c r="R66" s="147"/>
    </row>
    <row r="67" spans="1:18">
      <c r="A67" s="823" t="s">
        <v>389</v>
      </c>
      <c r="B67" s="824"/>
      <c r="C67" s="824"/>
      <c r="D67" s="824"/>
      <c r="E67" s="824"/>
      <c r="F67" s="824"/>
      <c r="G67" s="824"/>
      <c r="H67" s="824"/>
      <c r="I67" s="825"/>
      <c r="J67" s="174"/>
      <c r="K67" s="15" t="s">
        <v>22</v>
      </c>
      <c r="L67" s="895"/>
      <c r="M67" s="15" t="s">
        <v>390</v>
      </c>
      <c r="N67" s="895"/>
      <c r="O67" s="15" t="s">
        <v>391</v>
      </c>
      <c r="P67" s="896"/>
      <c r="Q67" s="15" t="s">
        <v>392</v>
      </c>
      <c r="R67" s="147"/>
    </row>
    <row r="68" spans="1:18">
      <c r="A68" s="820" t="s">
        <v>393</v>
      </c>
      <c r="B68" s="821"/>
      <c r="C68" s="821"/>
      <c r="D68" s="821"/>
      <c r="E68" s="821"/>
      <c r="F68" s="821"/>
      <c r="G68" s="821"/>
      <c r="H68" s="821"/>
      <c r="I68" s="822"/>
      <c r="J68" s="174"/>
      <c r="K68" s="15" t="s">
        <v>27</v>
      </c>
      <c r="L68" s="895"/>
      <c r="M68" s="15" t="s">
        <v>394</v>
      </c>
      <c r="N68" s="895"/>
      <c r="O68" s="15" t="s">
        <v>395</v>
      </c>
      <c r="P68" s="897"/>
      <c r="Q68" s="898"/>
      <c r="R68" s="147"/>
    </row>
    <row r="69" spans="1:18">
      <c r="A69" s="823"/>
      <c r="B69" s="824"/>
      <c r="C69" s="824"/>
      <c r="D69" s="824"/>
      <c r="E69" s="824"/>
      <c r="F69" s="824"/>
      <c r="G69" s="824"/>
      <c r="H69" s="824"/>
      <c r="I69" s="825"/>
      <c r="J69" s="174"/>
      <c r="K69" s="15" t="s">
        <v>28</v>
      </c>
      <c r="L69" s="895"/>
      <c r="M69" s="15" t="s">
        <v>396</v>
      </c>
      <c r="N69" s="895"/>
      <c r="O69" s="15" t="s">
        <v>397</v>
      </c>
      <c r="P69" s="899"/>
      <c r="Q69" s="900"/>
      <c r="R69" s="147"/>
    </row>
    <row r="70" spans="1:18">
      <c r="A70" s="826"/>
      <c r="B70" s="827"/>
      <c r="C70" s="827"/>
      <c r="D70" s="827"/>
      <c r="E70" s="827"/>
      <c r="F70" s="827"/>
      <c r="G70" s="827"/>
      <c r="H70" s="827"/>
      <c r="I70" s="828"/>
      <c r="J70" s="175"/>
      <c r="K70" s="15" t="s">
        <v>29</v>
      </c>
      <c r="L70" s="896"/>
      <c r="M70" s="15" t="s">
        <v>398</v>
      </c>
      <c r="N70" s="896"/>
      <c r="O70" s="901"/>
      <c r="P70" s="902"/>
      <c r="Q70" s="903"/>
      <c r="R70" s="149"/>
    </row>
  </sheetData>
  <mergeCells count="192">
    <mergeCell ref="A64:I64"/>
    <mergeCell ref="O64:O66"/>
    <mergeCell ref="P64:P67"/>
    <mergeCell ref="A65:I65"/>
    <mergeCell ref="N65:N70"/>
    <mergeCell ref="L66:L70"/>
    <mergeCell ref="A67:I67"/>
    <mergeCell ref="A68:I68"/>
    <mergeCell ref="P68:Q69"/>
    <mergeCell ref="A69:I69"/>
    <mergeCell ref="A70:I70"/>
    <mergeCell ref="O70:Q70"/>
    <mergeCell ref="A60:I60"/>
    <mergeCell ref="M60:N60"/>
    <mergeCell ref="O60:Q60"/>
    <mergeCell ref="A61:I61"/>
    <mergeCell ref="P61:P63"/>
    <mergeCell ref="A62:I62"/>
    <mergeCell ref="A63:I63"/>
    <mergeCell ref="E55:G56"/>
    <mergeCell ref="H55:I56"/>
    <mergeCell ref="A59:I59"/>
    <mergeCell ref="K59:N59"/>
    <mergeCell ref="O59:Q59"/>
    <mergeCell ref="Q48:R48"/>
    <mergeCell ref="A49:A50"/>
    <mergeCell ref="B49:G49"/>
    <mergeCell ref="H49:I49"/>
    <mergeCell ref="K49:N57"/>
    <mergeCell ref="O49:R51"/>
    <mergeCell ref="B50:G50"/>
    <mergeCell ref="H50:I50"/>
    <mergeCell ref="A51:D56"/>
    <mergeCell ref="E51:I52"/>
    <mergeCell ref="O52:P53"/>
    <mergeCell ref="Q52:R53"/>
    <mergeCell ref="E53:G54"/>
    <mergeCell ref="H53:I54"/>
    <mergeCell ref="O54:P55"/>
    <mergeCell ref="Q54:R55"/>
    <mergeCell ref="B48:D48"/>
    <mergeCell ref="E48:F48"/>
    <mergeCell ref="H48:I48"/>
    <mergeCell ref="L48:N48"/>
    <mergeCell ref="O48:P48"/>
    <mergeCell ref="H45:I45"/>
    <mergeCell ref="L45:N45"/>
    <mergeCell ref="O45:P45"/>
    <mergeCell ref="Q45:R45"/>
    <mergeCell ref="Q46:R46"/>
    <mergeCell ref="B47:D47"/>
    <mergeCell ref="E47:F47"/>
    <mergeCell ref="H47:I47"/>
    <mergeCell ref="L47:N47"/>
    <mergeCell ref="O47:P47"/>
    <mergeCell ref="Q47:R47"/>
    <mergeCell ref="B46:D46"/>
    <mergeCell ref="E46:F46"/>
    <mergeCell ref="H46:I46"/>
    <mergeCell ref="L46:N46"/>
    <mergeCell ref="O46:P46"/>
    <mergeCell ref="A44:A45"/>
    <mergeCell ref="B44:D44"/>
    <mergeCell ref="E44:F44"/>
    <mergeCell ref="H44:I44"/>
    <mergeCell ref="K44:K45"/>
    <mergeCell ref="L42:N42"/>
    <mergeCell ref="O42:P42"/>
    <mergeCell ref="Q42:R42"/>
    <mergeCell ref="B43:D43"/>
    <mergeCell ref="E43:F43"/>
    <mergeCell ref="H43:I43"/>
    <mergeCell ref="L43:N43"/>
    <mergeCell ref="O43:P43"/>
    <mergeCell ref="Q43:R43"/>
    <mergeCell ref="A42:A43"/>
    <mergeCell ref="B42:D42"/>
    <mergeCell ref="E42:F42"/>
    <mergeCell ref="H42:I42"/>
    <mergeCell ref="K42:K43"/>
    <mergeCell ref="L44:N44"/>
    <mergeCell ref="O44:P44"/>
    <mergeCell ref="Q44:R44"/>
    <mergeCell ref="B45:D45"/>
    <mergeCell ref="E45:F45"/>
    <mergeCell ref="A37:D39"/>
    <mergeCell ref="E37:I39"/>
    <mergeCell ref="K37:N39"/>
    <mergeCell ref="O37:R39"/>
    <mergeCell ref="A40:D41"/>
    <mergeCell ref="E40:F41"/>
    <mergeCell ref="G40:G41"/>
    <mergeCell ref="H40:I41"/>
    <mergeCell ref="K40:N41"/>
    <mergeCell ref="O40:P41"/>
    <mergeCell ref="Q40:R41"/>
    <mergeCell ref="O28:O30"/>
    <mergeCell ref="P28:P31"/>
    <mergeCell ref="N29:N34"/>
    <mergeCell ref="L30:L34"/>
    <mergeCell ref="P32:Q33"/>
    <mergeCell ref="O34:Q34"/>
    <mergeCell ref="K23:N23"/>
    <mergeCell ref="O23:Q23"/>
    <mergeCell ref="M24:N24"/>
    <mergeCell ref="O24:Q24"/>
    <mergeCell ref="P25:P27"/>
    <mergeCell ref="L12:N12"/>
    <mergeCell ref="O12:P12"/>
    <mergeCell ref="Q12:R12"/>
    <mergeCell ref="K13:N21"/>
    <mergeCell ref="O13:R15"/>
    <mergeCell ref="O16:P17"/>
    <mergeCell ref="Q16:R17"/>
    <mergeCell ref="O18:P19"/>
    <mergeCell ref="Q18:R19"/>
    <mergeCell ref="L10:N10"/>
    <mergeCell ref="O10:P10"/>
    <mergeCell ref="Q10:R10"/>
    <mergeCell ref="L11:N11"/>
    <mergeCell ref="O11:P11"/>
    <mergeCell ref="Q11:R11"/>
    <mergeCell ref="K8:K9"/>
    <mergeCell ref="L8:N8"/>
    <mergeCell ref="O8:P8"/>
    <mergeCell ref="Q8:R8"/>
    <mergeCell ref="L9:N9"/>
    <mergeCell ref="O9:P9"/>
    <mergeCell ref="Q9:R9"/>
    <mergeCell ref="K6:K7"/>
    <mergeCell ref="L6:N6"/>
    <mergeCell ref="O6:P6"/>
    <mergeCell ref="Q6:R6"/>
    <mergeCell ref="L7:N7"/>
    <mergeCell ref="O7:P7"/>
    <mergeCell ref="Q7:R7"/>
    <mergeCell ref="K1:N3"/>
    <mergeCell ref="O1:R3"/>
    <mergeCell ref="K4:N5"/>
    <mergeCell ref="O4:P5"/>
    <mergeCell ref="Q4:R5"/>
    <mergeCell ref="A32:I32"/>
    <mergeCell ref="A33:I33"/>
    <mergeCell ref="A34:I34"/>
    <mergeCell ref="A15:D20"/>
    <mergeCell ref="E15:I16"/>
    <mergeCell ref="E17:G18"/>
    <mergeCell ref="H17:I18"/>
    <mergeCell ref="E19:G20"/>
    <mergeCell ref="H19:I20"/>
    <mergeCell ref="A23:I23"/>
    <mergeCell ref="A24:I24"/>
    <mergeCell ref="A25:I25"/>
    <mergeCell ref="A26:I26"/>
    <mergeCell ref="A27:I27"/>
    <mergeCell ref="A28:I28"/>
    <mergeCell ref="A29:I29"/>
    <mergeCell ref="A31:I31"/>
    <mergeCell ref="B12:D12"/>
    <mergeCell ref="E12:F12"/>
    <mergeCell ref="H12:I12"/>
    <mergeCell ref="A13:A14"/>
    <mergeCell ref="B13:G13"/>
    <mergeCell ref="H13:I13"/>
    <mergeCell ref="B14:G14"/>
    <mergeCell ref="H14:I14"/>
    <mergeCell ref="B10:D10"/>
    <mergeCell ref="E10:F10"/>
    <mergeCell ref="H10:I10"/>
    <mergeCell ref="B11:D11"/>
    <mergeCell ref="E11:F11"/>
    <mergeCell ref="H11:I11"/>
    <mergeCell ref="A1:D3"/>
    <mergeCell ref="E1:I3"/>
    <mergeCell ref="A4:D5"/>
    <mergeCell ref="E4:F5"/>
    <mergeCell ref="G4:G5"/>
    <mergeCell ref="H4:I5"/>
    <mergeCell ref="A8:A9"/>
    <mergeCell ref="B8:D8"/>
    <mergeCell ref="E8:F8"/>
    <mergeCell ref="H8:I8"/>
    <mergeCell ref="B9:D9"/>
    <mergeCell ref="E9:F9"/>
    <mergeCell ref="H9:I9"/>
    <mergeCell ref="A6:A7"/>
    <mergeCell ref="B6:D6"/>
    <mergeCell ref="E6:F6"/>
    <mergeCell ref="H6:I6"/>
    <mergeCell ref="B7:D7"/>
    <mergeCell ref="E7:F7"/>
    <mergeCell ref="H7:I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SKB</vt:lpstr>
      <vt:lpstr>LG</vt:lpstr>
      <vt:lpstr>KT</vt:lpstr>
      <vt:lpstr>LG소매</vt:lpstr>
      <vt:lpstr>SKB소매</vt:lpstr>
      <vt:lpstr>SKB(POP)</vt:lpstr>
      <vt:lpstr>헬로비젼</vt:lpstr>
      <vt:lpstr>LG재약정</vt:lpstr>
      <vt:lpstr>T브로드</vt:lpstr>
      <vt:lpstr>스카이</vt:lpstr>
      <vt:lpstr>SKT</vt:lpstr>
      <vt:lpstr>LG소호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hyh</cp:lastModifiedBy>
  <dcterms:created xsi:type="dcterms:W3CDTF">2021-12-22T09:41:52Z</dcterms:created>
  <dcterms:modified xsi:type="dcterms:W3CDTF">2023-07-10T06:36:36Z</dcterms:modified>
</cp:coreProperties>
</file>