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I\Downloads\Data Analysis\Excel\Lab 3\"/>
    </mc:Choice>
  </mc:AlternateContent>
  <xr:revisionPtr revIDLastSave="0" documentId="13_ncr:1_{9D6FAE27-6815-447D-98AD-36B0984FB3B6}" xr6:coauthVersionLast="46" xr6:coauthVersionMax="46" xr10:uidLastSave="{00000000-0000-0000-0000-000000000000}"/>
  <bookViews>
    <workbookView xWindow="-108" yWindow="-108" windowWidth="22320" windowHeight="13176" activeTab="1" xr2:uid="{00000000-000D-0000-FFFF-FFFF00000000}"/>
  </bookViews>
  <sheets>
    <sheet name="all-ages" sheetId="1" r:id="rId1"/>
    <sheet name="PIvot Table" sheetId="4" r:id="rId2"/>
    <sheet name="Major and Unemployment Rate" sheetId="7" r:id="rId3"/>
    <sheet name="Major and Median Income" sheetId="8" r:id="rId4"/>
    <sheet name="Sum of Employed _ Unemployed" sheetId="9" r:id="rId5"/>
  </sheets>
  <calcPr calcId="19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4" i="1" l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<sst xmlns="http://schemas.openxmlformats.org/spreadsheetml/2006/main" count="448" uniqueCount="217">
  <si>
    <t>Major_code</t>
  </si>
  <si>
    <t>Major</t>
  </si>
  <si>
    <t>Major_category</t>
  </si>
  <si>
    <t>Total</t>
  </si>
  <si>
    <t>Employed</t>
  </si>
  <si>
    <t>Employed_full_time_year_round</t>
  </si>
  <si>
    <t>Unemployed</t>
  </si>
  <si>
    <t>Unemployment_rate</t>
  </si>
  <si>
    <t>Median</t>
  </si>
  <si>
    <t>GENERAL AGRICULTURE</t>
  </si>
  <si>
    <t>Agriculture &amp; Natural Resources</t>
  </si>
  <si>
    <t>AGRICULTURE PRODUCTION AND MANAGEMENT</t>
  </si>
  <si>
    <t>AGRICULTURAL ECONOMICS</t>
  </si>
  <si>
    <t>ANIMAL SCIENCES</t>
  </si>
  <si>
    <t>FOOD SCIENCE</t>
  </si>
  <si>
    <t>PLANT SCIENCE AND AGRONOMY</t>
  </si>
  <si>
    <t>SOIL SCIENCE</t>
  </si>
  <si>
    <t>MISCELLANEOUS AGRICULTURE</t>
  </si>
  <si>
    <t>ENVIRONMENTAL SCIENCE</t>
  </si>
  <si>
    <t>Biology &amp; Life Science</t>
  </si>
  <si>
    <t>FORESTRY</t>
  </si>
  <si>
    <t>NATURAL RESOURCES MANAGEMENT</t>
  </si>
  <si>
    <t>ARCHITECTURE</t>
  </si>
  <si>
    <t>Engineering</t>
  </si>
  <si>
    <t>AREA ETHNIC AND CIVILIZATION STUDIES</t>
  </si>
  <si>
    <t>Humanities &amp; Liberal Arts</t>
  </si>
  <si>
    <t>COMMUNICATIONS</t>
  </si>
  <si>
    <t>Communications &amp; Journalism</t>
  </si>
  <si>
    <t>JOURNALISM</t>
  </si>
  <si>
    <t>MASS MEDIA</t>
  </si>
  <si>
    <t>ADVERTISING AND PUBLIC RELATIONS</t>
  </si>
  <si>
    <t>COMMUNICATION TECHNOLOGIES</t>
  </si>
  <si>
    <t>Computers &amp; Mathematics</t>
  </si>
  <si>
    <t>COMPUTER AND INFORMATION SYSTEMS</t>
  </si>
  <si>
    <t>COMPUTER PROGRAMMING AND DATA PROCESSING</t>
  </si>
  <si>
    <t>COMPUTER SCIENCE</t>
  </si>
  <si>
    <t>INFORMATION SCIENCES</t>
  </si>
  <si>
    <t>COMPUTER ADMINISTRATION MANAGEMENT AND SECURITY</t>
  </si>
  <si>
    <t>COMPUTER NETWORKING AND TELECOMMUNICATIONS</t>
  </si>
  <si>
    <t>COSMETOLOGY SERVICES AND CULINARY ARTS</t>
  </si>
  <si>
    <t>Industrial Arts &amp; Consumer Services</t>
  </si>
  <si>
    <t>GENERAL EDUCATION</t>
  </si>
  <si>
    <t>Education</t>
  </si>
  <si>
    <t>EDUCATIONAL ADMINISTRATION AND SUPERVISION</t>
  </si>
  <si>
    <t>SCHOOL STUDENT COUNSELING</t>
  </si>
  <si>
    <t>ELEMENTARY EDUCATION</t>
  </si>
  <si>
    <t>MATHEMATICS TEACHER EDUCATION</t>
  </si>
  <si>
    <t>PHYSICAL AND HEALTH EDUCATION TEACHING</t>
  </si>
  <si>
    <t>EARLY CHILDHOOD EDUCATION</t>
  </si>
  <si>
    <t>SCIENCE AND COMPUTER TEACHER EDUCATION</t>
  </si>
  <si>
    <t>SECONDARY TEACHER EDUCATION</t>
  </si>
  <si>
    <t>SPECIAL NEEDS EDUCATION</t>
  </si>
  <si>
    <t>SOCIAL SCIENCE OR HISTORY TEACHER EDUCATION</t>
  </si>
  <si>
    <t>TEACHER EDUCATION: MULTIPLE LEVELS</t>
  </si>
  <si>
    <t>LANGUAGE AND DRAMA EDUCATION</t>
  </si>
  <si>
    <t>ART AND MUSIC EDUCATION</t>
  </si>
  <si>
    <t>MISCELLANEOUS EDUCATION</t>
  </si>
  <si>
    <t>GENERAL ENGINEERING</t>
  </si>
  <si>
    <t>AEROSPACE ENGINEERING</t>
  </si>
  <si>
    <t>BIOLOGICAL ENGINEERING</t>
  </si>
  <si>
    <t>ARCHITECTURAL ENGINEERING</t>
  </si>
  <si>
    <t>BIOMEDICAL ENGINEERING</t>
  </si>
  <si>
    <t>CHEMICAL ENGINEERING</t>
  </si>
  <si>
    <t>CIVIL ENGINEERING</t>
  </si>
  <si>
    <t>COMPUTER ENGINEERING</t>
  </si>
  <si>
    <t>ELECTRICAL ENGINEERING</t>
  </si>
  <si>
    <t>ENGINEERING MECHANICS PHYSICS AND SCIENCE</t>
  </si>
  <si>
    <t>ENVIRONMENTAL ENGINEERING</t>
  </si>
  <si>
    <t>GEOLOGICAL AND GEOPHYSICAL ENGINEERING</t>
  </si>
  <si>
    <t>INDUSTRIAL AND MANUFACTURING ENGINEERING</t>
  </si>
  <si>
    <t>MATERIALS ENGINEERING AND MATERIALS SCIENCE</t>
  </si>
  <si>
    <t>MECHANICAL ENGINEERING</t>
  </si>
  <si>
    <t>METALLURGICAL ENGINEERING</t>
  </si>
  <si>
    <t>MINING AND MINERAL ENGINEERING</t>
  </si>
  <si>
    <t>NAVAL ARCHITECTURE AND MARINE ENGINEERING</t>
  </si>
  <si>
    <t>NUCLEAR ENGINEERING</t>
  </si>
  <si>
    <t>PETROLEUM ENGINEERING</t>
  </si>
  <si>
    <t>MISCELLANEOUS ENGINEERING</t>
  </si>
  <si>
    <t>ENGINEERING TECHNOLOGIES</t>
  </si>
  <si>
    <t>ENGINEERING AND INDUSTRIAL MANAGEMENT</t>
  </si>
  <si>
    <t>ELECTRICAL ENGINEERING TECHNOLOGY</t>
  </si>
  <si>
    <t>INDUSTRIAL PRODUCTION TECHNOLOGIES</t>
  </si>
  <si>
    <t>MECHANICAL ENGINEERING RELATED TECHNOLOGIES</t>
  </si>
  <si>
    <t>MISCELLANEOUS ENGINEERING TECHNOLOGIES</t>
  </si>
  <si>
    <t>LINGUISTICS AND COMPARATIVE LANGUAGE AND LITERATURE</t>
  </si>
  <si>
    <t>FRENCH GERMAN LATIN AND OTHER COMMON FOREIGN LANGUAGE STUDIES</t>
  </si>
  <si>
    <t>OTHER FOREIGN LANGUAGES</t>
  </si>
  <si>
    <t>FAMILY AND CONSUMER SCIENCES</t>
  </si>
  <si>
    <t>COURT REPORTING</t>
  </si>
  <si>
    <t>Law &amp; Public Policy</t>
  </si>
  <si>
    <t>PRE-LAW AND LEGAL STUDIES</t>
  </si>
  <si>
    <t>ENGLISH LANGUAGE AND LITERATURE</t>
  </si>
  <si>
    <t>COMPOSITION AND RHETORIC</t>
  </si>
  <si>
    <t>LIBERAL ARTS</t>
  </si>
  <si>
    <t>HUMANITIES</t>
  </si>
  <si>
    <t>LIBRARY SCIENCE</t>
  </si>
  <si>
    <t>BIOLOGY</t>
  </si>
  <si>
    <t>BIOCHEMICAL SCIENCES</t>
  </si>
  <si>
    <t>BOTANY</t>
  </si>
  <si>
    <t>MOLECULAR BIOLOGY</t>
  </si>
  <si>
    <t>ECOLOGY</t>
  </si>
  <si>
    <t>GENETICS</t>
  </si>
  <si>
    <t>MICROBIOLOGY</t>
  </si>
  <si>
    <t>PHARMACOLOGY</t>
  </si>
  <si>
    <t>PHYSIOLOGY</t>
  </si>
  <si>
    <t>ZOOLOGY</t>
  </si>
  <si>
    <t>NEUROSCIENCE</t>
  </si>
  <si>
    <t>MISCELLANEOUS BIOLOGY</t>
  </si>
  <si>
    <t>MATHEMATICS</t>
  </si>
  <si>
    <t>APPLIED MATHEMATICS</t>
  </si>
  <si>
    <t>STATISTICS AND DECISION SCIENCE</t>
  </si>
  <si>
    <t>MILITARY TECHNOLOGIES</t>
  </si>
  <si>
    <t>MULTI/INTERDISCIPLINARY STUDIES</t>
  </si>
  <si>
    <t>Interdisciplinary</t>
  </si>
  <si>
    <t>INTERCULTURAL AND INTERNATIONAL STUDIES</t>
  </si>
  <si>
    <t>NUTRITION SCIENCES</t>
  </si>
  <si>
    <t>Health</t>
  </si>
  <si>
    <t>MATHEMATICS AND COMPUTER SCIENCE</t>
  </si>
  <si>
    <t>COGNITIVE SCIENCE AND BIOPSYCHOLOGY</t>
  </si>
  <si>
    <t>INTERDISCIPLINARY SOCIAL SCIENCES</t>
  </si>
  <si>
    <t>Social Science</t>
  </si>
  <si>
    <t>PHYSICAL FITNESS PARKS RECREATION AND LEISURE</t>
  </si>
  <si>
    <t>PHILOSOPHY AND RELIGIOUS STUDIES</t>
  </si>
  <si>
    <t>THEOLOGY AND RELIGIOUS VOCATIONS</t>
  </si>
  <si>
    <t>PHYSICAL SCIENCES</t>
  </si>
  <si>
    <t>Physical Sciences</t>
  </si>
  <si>
    <t>ASTRONOMY AND ASTROPHYSICS</t>
  </si>
  <si>
    <t>ATMOSPHERIC SCIENCES AND METEOROLOGY</t>
  </si>
  <si>
    <t>CHEMISTRY</t>
  </si>
  <si>
    <t>GEOLOGY AND EARTH SCIENCE</t>
  </si>
  <si>
    <t>GEOSCIENCES</t>
  </si>
  <si>
    <t>OCEANOGRAPHY</t>
  </si>
  <si>
    <t>PHYSICS</t>
  </si>
  <si>
    <t>MATERIALS SCIENCE</t>
  </si>
  <si>
    <t>MULTI-DISCIPLINARY OR GENERAL SCIENCE</t>
  </si>
  <si>
    <t>NUCLEAR, INDUSTRIAL RADIOLOGY, AND BIOLOGICAL TECHNOLOGIES</t>
  </si>
  <si>
    <t>PSYCHOLOGY</t>
  </si>
  <si>
    <t>Psychology &amp; Social Work</t>
  </si>
  <si>
    <t>EDUCATIONAL PSYCHOLOGY</t>
  </si>
  <si>
    <t>CLINICAL PSYCHOLOGY</t>
  </si>
  <si>
    <t>COUNSELING PSYCHOLOGY</t>
  </si>
  <si>
    <t>INDUSTRIAL AND ORGANIZATIONAL PSYCHOLOGY</t>
  </si>
  <si>
    <t>SOCIAL PSYCHOLOGY</t>
  </si>
  <si>
    <t>MISCELLANEOUS PSYCHOLOGY</t>
  </si>
  <si>
    <t>CRIMINAL JUSTICE AND FIRE PROTECTION</t>
  </si>
  <si>
    <t>PUBLIC ADMINISTRATION</t>
  </si>
  <si>
    <t>PUBLIC POLICY</t>
  </si>
  <si>
    <t>HUMAN SERVICES AND COMMUNITY ORGANIZATION</t>
  </si>
  <si>
    <t>SOCIAL WORK</t>
  </si>
  <si>
    <t>GENERAL SOCIAL SCIENCES</t>
  </si>
  <si>
    <t>ECONOMICS</t>
  </si>
  <si>
    <t>ANTHROPOLOGY AND ARCHEOLOGY</t>
  </si>
  <si>
    <t>CRIMINOLOGY</t>
  </si>
  <si>
    <t>GEOGRAPHY</t>
  </si>
  <si>
    <t>INTERNATIONAL RELATIONS</t>
  </si>
  <si>
    <t>POLITICAL SCIENCE AND GOVERNMENT</t>
  </si>
  <si>
    <t>SOCIOLOGY</t>
  </si>
  <si>
    <t>MISCELLANEOUS SOCIAL SCIENCES</t>
  </si>
  <si>
    <t>CONSTRUCTION SERVICES</t>
  </si>
  <si>
    <t>ELECTRICAL, MECHANICAL, AND PRECISION TECHNOLOGIES AND PRODUCTION</t>
  </si>
  <si>
    <t>TRANSPORTATION SCIENCES AND TECHNOLOGIES</t>
  </si>
  <si>
    <t>FINE ARTS</t>
  </si>
  <si>
    <t>Arts</t>
  </si>
  <si>
    <t>DRAMA AND THEATER ARTS</t>
  </si>
  <si>
    <t>MUSIC</t>
  </si>
  <si>
    <t>VISUAL AND PERFORMING ARTS</t>
  </si>
  <si>
    <t>COMMERCIAL ART AND GRAPHIC DESIGN</t>
  </si>
  <si>
    <t>FILM VIDEO AND PHOTOGRAPHIC ARTS</t>
  </si>
  <si>
    <t>ART HISTORY AND CRITICISM</t>
  </si>
  <si>
    <t>STUDIO ARTS</t>
  </si>
  <si>
    <t>MISCELLANEOUS FINE ARTS</t>
  </si>
  <si>
    <t>GENERAL MEDICAL AND HEALTH SERVICES</t>
  </si>
  <si>
    <t>COMMUNICATION DISORDERS SCIENCES AND SERVICES</t>
  </si>
  <si>
    <t>HEALTH AND MEDICAL ADMINISTRATIVE SERVICES</t>
  </si>
  <si>
    <t>MEDICAL ASSISTING SERVICES</t>
  </si>
  <si>
    <t>MEDICAL TECHNOLOGIES TECHNICIANS</t>
  </si>
  <si>
    <t>HEALTH AND MEDICAL PREPARATORY PROGRAMS</t>
  </si>
  <si>
    <t>NURSING</t>
  </si>
  <si>
    <t>PHARMACY PHARMACEUTICAL SCIENCES AND ADMINISTRATION</t>
  </si>
  <si>
    <t>TREATMENT THERAPY PROFESSIONS</t>
  </si>
  <si>
    <t>COMMUNITY AND PUBLIC HEALTH</t>
  </si>
  <si>
    <t>MISCELLANEOUS HEALTH MEDICAL PROFESSIONS</t>
  </si>
  <si>
    <t>GENERAL BUSINESS</t>
  </si>
  <si>
    <t>Business</t>
  </si>
  <si>
    <t>ACCOUNTING</t>
  </si>
  <si>
    <t>ACTUARIAL SCIENCE</t>
  </si>
  <si>
    <t>BUSINESS MANAGEMENT AND ADMINISTRATION</t>
  </si>
  <si>
    <t>OPERATIONS LOGISTICS AND E-COMMERCE</t>
  </si>
  <si>
    <t>BUSINESS ECONOMICS</t>
  </si>
  <si>
    <t>MARKETING AND MARKETING RESEARCH</t>
  </si>
  <si>
    <t>FINANCE</t>
  </si>
  <si>
    <t>HUMAN RESOURCES AND PERSONNEL MANAGEMENT</t>
  </si>
  <si>
    <t>INTERNATIONAL BUSINESS</t>
  </si>
  <si>
    <t>HOSPITALITY MANAGEMENT</t>
  </si>
  <si>
    <t>MANAGEMENT INFORMATION SYSTEMS AND STATISTICS</t>
  </si>
  <si>
    <t>MISCELLANEOUS BUSINESS &amp; MEDICAL ADMINISTRATION</t>
  </si>
  <si>
    <t>HISTORY</t>
  </si>
  <si>
    <t>UNITED STATES HISTORY</t>
  </si>
  <si>
    <t>25th percentile of earnings</t>
  </si>
  <si>
    <t>75th percentile of earnings</t>
  </si>
  <si>
    <t>Row Labels</t>
  </si>
  <si>
    <t>Grand Total</t>
  </si>
  <si>
    <t>Count of Major</t>
  </si>
  <si>
    <t>1. Number of Majors: 173</t>
  </si>
  <si>
    <t>Sum of Employed</t>
  </si>
  <si>
    <t>2. Sum of Employed: 28746023</t>
  </si>
  <si>
    <t>Sum of Unemployed</t>
  </si>
  <si>
    <t>3. Sum of Unemployed: 1682431</t>
  </si>
  <si>
    <t>Average of Unemployment_rate</t>
  </si>
  <si>
    <t>4. Average of Unemployment Rate (%): 6.13%</t>
  </si>
  <si>
    <t>Average of Median</t>
  </si>
  <si>
    <t>5. Average of Median Income (Currency): $56,816.18</t>
  </si>
  <si>
    <t>Average of 25th percentile of earnings</t>
  </si>
  <si>
    <t>Average of 75th percentile of earnings</t>
  </si>
  <si>
    <t>6. Average of 25th Percentile Earnings (Currency): $38,697.11</t>
  </si>
  <si>
    <t>7. Average of 75th Percentile Earnings (Currency): $82,506.36</t>
  </si>
  <si>
    <t>Values (Field Settings, Format Currency)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</si>
</sst>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8" fillId="0" borderId="0" xfId="0" applyFont="1" applyAlignment="1">
      <alignment wrapText="1"/>
    </xf>
    <xf numFmtId="9" fontId="0" fillId="0" borderId="0" xfId="42" applyFont="1"/>
    <xf numFmtId="166" fontId="0" fillId="0" borderId="0" xfId="0" applyNumberFormat="1"/>
    <xf numFmtId="166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4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35" formatCode="_(* #,##0.00_);_(* \(#,##0.00\);_(* &quot;-&quot;??_);_(@_)"/>
    </dxf>
    <dxf>
      <numFmt numFmtId="166" formatCode="&quot;$&quot;#,##0.00"/>
      <alignment horizontal="general" vertical="bottom" textRotation="0" wrapText="1" indent="0" justifyLastLine="0" shrinkToFit="0" readingOrder="0"/>
    </dxf>
    <dxf>
      <numFmt numFmtId="166" formatCode="&quot;$&quot;#,##0.00"/>
      <alignment horizontal="general" vertical="bottom" textRotation="0" wrapText="1" indent="0" justifyLastLine="0" shrinkToFit="0" readingOrder="0"/>
    </dxf>
    <dxf>
      <numFmt numFmtId="166" formatCode="&quot;$&quot;#,##0.0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[College Majors Data _ My Answers.xlsx]Major and Unemployment Rate!PivotTable2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 Categories</a:t>
            </a:r>
            <a:r>
              <a:rPr lang="en-US" baseline="0"/>
              <a:t> and Average Unemployment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and Unemployment Rate'!$B$1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'Major and Unemployment Rate'!$A$2:$A$18</c:f>
              <c:strCache>
                <c:ptCount val="16"/>
                <c:pt idx="0">
                  <c:v>Agriculture &amp; Natural Resources</c:v>
                </c:pt>
                <c:pt idx="1">
                  <c:v>Arts</c:v>
                </c:pt>
                <c:pt idx="2">
                  <c:v>Biology &amp; Life Science</c:v>
                </c:pt>
                <c:pt idx="3">
                  <c:v>Business</c:v>
                </c:pt>
                <c:pt idx="4">
                  <c:v>Communications &amp; Journalism</c:v>
                </c:pt>
                <c:pt idx="5">
                  <c:v>Computers &amp; Mathematics</c:v>
                </c:pt>
                <c:pt idx="6">
                  <c:v>Education</c:v>
                </c:pt>
                <c:pt idx="7">
                  <c:v>Engineering</c:v>
                </c:pt>
                <c:pt idx="8">
                  <c:v>Health</c:v>
                </c:pt>
                <c:pt idx="9">
                  <c:v>Humanities &amp; Liberal Arts</c:v>
                </c:pt>
                <c:pt idx="10">
                  <c:v>Industrial Arts &amp; Consumer Services</c:v>
                </c:pt>
                <c:pt idx="11">
                  <c:v>Interdisciplinary</c:v>
                </c:pt>
                <c:pt idx="12">
                  <c:v>Law &amp; Public Policy</c:v>
                </c:pt>
                <c:pt idx="13">
                  <c:v>Physical Sciences</c:v>
                </c:pt>
                <c:pt idx="14">
                  <c:v>Psychology &amp; Social Work</c:v>
                </c:pt>
                <c:pt idx="15">
                  <c:v>Social Science</c:v>
                </c:pt>
              </c:strCache>
            </c:strRef>
          </c:cat>
          <c:val>
            <c:numRef>
              <c:f>'Major and Unemployment Rate'!$B$2:$B$18</c:f>
              <c:numCache>
                <c:formatCode>0.00%</c:formatCode>
                <c:ptCount val="16"/>
                <c:pt idx="0">
                  <c:v>4.1301557227859401E-2</c:v>
                </c:pt>
                <c:pt idx="1">
                  <c:v>9.7110085894226289E-2</c:v>
                </c:pt>
                <c:pt idx="2">
                  <c:v>5.2767743948361909E-2</c:v>
                </c:pt>
                <c:pt idx="3">
                  <c:v>5.7700442728753035E-2</c:v>
                </c:pt>
                <c:pt idx="4">
                  <c:v>7.434225614400912E-2</c:v>
                </c:pt>
                <c:pt idx="5">
                  <c:v>6.3554889614313312E-2</c:v>
                </c:pt>
                <c:pt idx="6">
                  <c:v>4.9654724330622825E-2</c:v>
                </c:pt>
                <c:pt idx="7">
                  <c:v>5.3607670351628188E-2</c:v>
                </c:pt>
                <c:pt idx="8">
                  <c:v>4.9811906386434901E-2</c:v>
                </c:pt>
                <c:pt idx="9">
                  <c:v>7.4712663349906963E-2</c:v>
                </c:pt>
                <c:pt idx="10">
                  <c:v>6.2586696978332898E-2</c:v>
                </c:pt>
                <c:pt idx="11">
                  <c:v>8.373942754719095E-2</c:v>
                </c:pt>
                <c:pt idx="12">
                  <c:v>7.2873782902582035E-2</c:v>
                </c:pt>
                <c:pt idx="13">
                  <c:v>5.794197393222951E-2</c:v>
                </c:pt>
                <c:pt idx="14">
                  <c:v>8.4627610900708514E-2</c:v>
                </c:pt>
                <c:pt idx="15">
                  <c:v>7.033379649486475E-2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335-AFE3-CC6E6AC62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331856"/>
        <c:axId val="521334480"/>
      </c:barChart>
      <c:catAx>
        <c:axId val="52133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34480"/>
        <c:auto val="1"/>
        <c:lblAlgn val="ctr"/>
        <c:lblOffset val="100"/>
        <c:noMultiLvlLbl val="0"/>
      </c:catAx>
      <c:valAx>
        <c:axId val="5213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Unemployment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31856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[College Majors Data _ My Answers.xlsx]Major and Median Income!PivotTable3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 Categories</a:t>
            </a:r>
            <a:r>
              <a:rPr lang="en-US" baseline="0"/>
              <a:t> and Average Median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'Major and Median Income'!$B$1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'Major and Median Income'!$A$2:$A$18</c:f>
              <c:strCache>
                <c:ptCount val="16"/>
                <c:pt idx="0">
                  <c:v>Agriculture &amp; Natural Resources</c:v>
                </c:pt>
                <c:pt idx="1">
                  <c:v>Arts</c:v>
                </c:pt>
                <c:pt idx="2">
                  <c:v>Biology &amp; Life Science</c:v>
                </c:pt>
                <c:pt idx="3">
                  <c:v>Business</c:v>
                </c:pt>
                <c:pt idx="4">
                  <c:v>Communications &amp; Journalism</c:v>
                </c:pt>
                <c:pt idx="5">
                  <c:v>Computers &amp; Mathematics</c:v>
                </c:pt>
                <c:pt idx="6">
                  <c:v>Education</c:v>
                </c:pt>
                <c:pt idx="7">
                  <c:v>Engineering</c:v>
                </c:pt>
                <c:pt idx="8">
                  <c:v>Health</c:v>
                </c:pt>
                <c:pt idx="9">
                  <c:v>Humanities &amp; Liberal Arts</c:v>
                </c:pt>
                <c:pt idx="10">
                  <c:v>Industrial Arts &amp; Consumer Services</c:v>
                </c:pt>
                <c:pt idx="11">
                  <c:v>Interdisciplinary</c:v>
                </c:pt>
                <c:pt idx="12">
                  <c:v>Law &amp; Public Policy</c:v>
                </c:pt>
                <c:pt idx="13">
                  <c:v>Physical Sciences</c:v>
                </c:pt>
                <c:pt idx="14">
                  <c:v>Psychology &amp; Social Work</c:v>
                </c:pt>
                <c:pt idx="15">
                  <c:v>Social Science</c:v>
                </c:pt>
              </c:strCache>
            </c:strRef>
          </c:cat>
          <c:val>
            <c:numRef>
              <c:f>'Major and Median Income'!$B$2:$B$18</c:f>
              <c:numCache>
                <c:formatCode>"$"#,##0.00</c:formatCode>
                <c:ptCount val="16"/>
                <c:pt idx="0">
                  <c:v>55000</c:v>
                </c:pt>
                <c:pt idx="1">
                  <c:v>43525</c:v>
                </c:pt>
                <c:pt idx="2">
                  <c:v>50821.428571428572</c:v>
                </c:pt>
                <c:pt idx="3">
                  <c:v>60615.384615384617</c:v>
                </c:pt>
                <c:pt idx="4">
                  <c:v>49500</c:v>
                </c:pt>
                <c:pt idx="5">
                  <c:v>66272.727272727279</c:v>
                </c:pt>
                <c:pt idx="6">
                  <c:v>43831.25</c:v>
                </c:pt>
                <c:pt idx="7">
                  <c:v>77758.620689655174</c:v>
                </c:pt>
                <c:pt idx="8">
                  <c:v>56458.333333333336</c:v>
                </c:pt>
                <c:pt idx="9">
                  <c:v>46080</c:v>
                </c:pt>
                <c:pt idx="10">
                  <c:v>52642.857142857145</c:v>
                </c:pt>
                <c:pt idx="11">
                  <c:v>43000</c:v>
                </c:pt>
                <c:pt idx="12">
                  <c:v>52800</c:v>
                </c:pt>
                <c:pt idx="13">
                  <c:v>62400</c:v>
                </c:pt>
                <c:pt idx="14">
                  <c:v>44555.555555555555</c:v>
                </c:pt>
                <c:pt idx="15">
                  <c:v>53222.222222222219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0-4A87-9CC1-03DBD5E17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08896"/>
        <c:axId val="518811192"/>
      </c:barChart>
      <c:catAx>
        <c:axId val="518808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1192"/>
        <c:crosses val="autoZero"/>
        <c:auto val="1"/>
        <c:lblAlgn val="ctr"/>
        <c:lblOffset val="100"/>
        <c:noMultiLvlLbl val="0"/>
      </c:catAx>
      <c:valAx>
        <c:axId val="51881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Median Income (Currency)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[College Majors Data _ My Answers.xlsx]Sum of Employed _ Unemployed!PivotTable4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</a:t>
            </a:r>
            <a:r>
              <a:rPr lang="en-US" baseline="0"/>
              <a:t> Categories and Sum of Employed_Unemployed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Employed _ Unemployed'!$B$4</c:f>
              <c:strCache>
                <c:ptCount val="1"/>
                <c:pt idx="0">
                  <c:v>Sum of 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of Employed _ Unemployed'!$A$5:$A$21</c:f>
              <c:strCache>
                <c:ptCount val="16"/>
                <c:pt idx="0">
                  <c:v>Agriculture &amp; Natural Resources</c:v>
                </c:pt>
                <c:pt idx="1">
                  <c:v>Arts</c:v>
                </c:pt>
                <c:pt idx="2">
                  <c:v>Biology &amp; Life Science</c:v>
                </c:pt>
                <c:pt idx="3">
                  <c:v>Business</c:v>
                </c:pt>
                <c:pt idx="4">
                  <c:v>Communications &amp; Journalism</c:v>
                </c:pt>
                <c:pt idx="5">
                  <c:v>Computers &amp; Mathematics</c:v>
                </c:pt>
                <c:pt idx="6">
                  <c:v>Education</c:v>
                </c:pt>
                <c:pt idx="7">
                  <c:v>Engineering</c:v>
                </c:pt>
                <c:pt idx="8">
                  <c:v>Health</c:v>
                </c:pt>
                <c:pt idx="9">
                  <c:v>Humanities &amp; Liberal Arts</c:v>
                </c:pt>
                <c:pt idx="10">
                  <c:v>Industrial Arts &amp; Consumer Services</c:v>
                </c:pt>
                <c:pt idx="11">
                  <c:v>Interdisciplinary</c:v>
                </c:pt>
                <c:pt idx="12">
                  <c:v>Law &amp; Public Policy</c:v>
                </c:pt>
                <c:pt idx="13">
                  <c:v>Physical Sciences</c:v>
                </c:pt>
                <c:pt idx="14">
                  <c:v>Psychology &amp; Social Work</c:v>
                </c:pt>
                <c:pt idx="15">
                  <c:v>Social Science</c:v>
                </c:pt>
              </c:strCache>
            </c:strRef>
          </c:cat>
          <c:val>
            <c:numRef>
              <c:f>'Sum of Employed _ Unemployed'!$B$5:$B$21</c:f>
              <c:numCache>
                <c:formatCode>General</c:formatCode>
                <c:ptCount val="16"/>
                <c:pt idx="0">
                  <c:v>480415</c:v>
                </c:pt>
                <c:pt idx="1">
                  <c:v>1308695</c:v>
                </c:pt>
                <c:pt idx="2">
                  <c:v>947058</c:v>
                </c:pt>
                <c:pt idx="3">
                  <c:v>7529851</c:v>
                </c:pt>
                <c:pt idx="4">
                  <c:v>1423041</c:v>
                </c:pt>
                <c:pt idx="5">
                  <c:v>1410607</c:v>
                </c:pt>
                <c:pt idx="6">
                  <c:v>2833199</c:v>
                </c:pt>
                <c:pt idx="7">
                  <c:v>2621966</c:v>
                </c:pt>
                <c:pt idx="8">
                  <c:v>2192692</c:v>
                </c:pt>
                <c:pt idx="9">
                  <c:v>2499175</c:v>
                </c:pt>
                <c:pt idx="10">
                  <c:v>753782</c:v>
                </c:pt>
                <c:pt idx="11">
                  <c:v>35706</c:v>
                </c:pt>
                <c:pt idx="12">
                  <c:v>718924</c:v>
                </c:pt>
                <c:pt idx="13">
                  <c:v>707126</c:v>
                </c:pt>
                <c:pt idx="14">
                  <c:v>1411983</c:v>
                </c:pt>
                <c:pt idx="15">
                  <c:v>1871803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A-4EA1-B3E7-D7785E04AB2A}"/>
            </c:ext>
          </c:extLst>
        </c:ser>
        <c:ser>
          <c:idx val="1"/>
          <c:order val="1"/>
          <c:tx>
            <c:strRef>
              <c:f>'Sum of Employed _ Unemployed'!$C$4</c:f>
              <c:strCache>
                <c:ptCount val="1"/>
                <c:pt idx="0">
                  <c:v>Sum of 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 of Employed _ Unemployed'!$A$5:$A$21</c:f>
              <c:strCache>
                <c:ptCount val="16"/>
                <c:pt idx="0">
                  <c:v>Agriculture &amp; Natural Resources</c:v>
                </c:pt>
                <c:pt idx="1">
                  <c:v>Arts</c:v>
                </c:pt>
                <c:pt idx="2">
                  <c:v>Biology &amp; Life Science</c:v>
                </c:pt>
                <c:pt idx="3">
                  <c:v>Business</c:v>
                </c:pt>
                <c:pt idx="4">
                  <c:v>Communications &amp; Journalism</c:v>
                </c:pt>
                <c:pt idx="5">
                  <c:v>Computers &amp; Mathematics</c:v>
                </c:pt>
                <c:pt idx="6">
                  <c:v>Education</c:v>
                </c:pt>
                <c:pt idx="7">
                  <c:v>Engineering</c:v>
                </c:pt>
                <c:pt idx="8">
                  <c:v>Health</c:v>
                </c:pt>
                <c:pt idx="9">
                  <c:v>Humanities &amp; Liberal Arts</c:v>
                </c:pt>
                <c:pt idx="10">
                  <c:v>Industrial Arts &amp; Consumer Services</c:v>
                </c:pt>
                <c:pt idx="11">
                  <c:v>Interdisciplinary</c:v>
                </c:pt>
                <c:pt idx="12">
                  <c:v>Law &amp; Public Policy</c:v>
                </c:pt>
                <c:pt idx="13">
                  <c:v>Physical Sciences</c:v>
                </c:pt>
                <c:pt idx="14">
                  <c:v>Psychology &amp; Social Work</c:v>
                </c:pt>
                <c:pt idx="15">
                  <c:v>Social Science</c:v>
                </c:pt>
              </c:strCache>
            </c:strRef>
          </c:cat>
          <c:val>
            <c:numRef>
              <c:f>'Sum of Employed _ Unemployed'!$C$5:$C$21</c:f>
              <c:numCache>
                <c:formatCode>General</c:formatCode>
                <c:ptCount val="16"/>
                <c:pt idx="0">
                  <c:v>18551</c:v>
                </c:pt>
                <c:pt idx="1">
                  <c:v>104125</c:v>
                </c:pt>
                <c:pt idx="2">
                  <c:v>57335</c:v>
                </c:pt>
                <c:pt idx="3">
                  <c:v>434397</c:v>
                </c:pt>
                <c:pt idx="4">
                  <c:v>101199</c:v>
                </c:pt>
                <c:pt idx="5">
                  <c:v>79974</c:v>
                </c:pt>
                <c:pt idx="6">
                  <c:v>125336</c:v>
                </c:pt>
                <c:pt idx="7">
                  <c:v>146389</c:v>
                </c:pt>
                <c:pt idx="8">
                  <c:v>75013</c:v>
                </c:pt>
                <c:pt idx="9">
                  <c:v>179136</c:v>
                </c:pt>
                <c:pt idx="10">
                  <c:v>40360</c:v>
                </c:pt>
                <c:pt idx="11">
                  <c:v>2990</c:v>
                </c:pt>
                <c:pt idx="12">
                  <c:v>43049</c:v>
                </c:pt>
                <c:pt idx="13">
                  <c:v>38221</c:v>
                </c:pt>
                <c:pt idx="14">
                  <c:v>104206</c:v>
                </c:pt>
                <c:pt idx="15">
                  <c:v>132150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5DA-4EA1-B3E7-D7785E04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3871264"/>
        <c:axId val="403871920"/>
      </c:barChart>
      <c:catAx>
        <c:axId val="4038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1920"/>
        <c:crosses val="autoZero"/>
        <c:auto val="1"/>
        <c:lblAlgn val="ctr"/>
        <c:lblOffset val="100"/>
        <c:noMultiLvlLbl val="0"/>
      </c:catAx>
      <c:valAx>
        <c:axId val="4038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</xdr:row>
      <xdr:rowOff>60960</xdr:rowOff>
    </xdr:from>
    <xdr:to>
      <xdr:col>7</xdr:col>
      <xdr:colOff>373380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33FDF-2335-4DDE-9444-7AAB45F21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1158240</xdr:colOff>
      <xdr:row>3</xdr:row>
      <xdr:rowOff>152400</xdr:rowOff>
    </xdr:from>
    <xdr:to>
      <xdr:col>6</xdr:col>
      <xdr:colOff>190500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DA286-D621-4CDE-B208-F250B7C67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5</xdr:row>
      <xdr:rowOff>30480</xdr:rowOff>
    </xdr:from>
    <xdr:to>
      <xdr:col>7</xdr:col>
      <xdr:colOff>2087880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EA38F-E446-4B96-B438-800E3DE71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I" refreshedDate="44287.597755324074" createdVersion="6" refreshedVersion="6" minRefreshableVersion="3" recordCount="173" xr:uid="{4DF6E303-622D-4CAB-9AB2-1C89D2211482}">
  <cacheSource type="worksheet">
    <worksheetSource name="Table1"/>
  </cacheSource>
  <cacheFields count="12">
    <cacheField name="Major_code" numFmtId="0">
      <sharedItems containsSemiMixedTypes="0" containsString="0" containsNumber="1" containsInteger="1" minValue="1100" maxValue="6403" count="173">
        <n v="1100"/>
        <n v="1101"/>
        <n v="1102"/>
        <n v="1103"/>
        <n v="1104"/>
        <n v="1105"/>
        <n v="1106"/>
        <n v="1199"/>
        <n v="1301"/>
        <n v="1302"/>
        <n v="1303"/>
        <n v="1401"/>
        <n v="1501"/>
        <n v="1901"/>
        <n v="1902"/>
        <n v="1903"/>
        <n v="1904"/>
        <n v="2001"/>
        <n v="2100"/>
        <n v="2101"/>
        <n v="2102"/>
        <n v="2105"/>
        <n v="2106"/>
        <n v="2107"/>
        <n v="2201"/>
        <n v="2300"/>
        <n v="2301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99"/>
        <n v="2500"/>
        <n v="2501"/>
        <n v="2502"/>
        <n v="2503"/>
        <n v="2504"/>
        <n v="2599"/>
        <n v="2601"/>
        <n v="2602"/>
        <n v="2603"/>
        <n v="2901"/>
        <n v="3201"/>
        <n v="3202"/>
        <n v="3301"/>
        <n v="3302"/>
        <n v="3401"/>
        <n v="3402"/>
        <n v="3501"/>
        <n v="3600"/>
        <n v="3601"/>
        <n v="3602"/>
        <n v="3603"/>
        <n v="3604"/>
        <n v="3605"/>
        <n v="3606"/>
        <n v="3607"/>
        <n v="3608"/>
        <n v="3609"/>
        <n v="3611"/>
        <n v="3699"/>
        <n v="3700"/>
        <n v="3701"/>
        <n v="3702"/>
        <n v="3801"/>
        <n v="4000"/>
        <n v="4001"/>
        <n v="4002"/>
        <n v="4005"/>
        <n v="4006"/>
        <n v="4007"/>
        <n v="4101"/>
        <n v="4801"/>
        <n v="4901"/>
        <n v="5000"/>
        <n v="5001"/>
        <n v="5002"/>
        <n v="5003"/>
        <n v="5004"/>
        <n v="5005"/>
        <n v="5006"/>
        <n v="5007"/>
        <n v="5008"/>
        <n v="5098"/>
        <n v="5102"/>
        <n v="5200"/>
        <n v="5201"/>
        <n v="5202"/>
        <n v="5203"/>
        <n v="5205"/>
        <n v="5206"/>
        <n v="5299"/>
        <n v="5301"/>
        <n v="5401"/>
        <n v="5402"/>
        <n v="5403"/>
        <n v="5404"/>
        <n v="5500"/>
        <n v="5501"/>
        <n v="5502"/>
        <n v="5503"/>
        <n v="5504"/>
        <n v="5505"/>
        <n v="5506"/>
        <n v="5507"/>
        <n v="5599"/>
        <n v="5601"/>
        <n v="5701"/>
        <n v="5901"/>
        <n v="6000"/>
        <n v="6001"/>
        <n v="6002"/>
        <n v="6003"/>
        <n v="6004"/>
        <n v="6005"/>
        <n v="6006"/>
        <n v="6007"/>
        <n v="6099"/>
        <n v="6100"/>
        <n v="6102"/>
        <n v="6103"/>
        <n v="6104"/>
        <n v="6105"/>
        <n v="6106"/>
        <n v="6107"/>
        <n v="6108"/>
        <n v="6109"/>
        <n v="6110"/>
        <n v="6199"/>
        <n v="6200"/>
        <n v="6201"/>
        <n v="6202"/>
        <n v="6203"/>
        <n v="6204"/>
        <n v="6205"/>
        <n v="6206"/>
        <n v="6207"/>
        <n v="6209"/>
        <n v="6210"/>
        <n v="6211"/>
        <n v="6212"/>
        <n v="6299"/>
        <n v="6402"/>
        <n v="6403"/>
      </sharedItems>
    </cacheField>
    <cacheField name="Major" numFmtId="0">
      <sharedItems count="173">
        <s v="GENERAL AGRICULTURE"/>
        <s v="AGRICULTURE PRODUCTION AND MANAGEMENT"/>
        <s v="AGRICULTURAL ECONOMICS"/>
        <s v="ANIMAL SCIENCES"/>
        <s v="FOOD SCIENCE"/>
        <s v="PLANT SCIENCE AND AGRONOMY"/>
        <s v="SOIL SCIENCE"/>
        <s v="MISCELLANEOUS AGRICULTURE"/>
        <s v="ENVIRONMENTAL SCIENCE"/>
        <s v="FORESTRY"/>
        <s v="NATURAL RESOURCES MANAGEMENT"/>
        <s v="ARCHITECTURE"/>
        <s v="AREA ETHNIC AND CIVILIZATION STUDIES"/>
        <s v="COMMUNICATIONS"/>
        <s v="JOURNALISM"/>
        <s v="MASS MEDIA"/>
        <s v="ADVERTISING AND PUBLIC RELATIONS"/>
        <s v="COMMUNICATION TECHNOLOGIES"/>
        <s v="COMPUTER AND INFORMATION SYSTEMS"/>
        <s v="COMPUTER PROGRAMMING AND DATA PROCESSING"/>
        <s v="COMPUTER SCIENCE"/>
        <s v="INFORMATION SCIENCES"/>
        <s v="COMPUTER ADMINISTRATION MANAGEMENT AND SECURITY"/>
        <s v="COMPUTER NETWORKING AND TELECOMMUNICATIONS"/>
        <s v="COSMETOLOGY SERVICES AND CULINARY ARTS"/>
        <s v="GENERAL EDUCATION"/>
        <s v="EDUCATIONAL ADMINISTRATION AND SUPERVISION"/>
        <s v="SCHOOL STUDENT COUNSELING"/>
        <s v="ELEMENTARY EDUCATION"/>
        <s v="MATHEMATICS TEACHER EDUCATION"/>
        <s v="PHYSICAL AND HEALTH EDUCATION TEACHING"/>
        <s v="EARLY CHILDHOOD EDUCATION"/>
        <s v="SCIENCE AND COMPUTER TEACHER EDUCATION"/>
        <s v="SECONDARY TEACHER EDUCATION"/>
        <s v="SPECIAL NEEDS EDUCATION"/>
        <s v="SOCIAL SCIENCE OR HISTORY TEACHER EDUCATION"/>
        <s v="TEACHER EDUCATION: MULTIPLE LEVELS"/>
        <s v="LANGUAGE AND DRAMA EDUCATION"/>
        <s v="ART AND MUSIC EDUCATION"/>
        <s v="MISCELLANEOUS EDUCATION"/>
        <s v="GENERAL ENGINEERING"/>
        <s v="AEROSPACE ENGINEERING"/>
        <s v="BIOLOGICAL ENGINEERING"/>
        <s v="ARCHITECTURAL ENGINEERING"/>
        <s v="BIOMEDICAL ENGINEERING"/>
        <s v="CHEMICAL ENGINEERING"/>
        <s v="CIVIL ENGINEERING"/>
        <s v="COMPUTER ENGINEERING"/>
        <s v="ELECTRICAL ENGINEERING"/>
        <s v="ENGINEERING MECHANICS PHYSICS AND SCIENCE"/>
        <s v="ENVIRONMENTAL ENGINEERING"/>
        <s v="GEOLOGICAL AND GEOPHYSICAL ENGINEERING"/>
        <s v="INDUSTRIAL AND MANUFACTURING ENGINEERING"/>
        <s v="MATERIALS ENGINEERING AND MATERIALS SCIENCE"/>
        <s v="MECHANICAL ENGINEERING"/>
        <s v="METALLURGICAL ENGINEERING"/>
        <s v="MINING AND MINERAL ENGINEERING"/>
        <s v="NAVAL ARCHITECTURE AND MARINE ENGINEERING"/>
        <s v="NUCLEAR ENGINEERING"/>
        <s v="PETROLEUM ENGINEERING"/>
        <s v="MISCELLANEOUS ENGINEERING"/>
        <s v="ENGINEERING TECHNOLOGIES"/>
        <s v="ENGINEERING AND INDUSTRIAL MANAGEMENT"/>
        <s v="ELECTRICAL ENGINEERING TECHNOLOGY"/>
        <s v="INDUSTRIAL PRODUCTION TECHNOLOGIES"/>
        <s v="MECHANICAL ENGINEERING RELATED TECHNOLOGIES"/>
        <s v="MISCELLANEOUS ENGINEERING TECHNOLOGIES"/>
        <s v="LINGUISTICS AND COMPARATIVE LANGUAGE AND LITERATURE"/>
        <s v="FRENCH GERMAN LATIN AND OTHER COMMON FOREIGN LANGUAGE STUDIES"/>
        <s v="OTHER FOREIGN LANGUAGES"/>
        <s v="FAMILY AND CONSUMER SCIENCES"/>
        <s v="COURT REPORTING"/>
        <s v="PRE-LAW AND LEGAL STUDIES"/>
        <s v="ENGLISH LANGUAGE AND LITERATURE"/>
        <s v="COMPOSITION AND RHETORIC"/>
        <s v="LIBERAL ARTS"/>
        <s v="HUMANITIES"/>
        <s v="LIBRARY SCIENCE"/>
        <s v="BIOLOGY"/>
        <s v="BIOCHEMICAL SCIENCES"/>
        <s v="BOTANY"/>
        <s v="MOLECULAR BIOLOGY"/>
        <s v="ECOLOGY"/>
        <s v="GENETICS"/>
        <s v="MICROBIOLOGY"/>
        <s v="PHARMACOLOGY"/>
        <s v="PHYSIOLOGY"/>
        <s v="ZOOLOGY"/>
        <s v="NEUROSCIENCE"/>
        <s v="MISCELLANEOUS BIOLOGY"/>
        <s v="MATHEMATICS"/>
        <s v="APPLIED MATHEMATICS"/>
        <s v="STATISTICS AND DECISION SCIENCE"/>
        <s v="MILITARY TECHNOLOGIES"/>
        <s v="MULTI/INTERDISCIPLINARY STUDIES"/>
        <s v="INTERCULTURAL AND INTERNATIONAL STUDIES"/>
        <s v="NUTRITION SCIENCES"/>
        <s v="MATHEMATICS AND COMPUTER SCIENCE"/>
        <s v="COGNITIVE SCIENCE AND BIOPSYCHOLOGY"/>
        <s v="INTERDISCIPLINARY SOCIAL SCIENCES"/>
        <s v="PHYSICAL FITNESS PARKS RECREATION AND LEISURE"/>
        <s v="PHILOSOPHY AND RELIGIOUS STUDIES"/>
        <s v="THEOLOGY AND RELIGIOUS VOCATIONS"/>
        <s v="PHYSICAL SCIENCES"/>
        <s v="ASTRONOMY AND ASTROPHYSICS"/>
        <s v="ATMOSPHERIC SCIENCES AND METEOROLOGY"/>
        <s v="CHEMISTRY"/>
        <s v="GEOLOGY AND EARTH SCIENCE"/>
        <s v="GEOSCIENCES"/>
        <s v="OCEANOGRAPHY"/>
        <s v="PHYSICS"/>
        <s v="MATERIALS SCIENCE"/>
        <s v="MULTI-DISCIPLINARY OR GENERAL SCIENCE"/>
        <s v="NUCLEAR, INDUSTRIAL RADIOLOGY, AND BIOLOGICAL TECHNOLOGIES"/>
        <s v="PSYCHOLOGY"/>
        <s v="EDUCATIONAL PSYCHOLOGY"/>
        <s v="CLINICAL PSYCHOLOGY"/>
        <s v="COUNSELING PSYCHOLOGY"/>
        <s v="INDUSTRIAL AND ORGANIZATIONAL PSYCHOLOGY"/>
        <s v="SOCIAL PSYCHOLOGY"/>
        <s v="MISCELLANEOUS PSYCHOLOGY"/>
        <s v="CRIMINAL JUSTICE AND FIRE PROTECTION"/>
        <s v="PUBLIC ADMINISTRATION"/>
        <s v="PUBLIC POLICY"/>
        <s v="HUMAN SERVICES AND COMMUNITY ORGANIZATION"/>
        <s v="SOCIAL WORK"/>
        <s v="GENERAL SOCIAL SCIENCES"/>
        <s v="ECONOMICS"/>
        <s v="ANTHROPOLOGY AND ARCHEOLOGY"/>
        <s v="CRIMINOLOGY"/>
        <s v="GEOGRAPHY"/>
        <s v="INTERNATIONAL RELATIONS"/>
        <s v="POLITICAL SCIENCE AND GOVERNMENT"/>
        <s v="SOCIOLOGY"/>
        <s v="MISCELLANEOUS SOCIAL SCIENCES"/>
        <s v="CONSTRUCTION SERVICES"/>
        <s v="ELECTRICAL, MECHANICAL, AND PRECISION TECHNOLOGIES AND PRODUCTION"/>
        <s v="TRANSPORTATION SCIENCES AND TECHNOLOGIES"/>
        <s v="FINE ARTS"/>
        <s v="DRAMA AND THEATER ARTS"/>
        <s v="MUSIC"/>
        <s v="VISUAL AND PERFORMING ARTS"/>
        <s v="COMMERCIAL ART AND GRAPHIC DESIGN"/>
        <s v="FILM VIDEO AND PHOTOGRAPHIC ARTS"/>
        <s v="ART HISTORY AND CRITICISM"/>
        <s v="STUDIO ARTS"/>
        <s v="MISCELLANEOUS FINE ARTS"/>
        <s v="GENERAL MEDICAL AND HEALTH SERVICES"/>
        <s v="COMMUNICATION DISORDERS SCIENCES AND SERVICES"/>
        <s v="HEALTH AND MEDICAL ADMINISTRATIVE SERVICES"/>
        <s v="MEDICAL ASSISTING SERVICES"/>
        <s v="MEDICAL TECHNOLOGIES TECHNICIANS"/>
        <s v="HEALTH AND MEDICAL PREPARATORY PROGRAMS"/>
        <s v="NURSING"/>
        <s v="PHARMACY PHARMACEUTICAL SCIENCES AND ADMINISTRATION"/>
        <s v="TREATMENT THERAPY PROFESSIONS"/>
        <s v="COMMUNITY AND PUBLIC HEALTH"/>
        <s v="MISCELLANEOUS HEALTH MEDICAL PROFESSIONS"/>
        <s v="GENERAL BUSINESS"/>
        <s v="ACCOUNTING"/>
        <s v="ACTUARIAL SCIENCE"/>
        <s v="BUSINESS MANAGEMENT AND ADMINISTRATION"/>
        <s v="OPERATIONS LOGISTICS AND E-COMMERCE"/>
        <s v="BUSINESS ECONOMICS"/>
        <s v="MARKETING AND MARKETING RESEARCH"/>
        <s v="FINANCE"/>
        <s v="HUMAN RESOURCES AND PERSONNEL MANAGEMENT"/>
        <s v="INTERNATIONAL BUSINESS"/>
        <s v="HOSPITALITY MANAGEMENT"/>
        <s v="MANAGEMENT INFORMATION SYSTEMS AND STATISTICS"/>
        <s v="MISCELLANEOUS BUSINESS &amp; MEDICAL ADMINISTRATION"/>
        <s v="HISTORY"/>
        <s v="UNITED STATES HISTORY"/>
      </sharedItems>
    </cacheField>
    <cacheField name="Major_category" numFmtId="0">
      <sharedItems count="16">
        <s v="Agriculture &amp; Natural Resources"/>
        <s v="Biology &amp; Life Science"/>
        <s v="Engineering"/>
        <s v="Humanities &amp; Liberal Arts"/>
        <s v="Communications &amp; Journalism"/>
        <s v="Computers &amp; Mathematics"/>
        <s v="Industrial Arts &amp; Consumer Services"/>
        <s v="Education"/>
        <s v="Law &amp; Public Policy"/>
        <s v="Interdisciplinary"/>
        <s v="Health"/>
        <s v="Social Science"/>
        <s v="Physical Sciences"/>
        <s v="Psychology &amp; Social Work"/>
        <s v="Arts"/>
        <s v="Business"/>
      </sharedItems>
    </cacheField>
    <cacheField name="Total" numFmtId="0">
      <sharedItems containsSemiMixedTypes="0" containsString="0" containsNumber="1" containsInteger="1" minValue="2396" maxValue="3123510"/>
    </cacheField>
    <cacheField name="Employed" numFmtId="0">
      <sharedItems containsSemiMixedTypes="0" containsString="0" containsNumber="1" containsInteger="1" minValue="1492" maxValue="2354398" count="173">
        <n v="90245"/>
        <n v="76865"/>
        <n v="26321"/>
        <n v="81177"/>
        <n v="17281"/>
        <n v="63043"/>
        <n v="4926"/>
        <n v="6392"/>
        <n v="87602"/>
        <n v="48228"/>
        <n v="65937"/>
        <n v="216770"/>
        <n v="75798"/>
        <n v="790696"/>
        <n v="314438"/>
        <n v="170474"/>
        <n v="147433"/>
        <n v="49609"/>
        <n v="218248"/>
        <n v="22828"/>
        <n v="656372"/>
        <n v="66393"/>
        <n v="32366"/>
        <n v="44071"/>
        <n v="33388"/>
        <n v="843693"/>
        <n v="3113"/>
        <n v="1492"/>
        <n v="819393"/>
        <n v="47203"/>
        <n v="193542"/>
        <n v="113460"/>
        <n v="36224"/>
        <n v="129486"/>
        <n v="108272"/>
        <n v="78785"/>
        <n v="58885"/>
        <n v="111347"/>
        <n v="155159"/>
        <n v="126054"/>
        <n v="359172"/>
        <n v="44944"/>
        <n v="24270"/>
        <n v="13713"/>
        <n v="12876"/>
        <n v="131697"/>
        <n v="262831"/>
        <n v="128742"/>
        <n v="489965"/>
        <n v="14909"/>
        <n v="9849"/>
        <n v="4120"/>
        <n v="101273"/>
        <n v="14687"/>
        <n v="422207"/>
        <n v="6939"/>
        <n v="7416"/>
        <n v="10690"/>
        <n v="7320"/>
        <n v="14002"/>
        <n v="43906"/>
        <n v="30102"/>
        <n v="27275"/>
        <n v="73737"/>
        <n v="65401"/>
        <n v="24190"/>
        <n v="53097"/>
        <n v="45657"/>
        <n v="153654"/>
        <n v="34696"/>
        <n v="241585"/>
        <n v="7270"/>
        <n v="49259"/>
        <n v="708882"/>
        <n v="44913"/>
        <n v="404932"/>
        <n v="29971"/>
        <n v="7091"/>
        <n v="583079"/>
        <n v="52594"/>
        <n v="9284"/>
        <n v="20221"/>
        <n v="36708"/>
        <n v="4747"/>
        <n v="45422"/>
        <n v="3481"/>
        <n v="31394"/>
        <n v="35714"/>
        <n v="8987"/>
        <n v="22298"/>
        <n v="280902"/>
        <n v="15136"/>
        <n v="18808"/>
        <n v="1650"/>
        <n v="35706"/>
        <n v="43114"/>
        <n v="43878"/>
        <n v="5874"/>
        <n v="5527"/>
        <n v="43312"/>
        <n v="286683"/>
        <n v="138734"/>
        <n v="164827"/>
        <n v="5872"/>
        <n v="3400"/>
        <n v="11252"/>
        <n v="198075"/>
        <n v="75698"/>
        <n v="6129"/>
        <n v="7882"/>
        <n v="80797"/>
        <n v="5866"/>
        <n v="308461"/>
        <n v="9560"/>
        <n v="1055854"/>
        <n v="8751"/>
        <n v="5128"/>
        <n v="13071"/>
        <n v="11878"/>
        <n v="6897"/>
        <n v="23921"/>
        <n v="613369"/>
        <n v="37879"/>
        <n v="11147"/>
        <n v="61402"/>
        <n v="225081"/>
        <n v="80165"/>
        <n v="535446"/>
        <n v="102399"/>
        <n v="59534"/>
        <n v="83671"/>
        <n v="56564"/>
        <n v="541630"/>
        <n v="459174"/>
        <n v="12307"/>
        <n v="79055"/>
        <n v="12607"/>
        <n v="98814"/>
        <n v="386961"/>
        <n v="135071"/>
        <n v="192704"/>
        <n v="41098"/>
        <n v="379980"/>
        <n v="107651"/>
        <n v="61295"/>
        <n v="58799"/>
        <n v="6431"/>
        <n v="78198"/>
        <n v="49393"/>
        <n v="85360"/>
        <n v="51279"/>
        <n v="121479"/>
        <n v="19009"/>
        <n v="1325711"/>
        <n v="124058"/>
        <n v="199174"/>
        <n v="42543"/>
        <n v="52610"/>
        <n v="1580978"/>
        <n v="1335825"/>
        <n v="7846"/>
        <n v="2354398"/>
        <n v="47341"/>
        <n v="57983"/>
        <n v="890125"/>
        <n v="670681"/>
        <n v="142879"/>
        <n v="66453"/>
        <n v="163393"/>
        <n v="134478"/>
        <n v="77471"/>
        <n v="478416"/>
        <n v="11887"/>
      </sharedItems>
    </cacheField>
    <cacheField name="Employed_full_time_year_round" numFmtId="0">
      <sharedItems containsSemiMixedTypes="0" containsString="0" containsNumber="1" containsInteger="1" minValue="1093" maxValue="1939384"/>
    </cacheField>
    <cacheField name="Unemployed" numFmtId="0">
      <sharedItems containsSemiMixedTypes="0" containsString="0" containsNumber="1" containsInteger="1" minValue="0" maxValue="147261" count="171">
        <n v="2423"/>
        <n v="2266"/>
        <n v="821"/>
        <n v="3619"/>
        <n v="894"/>
        <n v="2070"/>
        <n v="264"/>
        <n v="261"/>
        <n v="4736"/>
        <n v="2144"/>
        <n v="3789"/>
        <n v="20394"/>
        <n v="5525"/>
        <n v="54390"/>
        <n v="20754"/>
        <n v="15431"/>
        <n v="10624"/>
        <n v="4609"/>
        <n v="11945"/>
        <n v="2265"/>
        <n v="34196"/>
        <n v="3704"/>
        <n v="2626"/>
        <n v="2748"/>
        <n v="1941"/>
        <n v="38742"/>
        <n v="0"/>
        <n v="169"/>
        <n v="32685"/>
        <n v="1610"/>
        <n v="9389"/>
        <n v="5890"/>
        <n v="1596"/>
        <n v="5925"/>
        <n v="5357"/>
        <n v="3800"/>
        <n v="2032"/>
        <n v="5624"/>
        <n v="6629"/>
        <n v="5145"/>
        <n v="17986"/>
        <n v="1969"/>
        <n v="1521"/>
        <n v="1017"/>
        <n v="1105"/>
        <n v="6388"/>
        <n v="14823"/>
        <n v="7456"/>
        <n v="26064"/>
        <n v="683"/>
        <n v="472"/>
        <n v="5498"/>
        <n v="933"/>
        <n v="19360"/>
        <n v="326"/>
        <n v="366"/>
        <n v="449"/>
        <n v="527"/>
        <n v="617"/>
        <n v="2744"/>
        <n v="1475"/>
        <n v="1577"/>
        <n v="4572"/>
        <n v="3431"/>
        <n v="1101"/>
        <n v="3401"/>
        <n v="4043"/>
        <n v="9598"/>
        <n v="2707"/>
        <n v="14273"/>
        <n v="518"/>
        <n v="3699"/>
        <n v="52248"/>
        <n v="3569"/>
        <n v="29348"/>
        <n v="2530"/>
        <n v="743"/>
        <n v="36757"/>
        <n v="4056"/>
        <n v="327"/>
        <n v="1303"/>
        <n v="1888"/>
        <n v="206"/>
        <n v="2435"/>
        <n v="57"/>
        <n v="1692"/>
        <n v="1815"/>
        <n v="665"/>
        <n v="1114"/>
        <n v="15701"/>
        <n v="892"/>
        <n v="1138"/>
        <n v="187"/>
        <n v="2990"/>
        <n v="3462"/>
        <n v="2961"/>
        <n v="150"/>
        <n v="284"/>
        <n v="3030"/>
        <n v="14108"/>
        <n v="11252"/>
        <n v="7317"/>
        <n v="238"/>
        <n v="320"/>
        <n v="429"/>
        <n v="11468"/>
        <n v="5272"/>
        <n v="274"/>
        <n v="4440"/>
        <n v="134"/>
        <n v="14613"/>
        <n v="718"/>
        <n v="79066"/>
        <n v="716"/>
        <n v="587"/>
        <n v="954"/>
        <n v="1084"/>
        <n v="660"/>
        <n v="2137"/>
        <n v="35037"/>
        <n v="2836"/>
        <n v="959"/>
        <n v="4794"/>
        <n v="14208"/>
        <n v="6132"/>
        <n v="34974"/>
        <n v="8684"/>
        <n v="4106"/>
        <n v="6202"/>
        <n v="4278"/>
        <n v="40376"/>
        <n v="32344"/>
        <n v="708"/>
        <n v="4257"/>
        <n v="692"/>
        <n v="4902"/>
        <n v="29912"/>
        <n v="11789"/>
        <n v="11155"/>
        <n v="4297"/>
        <n v="30330"/>
        <n v="10080"/>
        <n v="4185"/>
        <n v="5372"/>
        <n v="1190"/>
        <n v="4525"/>
        <n v="2407"/>
        <n v="5160"/>
        <n v="1660"/>
        <n v="4564"/>
        <n v="1431"/>
        <n v="36503"/>
        <n v="4414"/>
        <n v="5378"/>
        <n v="3032"/>
        <n v="2978"/>
        <n v="85626"/>
        <n v="75379"/>
        <n v="466"/>
        <n v="147261"/>
        <n v="2141"/>
        <n v="3816"/>
        <n v="51839"/>
        <n v="34166"/>
        <n v="9241"/>
        <n v="5106"/>
        <n v="8862"/>
        <n v="6186"/>
        <n v="4308"/>
        <n v="33725"/>
        <n v="943"/>
      </sharedItems>
    </cacheField>
    <cacheField name="Unemployment_rate" numFmtId="9">
      <sharedItems containsSemiMixedTypes="0" containsString="0" containsNumber="1" minValue="0" maxValue="0.18504120665526358"/>
    </cacheField>
    <cacheField name="Median" numFmtId="166">
      <sharedItems containsSemiMixedTypes="0" containsString="0" containsNumber="1" containsInteger="1" minValue="35000" maxValue="125000"/>
    </cacheField>
    <cacheField name="25th percentile of earnings" numFmtId="166">
      <sharedItems containsSemiMixedTypes="0" containsString="0" containsNumber="1" containsInteger="1" minValue="24900" maxValue="78000"/>
    </cacheField>
    <cacheField name="75th percentile of earnings" numFmtId="166">
      <sharedItems containsSemiMixedTypes="0" containsString="0" containsNumber="1" containsInteger="1" minValue="45800" maxValue="210000"/>
    </cacheField>
    <cacheField name="Number of Majors" numFmtId="0" formula=" COUNT(Maj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">
  <r>
    <x v="0"/>
    <x v="0"/>
    <x v="0"/>
    <n v="128148"/>
    <x v="0"/>
    <n v="74078"/>
    <x v="0"/>
    <n v="2.6849132915951021E-2"/>
    <n v="50000"/>
    <n v="34000"/>
    <n v="80000"/>
  </r>
  <r>
    <x v="1"/>
    <x v="1"/>
    <x v="0"/>
    <n v="95326"/>
    <x v="1"/>
    <n v="64240"/>
    <x v="1"/>
    <n v="2.9480257594483836E-2"/>
    <n v="54000"/>
    <n v="36000"/>
    <n v="80000"/>
  </r>
  <r>
    <x v="2"/>
    <x v="2"/>
    <x v="0"/>
    <n v="33955"/>
    <x v="2"/>
    <n v="22810"/>
    <x v="2"/>
    <n v="3.119182401884427E-2"/>
    <n v="63000"/>
    <n v="40000"/>
    <n v="98000"/>
  </r>
  <r>
    <x v="3"/>
    <x v="3"/>
    <x v="0"/>
    <n v="103549"/>
    <x v="3"/>
    <n v="64937"/>
    <x v="3"/>
    <n v="4.4581593308449435E-2"/>
    <n v="46000"/>
    <n v="30000"/>
    <n v="72000"/>
  </r>
  <r>
    <x v="4"/>
    <x v="4"/>
    <x v="0"/>
    <n v="24280"/>
    <x v="4"/>
    <n v="12722"/>
    <x v="4"/>
    <n v="5.1733117296452753E-2"/>
    <n v="62000"/>
    <n v="38500"/>
    <n v="90000"/>
  </r>
  <r>
    <x v="5"/>
    <x v="5"/>
    <x v="0"/>
    <n v="79409"/>
    <x v="5"/>
    <n v="51077"/>
    <x v="5"/>
    <n v="3.2834731849689894E-2"/>
    <n v="50000"/>
    <n v="35000"/>
    <n v="75000"/>
  </r>
  <r>
    <x v="6"/>
    <x v="6"/>
    <x v="0"/>
    <n v="6586"/>
    <x v="6"/>
    <n v="4042"/>
    <x v="6"/>
    <n v="5.3593179049939099E-2"/>
    <n v="63000"/>
    <n v="39400"/>
    <n v="88000"/>
  </r>
  <r>
    <x v="7"/>
    <x v="7"/>
    <x v="0"/>
    <n v="8549"/>
    <x v="7"/>
    <n v="5074"/>
    <x v="7"/>
    <n v="4.0832290362953695E-2"/>
    <n v="52000"/>
    <n v="35000"/>
    <n v="75000"/>
  </r>
  <r>
    <x v="8"/>
    <x v="8"/>
    <x v="1"/>
    <n v="106106"/>
    <x v="8"/>
    <n v="65238"/>
    <x v="8"/>
    <n v="5.4062692632588297E-2"/>
    <n v="52000"/>
    <n v="38000"/>
    <n v="75000"/>
  </r>
  <r>
    <x v="9"/>
    <x v="9"/>
    <x v="0"/>
    <n v="69447"/>
    <x v="9"/>
    <n v="39613"/>
    <x v="9"/>
    <n v="4.4455503027287055E-2"/>
    <n v="58000"/>
    <n v="40500"/>
    <n v="80000"/>
  </r>
  <r>
    <x v="10"/>
    <x v="10"/>
    <x v="0"/>
    <n v="83188"/>
    <x v="10"/>
    <n v="50595"/>
    <x v="10"/>
    <n v="5.7463942854542975E-2"/>
    <n v="52000"/>
    <n v="37100"/>
    <n v="75000"/>
  </r>
  <r>
    <x v="11"/>
    <x v="11"/>
    <x v="2"/>
    <n v="294692"/>
    <x v="11"/>
    <n v="163020"/>
    <x v="11"/>
    <n v="9.4081284310559579E-2"/>
    <n v="63000"/>
    <n v="40400"/>
    <n v="93500"/>
  </r>
  <r>
    <x v="12"/>
    <x v="12"/>
    <x v="3"/>
    <n v="103740"/>
    <x v="12"/>
    <n v="50530"/>
    <x v="12"/>
    <n v="7.2891105306208612E-2"/>
    <n v="46000"/>
    <n v="32000"/>
    <n v="71000"/>
  </r>
  <r>
    <x v="13"/>
    <x v="13"/>
    <x v="4"/>
    <n v="987676"/>
    <x v="13"/>
    <n v="595739"/>
    <x v="13"/>
    <n v="6.878749860882058E-2"/>
    <n v="50000"/>
    <n v="35000"/>
    <n v="80000"/>
  </r>
  <r>
    <x v="14"/>
    <x v="14"/>
    <x v="4"/>
    <n v="418104"/>
    <x v="14"/>
    <n v="235407"/>
    <x v="14"/>
    <n v="6.6003472862694715E-2"/>
    <n v="50000"/>
    <n v="35000"/>
    <n v="80000"/>
  </r>
  <r>
    <x v="15"/>
    <x v="15"/>
    <x v="4"/>
    <n v="211213"/>
    <x v="15"/>
    <n v="125489"/>
    <x v="15"/>
    <n v="9.0518202189190142E-2"/>
    <n v="48000"/>
    <n v="32000"/>
    <n v="70000"/>
  </r>
  <r>
    <x v="16"/>
    <x v="16"/>
    <x v="4"/>
    <n v="186829"/>
    <x v="16"/>
    <n v="111552"/>
    <x v="16"/>
    <n v="7.2059850915331028E-2"/>
    <n v="50000"/>
    <n v="34000"/>
    <n v="75000"/>
  </r>
  <r>
    <x v="17"/>
    <x v="17"/>
    <x v="5"/>
    <n v="62141"/>
    <x v="17"/>
    <n v="37261"/>
    <x v="17"/>
    <n v="9.2906529057227516E-2"/>
    <n v="50000"/>
    <n v="34500"/>
    <n v="75000"/>
  </r>
  <r>
    <x v="18"/>
    <x v="18"/>
    <x v="5"/>
    <n v="253782"/>
    <x v="18"/>
    <n v="189950"/>
    <x v="18"/>
    <n v="5.4731314834500201E-2"/>
    <n v="65000"/>
    <n v="45000"/>
    <n v="90000"/>
  </r>
  <r>
    <x v="19"/>
    <x v="19"/>
    <x v="5"/>
    <n v="29317"/>
    <x v="19"/>
    <n v="18747"/>
    <x v="19"/>
    <n v="9.9220255826178383E-2"/>
    <n v="60000"/>
    <n v="40000"/>
    <n v="85000"/>
  </r>
  <r>
    <x v="20"/>
    <x v="20"/>
    <x v="5"/>
    <n v="783292"/>
    <x v="20"/>
    <n v="561052"/>
    <x v="20"/>
    <n v="5.2098505116001295E-2"/>
    <n v="78000"/>
    <n v="51000"/>
    <n v="105000"/>
  </r>
  <r>
    <x v="21"/>
    <x v="21"/>
    <x v="5"/>
    <n v="77805"/>
    <x v="21"/>
    <n v="57604"/>
    <x v="21"/>
    <n v="5.5789013902067988E-2"/>
    <n v="68000"/>
    <n v="46200"/>
    <n v="95000"/>
  </r>
  <r>
    <x v="22"/>
    <x v="22"/>
    <x v="5"/>
    <n v="39362"/>
    <x v="22"/>
    <n v="28156"/>
    <x v="22"/>
    <n v="8.1134523883087187E-2"/>
    <n v="55000"/>
    <n v="40000"/>
    <n v="80000"/>
  </r>
  <r>
    <x v="23"/>
    <x v="23"/>
    <x v="5"/>
    <n v="51771"/>
    <x v="23"/>
    <n v="35954"/>
    <x v="23"/>
    <n v="6.2353928887477025E-2"/>
    <n v="55000"/>
    <n v="36000"/>
    <n v="80000"/>
  </r>
  <r>
    <x v="24"/>
    <x v="24"/>
    <x v="6"/>
    <n v="42325"/>
    <x v="24"/>
    <n v="25780"/>
    <x v="24"/>
    <n v="5.8134659158979272E-2"/>
    <n v="40000"/>
    <n v="26200"/>
    <n v="60000"/>
  </r>
  <r>
    <x v="25"/>
    <x v="25"/>
    <x v="7"/>
    <n v="1438867"/>
    <x v="25"/>
    <n v="591863"/>
    <x v="25"/>
    <n v="4.5919546564923495E-2"/>
    <n v="43000"/>
    <n v="32000"/>
    <n v="59000"/>
  </r>
  <r>
    <x v="26"/>
    <x v="26"/>
    <x v="7"/>
    <n v="4037"/>
    <x v="26"/>
    <n v="2468"/>
    <x v="26"/>
    <n v="0"/>
    <n v="58000"/>
    <n v="44750"/>
    <n v="79000"/>
  </r>
  <r>
    <x v="27"/>
    <x v="27"/>
    <x v="7"/>
    <n v="2396"/>
    <x v="27"/>
    <n v="1093"/>
    <x v="27"/>
    <n v="0.11327077747989277"/>
    <n v="41000"/>
    <n v="33200"/>
    <n v="50000"/>
  </r>
  <r>
    <x v="28"/>
    <x v="28"/>
    <x v="7"/>
    <n v="1446701"/>
    <x v="28"/>
    <n v="501786"/>
    <x v="28"/>
    <n v="3.9889283896738195E-2"/>
    <n v="40000"/>
    <n v="31000"/>
    <n v="50000"/>
  </r>
  <r>
    <x v="29"/>
    <x v="29"/>
    <x v="7"/>
    <n v="68808"/>
    <x v="29"/>
    <n v="29494"/>
    <x v="29"/>
    <n v="3.4108001610067155E-2"/>
    <n v="43000"/>
    <n v="34000"/>
    <n v="60000"/>
  </r>
  <r>
    <x v="30"/>
    <x v="30"/>
    <x v="7"/>
    <n v="281661"/>
    <x v="30"/>
    <n v="136343"/>
    <x v="30"/>
    <n v="4.8511434210662285E-2"/>
    <n v="48400"/>
    <n v="34000"/>
    <n v="66500"/>
  </r>
  <r>
    <x v="31"/>
    <x v="31"/>
    <x v="7"/>
    <n v="157079"/>
    <x v="31"/>
    <n v="71133"/>
    <x v="31"/>
    <n v="5.1912568306010931E-2"/>
    <n v="35300"/>
    <n v="27000"/>
    <n v="45800"/>
  </r>
  <r>
    <x v="32"/>
    <x v="32"/>
    <x v="7"/>
    <n v="56477"/>
    <x v="32"/>
    <n v="24817"/>
    <x v="32"/>
    <n v="4.4059187279151944E-2"/>
    <n v="46000"/>
    <n v="35000"/>
    <n v="61000"/>
  </r>
  <r>
    <x v="33"/>
    <x v="33"/>
    <x v="7"/>
    <n v="224262"/>
    <x v="33"/>
    <n v="88917"/>
    <x v="33"/>
    <n v="4.5757842546684586E-2"/>
    <n v="45000"/>
    <n v="34000"/>
    <n v="60000"/>
  </r>
  <r>
    <x v="34"/>
    <x v="34"/>
    <x v="7"/>
    <n v="149689"/>
    <x v="34"/>
    <n v="71615"/>
    <x v="34"/>
    <n v="4.9477242500369438E-2"/>
    <n v="42000"/>
    <n v="34000"/>
    <n v="53000"/>
  </r>
  <r>
    <x v="35"/>
    <x v="35"/>
    <x v="7"/>
    <n v="127022"/>
    <x v="35"/>
    <n v="51632"/>
    <x v="35"/>
    <n v="4.8232531573269025E-2"/>
    <n v="45000"/>
    <n v="33000"/>
    <n v="64000"/>
  </r>
  <r>
    <x v="36"/>
    <x v="36"/>
    <x v="7"/>
    <n v="88067"/>
    <x v="36"/>
    <n v="37892"/>
    <x v="36"/>
    <n v="3.450793920353231E-2"/>
    <n v="40000"/>
    <n v="30000"/>
    <n v="51000"/>
  </r>
  <r>
    <x v="37"/>
    <x v="37"/>
    <x v="7"/>
    <n v="181445"/>
    <x v="37"/>
    <n v="67651"/>
    <x v="37"/>
    <n v="5.0508769881541488E-2"/>
    <n v="42000"/>
    <n v="32000"/>
    <n v="54000"/>
  </r>
  <r>
    <x v="38"/>
    <x v="38"/>
    <x v="7"/>
    <n v="231861"/>
    <x v="38"/>
    <n v="94756"/>
    <x v="38"/>
    <n v="4.2723915467359291E-2"/>
    <n v="42600"/>
    <n v="32000"/>
    <n v="56000"/>
  </r>
  <r>
    <x v="39"/>
    <x v="39"/>
    <x v="7"/>
    <n v="225553"/>
    <x v="39"/>
    <n v="91322"/>
    <x v="39"/>
    <n v="4.0815840830120423E-2"/>
    <n v="50000"/>
    <n v="35600"/>
    <n v="71000"/>
  </r>
  <r>
    <x v="40"/>
    <x v="40"/>
    <x v="2"/>
    <n v="503080"/>
    <x v="40"/>
    <n v="312023"/>
    <x v="40"/>
    <n v="5.0076286570222624E-2"/>
    <n v="75000"/>
    <n v="50000"/>
    <n v="100000"/>
  </r>
  <r>
    <x v="41"/>
    <x v="41"/>
    <x v="2"/>
    <n v="65734"/>
    <x v="41"/>
    <n v="38491"/>
    <x v="41"/>
    <n v="4.3810074759700959E-2"/>
    <n v="80000"/>
    <n v="58000"/>
    <n v="110000"/>
  </r>
  <r>
    <x v="42"/>
    <x v="42"/>
    <x v="2"/>
    <n v="32748"/>
    <x v="42"/>
    <n v="18621"/>
    <x v="42"/>
    <n v="6.2669962917181701E-2"/>
    <n v="62000"/>
    <n v="40000"/>
    <n v="91000"/>
  </r>
  <r>
    <x v="43"/>
    <x v="43"/>
    <x v="2"/>
    <n v="19587"/>
    <x v="43"/>
    <n v="11180"/>
    <x v="43"/>
    <n v="7.416320280026252E-2"/>
    <n v="78000"/>
    <n v="50000"/>
    <n v="102000"/>
  </r>
  <r>
    <x v="44"/>
    <x v="44"/>
    <x v="2"/>
    <n v="18347"/>
    <x v="44"/>
    <n v="9202"/>
    <x v="44"/>
    <n v="8.5818577197887547E-2"/>
    <n v="65000"/>
    <n v="40000"/>
    <n v="96000"/>
  </r>
  <r>
    <x v="45"/>
    <x v="45"/>
    <x v="2"/>
    <n v="188046"/>
    <x v="45"/>
    <n v="109406"/>
    <x v="45"/>
    <n v="4.8505281061831322E-2"/>
    <n v="86000"/>
    <n v="60000"/>
    <n v="120000"/>
  </r>
  <r>
    <x v="46"/>
    <x v="46"/>
    <x v="2"/>
    <n v="358593"/>
    <x v="46"/>
    <n v="220528"/>
    <x v="46"/>
    <n v="5.639745692098725E-2"/>
    <n v="78000"/>
    <n v="55000"/>
    <n v="105000"/>
  </r>
  <r>
    <x v="47"/>
    <x v="47"/>
    <x v="2"/>
    <n v="154160"/>
    <x v="47"/>
    <n v="111025"/>
    <x v="47"/>
    <n v="5.7914278168740584E-2"/>
    <n v="80000"/>
    <n v="60000"/>
    <n v="107000"/>
  </r>
  <r>
    <x v="48"/>
    <x v="48"/>
    <x v="2"/>
    <n v="671647"/>
    <x v="48"/>
    <n v="422317"/>
    <x v="48"/>
    <n v="5.3195636423009805E-2"/>
    <n v="88000"/>
    <n v="60000"/>
    <n v="116000"/>
  </r>
  <r>
    <x v="49"/>
    <x v="49"/>
    <x v="2"/>
    <n v="20582"/>
    <x v="49"/>
    <n v="12257"/>
    <x v="49"/>
    <n v="4.5811254946676504E-2"/>
    <n v="65000"/>
    <n v="45000"/>
    <n v="100000"/>
  </r>
  <r>
    <x v="50"/>
    <x v="50"/>
    <x v="2"/>
    <n v="13016"/>
    <x v="50"/>
    <n v="8104"/>
    <x v="50"/>
    <n v="4.7923647070768606E-2"/>
    <n v="70000"/>
    <n v="50000"/>
    <n v="95000"/>
  </r>
  <r>
    <x v="51"/>
    <x v="51"/>
    <x v="2"/>
    <n v="6264"/>
    <x v="51"/>
    <n v="3350"/>
    <x v="26"/>
    <n v="0"/>
    <n v="85000"/>
    <n v="55000"/>
    <n v="125000"/>
  </r>
  <r>
    <x v="52"/>
    <x v="52"/>
    <x v="2"/>
    <n v="138366"/>
    <x v="52"/>
    <n v="85014"/>
    <x v="51"/>
    <n v="5.4288902274051323E-2"/>
    <n v="75000"/>
    <n v="50000"/>
    <n v="101000"/>
  </r>
  <r>
    <x v="53"/>
    <x v="53"/>
    <x v="2"/>
    <n v="21430"/>
    <x v="53"/>
    <n v="11871"/>
    <x v="52"/>
    <n v="6.3525566827806898E-2"/>
    <n v="78000"/>
    <n v="55000"/>
    <n v="105000"/>
  </r>
  <r>
    <x v="54"/>
    <x v="54"/>
    <x v="2"/>
    <n v="581529"/>
    <x v="54"/>
    <n v="362053"/>
    <x v="53"/>
    <n v="4.5854284746581653E-2"/>
    <n v="80000"/>
    <n v="59000"/>
    <n v="110000"/>
  </r>
  <r>
    <x v="55"/>
    <x v="55"/>
    <x v="2"/>
    <n v="12818"/>
    <x v="55"/>
    <n v="5462"/>
    <x v="54"/>
    <n v="4.6980832973050869E-2"/>
    <n v="96000"/>
    <n v="65000"/>
    <n v="123000"/>
  </r>
  <r>
    <x v="56"/>
    <x v="56"/>
    <x v="2"/>
    <n v="10746"/>
    <x v="56"/>
    <n v="6419"/>
    <x v="55"/>
    <n v="4.9352750809061485E-2"/>
    <n v="92000"/>
    <n v="52000"/>
    <n v="124000"/>
  </r>
  <r>
    <x v="57"/>
    <x v="57"/>
    <x v="2"/>
    <n v="16094"/>
    <x v="57"/>
    <n v="9226"/>
    <x v="56"/>
    <n v="4.2001870907390083E-2"/>
    <n v="97000"/>
    <n v="60000"/>
    <n v="125000"/>
  </r>
  <r>
    <x v="58"/>
    <x v="58"/>
    <x v="2"/>
    <n v="9826"/>
    <x v="58"/>
    <n v="6474"/>
    <x v="57"/>
    <n v="7.1994535519125685E-2"/>
    <n v="95000"/>
    <n v="65000"/>
    <n v="128000"/>
  </r>
  <r>
    <x v="59"/>
    <x v="59"/>
    <x v="2"/>
    <n v="19631"/>
    <x v="59"/>
    <n v="11636"/>
    <x v="58"/>
    <n v="4.4065133552349665E-2"/>
    <n v="125000"/>
    <n v="75000"/>
    <n v="210000"/>
  </r>
  <r>
    <x v="60"/>
    <x v="60"/>
    <x v="2"/>
    <n v="57006"/>
    <x v="60"/>
    <n v="37194"/>
    <x v="59"/>
    <n v="6.2497153008700408E-2"/>
    <n v="70000"/>
    <n v="50000"/>
    <n v="100000"/>
  </r>
  <r>
    <x v="61"/>
    <x v="61"/>
    <x v="2"/>
    <n v="37382"/>
    <x v="61"/>
    <n v="25651"/>
    <x v="60"/>
    <n v="4.9000066440768056E-2"/>
    <n v="63000"/>
    <n v="40000"/>
    <n v="93000"/>
  </r>
  <r>
    <x v="62"/>
    <x v="62"/>
    <x v="2"/>
    <n v="47098"/>
    <x v="62"/>
    <n v="22104"/>
    <x v="61"/>
    <n v="5.7818515123739686E-2"/>
    <n v="74000"/>
    <n v="50000"/>
    <n v="107000"/>
  </r>
  <r>
    <x v="63"/>
    <x v="63"/>
    <x v="2"/>
    <n v="94697"/>
    <x v="63"/>
    <n v="64157"/>
    <x v="62"/>
    <n v="6.2004149884047358E-2"/>
    <n v="67000"/>
    <n v="46900"/>
    <n v="91000"/>
  </r>
  <r>
    <x v="64"/>
    <x v="64"/>
    <x v="2"/>
    <n v="82142"/>
    <x v="64"/>
    <n v="57266"/>
    <x v="63"/>
    <n v="5.24609715447776E-2"/>
    <n v="70000"/>
    <n v="48000"/>
    <n v="98000"/>
  </r>
  <r>
    <x v="65"/>
    <x v="65"/>
    <x v="2"/>
    <n v="29348"/>
    <x v="65"/>
    <n v="21273"/>
    <x v="64"/>
    <n v="4.5514675485737906E-2"/>
    <n v="60000"/>
    <n v="40000"/>
    <n v="82000"/>
  </r>
  <r>
    <x v="66"/>
    <x v="66"/>
    <x v="2"/>
    <n v="64196"/>
    <x v="66"/>
    <n v="46183"/>
    <x v="65"/>
    <n v="6.4052583008456218E-2"/>
    <n v="63000"/>
    <n v="42000"/>
    <n v="90000"/>
  </r>
  <r>
    <x v="67"/>
    <x v="67"/>
    <x v="3"/>
    <n v="75791"/>
    <x v="67"/>
    <n v="30428"/>
    <x v="66"/>
    <n v="8.8551591212738465E-2"/>
    <n v="48000"/>
    <n v="30000"/>
    <n v="70000"/>
  </r>
  <r>
    <x v="68"/>
    <x v="68"/>
    <x v="3"/>
    <n v="236342"/>
    <x v="68"/>
    <n v="99459"/>
    <x v="67"/>
    <n v="6.2465018808491805E-2"/>
    <n v="48000"/>
    <n v="33500"/>
    <n v="69000"/>
  </r>
  <r>
    <x v="69"/>
    <x v="69"/>
    <x v="3"/>
    <n v="57793"/>
    <x v="69"/>
    <n v="23046"/>
    <x v="68"/>
    <n v="7.8020521097532852E-2"/>
    <n v="45000"/>
    <n v="30000"/>
    <n v="75000"/>
  </r>
  <r>
    <x v="70"/>
    <x v="70"/>
    <x v="6"/>
    <n v="402038"/>
    <x v="70"/>
    <n v="154167"/>
    <x v="69"/>
    <n v="5.9080654841981085E-2"/>
    <n v="40500"/>
    <n v="30000"/>
    <n v="60000"/>
  </r>
  <r>
    <x v="71"/>
    <x v="71"/>
    <x v="8"/>
    <n v="9330"/>
    <x v="71"/>
    <n v="6143"/>
    <x v="70"/>
    <n v="7.1251719394773039E-2"/>
    <n v="50000"/>
    <n v="34000"/>
    <n v="75000"/>
  </r>
  <r>
    <x v="72"/>
    <x v="72"/>
    <x v="8"/>
    <n v="67037"/>
    <x v="72"/>
    <n v="37254"/>
    <x v="71"/>
    <n v="7.5092876428672933E-2"/>
    <n v="48000"/>
    <n v="34000"/>
    <n v="70000"/>
  </r>
  <r>
    <x v="73"/>
    <x v="73"/>
    <x v="3"/>
    <n v="1098647"/>
    <x v="73"/>
    <n v="482229"/>
    <x v="72"/>
    <n v="7.3704791488569329E-2"/>
    <n v="50000"/>
    <n v="32900"/>
    <n v="75000"/>
  </r>
  <r>
    <x v="74"/>
    <x v="74"/>
    <x v="3"/>
    <n v="59211"/>
    <x v="74"/>
    <n v="29628"/>
    <x v="73"/>
    <n v="7.9464742947476227E-2"/>
    <n v="40000"/>
    <n v="28800"/>
    <n v="65000"/>
  </r>
  <r>
    <x v="75"/>
    <x v="75"/>
    <x v="3"/>
    <n v="601221"/>
    <x v="75"/>
    <n v="296792"/>
    <x v="74"/>
    <n v="7.2476366402260128E-2"/>
    <n v="50000"/>
    <n v="33000"/>
    <n v="75000"/>
  </r>
  <r>
    <x v="76"/>
    <x v="76"/>
    <x v="3"/>
    <n v="46188"/>
    <x v="76"/>
    <n v="19460"/>
    <x v="75"/>
    <n v="8.4414934436622069E-2"/>
    <n v="46700"/>
    <n v="30000"/>
    <n v="70000"/>
  </r>
  <r>
    <x v="77"/>
    <x v="77"/>
    <x v="7"/>
    <n v="16193"/>
    <x v="77"/>
    <n v="4330"/>
    <x v="76"/>
    <n v="0.1047807079396418"/>
    <n v="40000"/>
    <n v="30000"/>
    <n v="55000"/>
  </r>
  <r>
    <x v="78"/>
    <x v="78"/>
    <x v="1"/>
    <n v="839454"/>
    <x v="78"/>
    <n v="422788"/>
    <x v="77"/>
    <n v="6.3039485215553984E-2"/>
    <n v="51000"/>
    <n v="35000"/>
    <n v="80000"/>
  </r>
  <r>
    <x v="79"/>
    <x v="79"/>
    <x v="1"/>
    <n v="75322"/>
    <x v="79"/>
    <n v="37103"/>
    <x v="78"/>
    <n v="7.711906301098985E-2"/>
    <n v="53000"/>
    <n v="33000"/>
    <n v="82000"/>
  </r>
  <r>
    <x v="80"/>
    <x v="80"/>
    <x v="1"/>
    <n v="14135"/>
    <x v="80"/>
    <n v="6333"/>
    <x v="79"/>
    <n v="3.5221887117621711E-2"/>
    <n v="50000"/>
    <n v="32000"/>
    <n v="75000"/>
  </r>
  <r>
    <x v="81"/>
    <x v="81"/>
    <x v="1"/>
    <n v="28197"/>
    <x v="81"/>
    <n v="13366"/>
    <x v="80"/>
    <n v="6.4437960536076352E-2"/>
    <n v="45000"/>
    <n v="30000"/>
    <n v="70000"/>
  </r>
  <r>
    <x v="82"/>
    <x v="82"/>
    <x v="1"/>
    <n v="45368"/>
    <x v="82"/>
    <n v="25677"/>
    <x v="81"/>
    <n v="5.143293015146562E-2"/>
    <n v="47500"/>
    <n v="32000"/>
    <n v="73000"/>
  </r>
  <r>
    <x v="83"/>
    <x v="83"/>
    <x v="1"/>
    <n v="6362"/>
    <x v="83"/>
    <n v="3498"/>
    <x v="82"/>
    <n v="4.3395828944596586E-2"/>
    <n v="48000"/>
    <n v="33000"/>
    <n v="80000"/>
  </r>
  <r>
    <x v="84"/>
    <x v="84"/>
    <x v="1"/>
    <n v="68885"/>
    <x v="84"/>
    <n v="33990"/>
    <x v="83"/>
    <n v="5.3608383602659501E-2"/>
    <n v="60000"/>
    <n v="40000"/>
    <n v="85000"/>
  </r>
  <r>
    <x v="85"/>
    <x v="85"/>
    <x v="1"/>
    <n v="5015"/>
    <x v="85"/>
    <n v="2579"/>
    <x v="84"/>
    <n v="1.6374604998563632E-2"/>
    <n v="60000"/>
    <n v="35000"/>
    <n v="105000"/>
  </r>
  <r>
    <x v="86"/>
    <x v="86"/>
    <x v="1"/>
    <n v="43984"/>
    <x v="86"/>
    <n v="20207"/>
    <x v="85"/>
    <n v="5.3895648850098746E-2"/>
    <n v="50000"/>
    <n v="30000"/>
    <n v="75000"/>
  </r>
  <r>
    <x v="87"/>
    <x v="87"/>
    <x v="1"/>
    <n v="55395"/>
    <x v="87"/>
    <n v="26152"/>
    <x v="86"/>
    <n v="5.0820406563252506E-2"/>
    <n v="55000"/>
    <n v="34000"/>
    <n v="85000"/>
  </r>
  <r>
    <x v="88"/>
    <x v="88"/>
    <x v="1"/>
    <n v="13676"/>
    <x v="88"/>
    <n v="5446"/>
    <x v="87"/>
    <n v="7.399577167019028E-2"/>
    <n v="35000"/>
    <n v="28000"/>
    <n v="52000"/>
  </r>
  <r>
    <x v="89"/>
    <x v="89"/>
    <x v="1"/>
    <n v="29389"/>
    <x v="89"/>
    <n v="16508"/>
    <x v="88"/>
    <n v="4.9959637635662392E-2"/>
    <n v="52000"/>
    <n v="33500"/>
    <n v="72800"/>
  </r>
  <r>
    <x v="90"/>
    <x v="90"/>
    <x v="5"/>
    <n v="432806"/>
    <x v="90"/>
    <n v="209838"/>
    <x v="89"/>
    <n v="5.5894938448284456E-2"/>
    <n v="66000"/>
    <n v="42000"/>
    <n v="100000"/>
  </r>
  <r>
    <x v="91"/>
    <x v="91"/>
    <x v="5"/>
    <n v="19112"/>
    <x v="91"/>
    <n v="12109"/>
    <x v="90"/>
    <n v="5.8932346723044399E-2"/>
    <n v="70000"/>
    <n v="47000"/>
    <n v="106000"/>
  </r>
  <r>
    <x v="92"/>
    <x v="92"/>
    <x v="5"/>
    <n v="24806"/>
    <x v="92"/>
    <n v="14468"/>
    <x v="91"/>
    <n v="6.0506167588260315E-2"/>
    <n v="70000"/>
    <n v="43000"/>
    <n v="102000"/>
  </r>
  <r>
    <x v="93"/>
    <x v="93"/>
    <x v="6"/>
    <n v="4315"/>
    <x v="93"/>
    <n v="1708"/>
    <x v="92"/>
    <n v="0.11333333333333333"/>
    <n v="64000"/>
    <n v="39750"/>
    <n v="90000"/>
  </r>
  <r>
    <x v="94"/>
    <x v="94"/>
    <x v="9"/>
    <n v="45199"/>
    <x v="94"/>
    <n v="26038"/>
    <x v="93"/>
    <n v="8.373942754719095E-2"/>
    <n v="43000"/>
    <n v="32000"/>
    <n v="55000"/>
  </r>
  <r>
    <x v="95"/>
    <x v="95"/>
    <x v="3"/>
    <n v="56580"/>
    <x v="95"/>
    <n v="27499"/>
    <x v="94"/>
    <n v="8.0298742867745979E-2"/>
    <n v="45000"/>
    <n v="30000"/>
    <n v="69000"/>
  </r>
  <r>
    <x v="96"/>
    <x v="96"/>
    <x v="10"/>
    <n v="64534"/>
    <x v="96"/>
    <n v="28112"/>
    <x v="95"/>
    <n v="6.7482565294680705E-2"/>
    <n v="49500"/>
    <n v="34000"/>
    <n v="69000"/>
  </r>
  <r>
    <x v="97"/>
    <x v="97"/>
    <x v="5"/>
    <n v="7184"/>
    <x v="97"/>
    <n v="5039"/>
    <x v="96"/>
    <n v="2.5536261491317672E-2"/>
    <n v="92000"/>
    <n v="53000"/>
    <n v="136000"/>
  </r>
  <r>
    <x v="98"/>
    <x v="98"/>
    <x v="1"/>
    <n v="6898"/>
    <x v="98"/>
    <n v="3639"/>
    <x v="97"/>
    <n v="5.1384114347747423E-2"/>
    <n v="53000"/>
    <n v="31500"/>
    <n v="93000"/>
  </r>
  <r>
    <x v="99"/>
    <x v="99"/>
    <x v="11"/>
    <n v="61871"/>
    <x v="99"/>
    <n v="31078"/>
    <x v="98"/>
    <n v="6.9957517547100112E-2"/>
    <n v="45000"/>
    <n v="33000"/>
    <n v="67000"/>
  </r>
  <r>
    <x v="100"/>
    <x v="100"/>
    <x v="6"/>
    <n v="350409"/>
    <x v="100"/>
    <n v="204242"/>
    <x v="99"/>
    <n v="4.9211149597290386E-2"/>
    <n v="44000"/>
    <n v="30000"/>
    <n v="60000"/>
  </r>
  <r>
    <x v="101"/>
    <x v="101"/>
    <x v="3"/>
    <n v="205763"/>
    <x v="101"/>
    <n v="95429"/>
    <x v="100"/>
    <n v="8.1104848126630824E-2"/>
    <n v="45000"/>
    <n v="30000"/>
    <n v="70000"/>
  </r>
  <r>
    <x v="102"/>
    <x v="102"/>
    <x v="3"/>
    <n v="232865"/>
    <x v="102"/>
    <n v="121606"/>
    <x v="101"/>
    <n v="4.4391998883678035E-2"/>
    <n v="40000"/>
    <n v="27000"/>
    <n v="56000"/>
  </r>
  <r>
    <x v="103"/>
    <x v="103"/>
    <x v="12"/>
    <n v="8856"/>
    <x v="103"/>
    <n v="4961"/>
    <x v="102"/>
    <n v="4.0531335149863762E-2"/>
    <n v="60000"/>
    <n v="38000"/>
    <n v="89000"/>
  </r>
  <r>
    <x v="104"/>
    <x v="104"/>
    <x v="12"/>
    <n v="4700"/>
    <x v="104"/>
    <n v="2447"/>
    <x v="103"/>
    <n v="9.4117647058823528E-2"/>
    <n v="80000"/>
    <n v="40000"/>
    <n v="106000"/>
  </r>
  <r>
    <x v="105"/>
    <x v="105"/>
    <x v="12"/>
    <n v="14051"/>
    <x v="105"/>
    <n v="9098"/>
    <x v="104"/>
    <n v="3.8126555279061503E-2"/>
    <n v="60000"/>
    <n v="39000"/>
    <n v="90000"/>
  </r>
  <r>
    <x v="106"/>
    <x v="106"/>
    <x v="12"/>
    <n v="308062"/>
    <x v="106"/>
    <n v="153308"/>
    <x v="105"/>
    <n v="5.7897261138457654E-2"/>
    <n v="59000"/>
    <n v="38700"/>
    <n v="90000"/>
  </r>
  <r>
    <x v="107"/>
    <x v="107"/>
    <x v="12"/>
    <n v="107902"/>
    <x v="107"/>
    <n v="59262"/>
    <x v="106"/>
    <n v="6.9645168960870835E-2"/>
    <n v="65000"/>
    <n v="42000"/>
    <n v="100000"/>
  </r>
  <r>
    <x v="108"/>
    <x v="108"/>
    <x v="12"/>
    <n v="8267"/>
    <x v="108"/>
    <n v="5020"/>
    <x v="107"/>
    <n v="4.4705498449991839E-2"/>
    <n v="57000"/>
    <n v="36000"/>
    <n v="80000"/>
  </r>
  <r>
    <x v="109"/>
    <x v="109"/>
    <x v="12"/>
    <n v="10741"/>
    <x v="109"/>
    <n v="6508"/>
    <x v="56"/>
    <n v="5.6965237249429077E-2"/>
    <n v="55000"/>
    <n v="40000"/>
    <n v="90000"/>
  </r>
  <r>
    <x v="110"/>
    <x v="110"/>
    <x v="12"/>
    <n v="122620"/>
    <x v="110"/>
    <n v="60812"/>
    <x v="108"/>
    <n v="5.495253536641212E-2"/>
    <n v="70000"/>
    <n v="40000"/>
    <n v="110000"/>
  </r>
  <r>
    <x v="111"/>
    <x v="111"/>
    <x v="2"/>
    <n v="7208"/>
    <x v="111"/>
    <n v="4505"/>
    <x v="109"/>
    <n v="2.2843504943743608E-2"/>
    <n v="75000"/>
    <n v="60000"/>
    <n v="100000"/>
  </r>
  <r>
    <x v="112"/>
    <x v="112"/>
    <x v="12"/>
    <n v="427953"/>
    <x v="112"/>
    <n v="238933"/>
    <x v="110"/>
    <n v="4.7373898158924468E-2"/>
    <n v="56000"/>
    <n v="38000"/>
    <n v="85000"/>
  </r>
  <r>
    <x v="113"/>
    <x v="113"/>
    <x v="12"/>
    <n v="12166"/>
    <x v="113"/>
    <n v="7238"/>
    <x v="111"/>
    <n v="7.510460251046025E-2"/>
    <n v="62000"/>
    <n v="45000"/>
    <n v="80000"/>
  </r>
  <r>
    <x v="114"/>
    <x v="114"/>
    <x v="13"/>
    <n v="1484075"/>
    <x v="114"/>
    <n v="736817"/>
    <x v="112"/>
    <n v="7.4883459266148533E-2"/>
    <n v="45000"/>
    <n v="31000"/>
    <n v="68000"/>
  </r>
  <r>
    <x v="115"/>
    <x v="115"/>
    <x v="13"/>
    <n v="14041"/>
    <x v="115"/>
    <n v="5763"/>
    <x v="113"/>
    <n v="8.1819220660495948E-2"/>
    <n v="40000"/>
    <n v="33000"/>
    <n v="70000"/>
  </r>
  <r>
    <x v="116"/>
    <x v="116"/>
    <x v="13"/>
    <n v="7638"/>
    <x v="116"/>
    <n v="3297"/>
    <x v="114"/>
    <n v="0.11446957878315132"/>
    <n v="45000"/>
    <n v="26100"/>
    <n v="62000"/>
  </r>
  <r>
    <x v="117"/>
    <x v="117"/>
    <x v="13"/>
    <n v="17633"/>
    <x v="117"/>
    <n v="8888"/>
    <x v="115"/>
    <n v="7.2985999540968557E-2"/>
    <n v="39000"/>
    <n v="25000"/>
    <n v="50000"/>
  </r>
  <r>
    <x v="118"/>
    <x v="118"/>
    <x v="13"/>
    <n v="17969"/>
    <x v="118"/>
    <n v="8631"/>
    <x v="116"/>
    <n v="9.1261155076612227E-2"/>
    <n v="62000"/>
    <n v="40000"/>
    <n v="84000"/>
  </r>
  <r>
    <x v="119"/>
    <x v="119"/>
    <x v="13"/>
    <n v="10871"/>
    <x v="119"/>
    <n v="5226"/>
    <x v="117"/>
    <n v="9.569377990430622E-2"/>
    <n v="47000"/>
    <n v="35000"/>
    <n v="70000"/>
  </r>
  <r>
    <x v="120"/>
    <x v="120"/>
    <x v="13"/>
    <n v="34102"/>
    <x v="120"/>
    <n v="15688"/>
    <x v="118"/>
    <n v="8.9335730111617412E-2"/>
    <n v="45000"/>
    <n v="30000"/>
    <n v="70000"/>
  </r>
  <r>
    <x v="121"/>
    <x v="121"/>
    <x v="8"/>
    <n v="757141"/>
    <x v="121"/>
    <n v="517599"/>
    <x v="119"/>
    <n v="5.7122221696890456E-2"/>
    <n v="50000"/>
    <n v="35000"/>
    <n v="74000"/>
  </r>
  <r>
    <x v="122"/>
    <x v="122"/>
    <x v="8"/>
    <n v="54636"/>
    <x v="122"/>
    <n v="31262"/>
    <x v="120"/>
    <n v="7.4869980728107924E-2"/>
    <n v="56000"/>
    <n v="40000"/>
    <n v="85000"/>
  </r>
  <r>
    <x v="123"/>
    <x v="123"/>
    <x v="8"/>
    <n v="14782"/>
    <x v="123"/>
    <n v="8196"/>
    <x v="121"/>
    <n v="8.6032116264465774E-2"/>
    <n v="60000"/>
    <n v="38000"/>
    <n v="90000"/>
  </r>
  <r>
    <x v="124"/>
    <x v="124"/>
    <x v="13"/>
    <n v="81786"/>
    <x v="124"/>
    <n v="44959"/>
    <x v="122"/>
    <n v="7.8075632715546725E-2"/>
    <n v="38000"/>
    <n v="29000"/>
    <n v="52000"/>
  </r>
  <r>
    <x v="125"/>
    <x v="125"/>
    <x v="13"/>
    <n v="319163"/>
    <x v="125"/>
    <n v="164020"/>
    <x v="123"/>
    <n v="6.3123942047529552E-2"/>
    <n v="40000"/>
    <n v="30000"/>
    <n v="53000"/>
  </r>
  <r>
    <x v="126"/>
    <x v="126"/>
    <x v="11"/>
    <n v="127363"/>
    <x v="126"/>
    <n v="57036"/>
    <x v="124"/>
    <n v="7.6492234765795544E-2"/>
    <n v="50000"/>
    <n v="35000"/>
    <n v="75000"/>
  </r>
  <r>
    <x v="127"/>
    <x v="127"/>
    <x v="11"/>
    <n v="757616"/>
    <x v="127"/>
    <n v="430580"/>
    <x v="125"/>
    <n v="6.5317511009513565E-2"/>
    <n v="69000"/>
    <n v="42000"/>
    <n v="110000"/>
  </r>
  <r>
    <x v="128"/>
    <x v="128"/>
    <x v="3"/>
    <n v="143087"/>
    <x v="128"/>
    <n v="66046"/>
    <x v="126"/>
    <n v="8.4805515678864046E-2"/>
    <n v="43000"/>
    <n v="30000"/>
    <n v="68000"/>
  </r>
  <r>
    <x v="129"/>
    <x v="129"/>
    <x v="11"/>
    <n v="75085"/>
    <x v="129"/>
    <n v="48763"/>
    <x v="127"/>
    <n v="6.8968992508482554E-2"/>
    <n v="49000"/>
    <n v="35000"/>
    <n v="72000"/>
  </r>
  <r>
    <x v="130"/>
    <x v="130"/>
    <x v="11"/>
    <n v="115423"/>
    <x v="130"/>
    <n v="63070"/>
    <x v="128"/>
    <n v="7.4123650966284621E-2"/>
    <n v="54000"/>
    <n v="38300"/>
    <n v="78000"/>
  </r>
  <r>
    <x v="131"/>
    <x v="131"/>
    <x v="11"/>
    <n v="77371"/>
    <x v="131"/>
    <n v="42091"/>
    <x v="129"/>
    <n v="7.5631143483487734E-2"/>
    <n v="55000"/>
    <n v="40000"/>
    <n v="89000"/>
  </r>
  <r>
    <x v="132"/>
    <x v="132"/>
    <x v="11"/>
    <n v="748956"/>
    <x v="132"/>
    <n v="421761"/>
    <x v="130"/>
    <n v="7.4545353839336817E-2"/>
    <n v="58000"/>
    <n v="38000"/>
    <n v="90000"/>
  </r>
  <r>
    <x v="133"/>
    <x v="133"/>
    <x v="11"/>
    <n v="674558"/>
    <x v="133"/>
    <n v="336515"/>
    <x v="131"/>
    <n v="7.0439528370508778E-2"/>
    <n v="47000"/>
    <n v="33000"/>
    <n v="70000"/>
  </r>
  <r>
    <x v="134"/>
    <x v="134"/>
    <x v="11"/>
    <n v="15882"/>
    <x v="134"/>
    <n v="9444"/>
    <x v="132"/>
    <n v="5.7528235963272931E-2"/>
    <n v="52000"/>
    <n v="40000"/>
    <n v="80000"/>
  </r>
  <r>
    <x v="135"/>
    <x v="135"/>
    <x v="6"/>
    <n v="92346"/>
    <x v="135"/>
    <n v="65916"/>
    <x v="133"/>
    <n v="5.3848586427170955E-2"/>
    <n v="65000"/>
    <n v="45000"/>
    <n v="95000"/>
  </r>
  <r>
    <x v="136"/>
    <x v="136"/>
    <x v="6"/>
    <n v="15726"/>
    <x v="136"/>
    <n v="10453"/>
    <x v="134"/>
    <n v="5.4890140398191484E-2"/>
    <n v="48000"/>
    <n v="32000"/>
    <n v="75000"/>
  </r>
  <r>
    <x v="137"/>
    <x v="137"/>
    <x v="6"/>
    <n v="126639"/>
    <x v="137"/>
    <n v="83519"/>
    <x v="135"/>
    <n v="4.960835509138381E-2"/>
    <n v="67000"/>
    <n v="42500"/>
    <n v="98000"/>
  </r>
  <r>
    <x v="138"/>
    <x v="138"/>
    <x v="14"/>
    <n v="571961"/>
    <x v="138"/>
    <n v="256747"/>
    <x v="136"/>
    <n v="7.7299779564348858E-2"/>
    <n v="45000"/>
    <n v="30000"/>
    <n v="70000"/>
  </r>
  <r>
    <x v="139"/>
    <x v="139"/>
    <x v="14"/>
    <n v="174817"/>
    <x v="139"/>
    <n v="81519"/>
    <x v="137"/>
    <n v="8.7280023098962767E-2"/>
    <n v="42000"/>
    <n v="29000"/>
    <n v="62000"/>
  </r>
  <r>
    <x v="140"/>
    <x v="140"/>
    <x v="14"/>
    <n v="276262"/>
    <x v="140"/>
    <n v="116142"/>
    <x v="138"/>
    <n v="5.7886707074061773E-2"/>
    <n v="45000"/>
    <n v="30000"/>
    <n v="67000"/>
  </r>
  <r>
    <x v="141"/>
    <x v="141"/>
    <x v="14"/>
    <n v="55141"/>
    <x v="141"/>
    <n v="23479"/>
    <x v="139"/>
    <n v="0.10455496617840285"/>
    <n v="40000"/>
    <n v="27000"/>
    <n v="59000"/>
  </r>
  <r>
    <x v="142"/>
    <x v="142"/>
    <x v="14"/>
    <n v="504657"/>
    <x v="142"/>
    <n v="266671"/>
    <x v="140"/>
    <n v="7.9819990525817147E-2"/>
    <n v="46600"/>
    <n v="32000"/>
    <n v="70000"/>
  </r>
  <r>
    <x v="143"/>
    <x v="143"/>
    <x v="14"/>
    <n v="133508"/>
    <x v="143"/>
    <n v="69303"/>
    <x v="141"/>
    <n v="9.3635916062089528E-2"/>
    <n v="47000"/>
    <n v="30000"/>
    <n v="70000"/>
  </r>
  <r>
    <x v="144"/>
    <x v="144"/>
    <x v="3"/>
    <n v="90852"/>
    <x v="144"/>
    <n v="38989"/>
    <x v="142"/>
    <n v="6.8276368382412925E-2"/>
    <n v="44500"/>
    <n v="30000"/>
    <n v="70000"/>
  </r>
  <r>
    <x v="145"/>
    <x v="145"/>
    <x v="14"/>
    <n v="81008"/>
    <x v="145"/>
    <n v="36943"/>
    <x v="143"/>
    <n v="9.1362097994863861E-2"/>
    <n v="37600"/>
    <n v="24900"/>
    <n v="58000"/>
  </r>
  <r>
    <x v="146"/>
    <x v="146"/>
    <x v="14"/>
    <n v="8511"/>
    <x v="146"/>
    <n v="3802"/>
    <x v="144"/>
    <n v="0.18504120665526358"/>
    <n v="45000"/>
    <n v="30000"/>
    <n v="60000"/>
  </r>
  <r>
    <x v="147"/>
    <x v="147"/>
    <x v="10"/>
    <n v="104516"/>
    <x v="147"/>
    <n v="53746"/>
    <x v="145"/>
    <n v="5.7865930074937975E-2"/>
    <n v="50000"/>
    <n v="35000"/>
    <n v="73000"/>
  </r>
  <r>
    <x v="148"/>
    <x v="148"/>
    <x v="10"/>
    <n v="74977"/>
    <x v="148"/>
    <n v="26085"/>
    <x v="146"/>
    <n v="4.8731601643957644E-2"/>
    <n v="42000"/>
    <n v="30000"/>
    <n v="60000"/>
  </r>
  <r>
    <x v="149"/>
    <x v="149"/>
    <x v="10"/>
    <n v="108510"/>
    <x v="149"/>
    <n v="67294"/>
    <x v="147"/>
    <n v="6.0449859418931585E-2"/>
    <n v="50000"/>
    <n v="35000"/>
    <n v="75000"/>
  </r>
  <r>
    <x v="150"/>
    <x v="150"/>
    <x v="10"/>
    <n v="64316"/>
    <x v="150"/>
    <n v="25118"/>
    <x v="148"/>
    <n v="3.2371926129604711E-2"/>
    <n v="55000"/>
    <n v="37000"/>
    <n v="75000"/>
  </r>
  <r>
    <x v="151"/>
    <x v="151"/>
    <x v="10"/>
    <n v="164990"/>
    <x v="151"/>
    <n v="92128"/>
    <x v="149"/>
    <n v="3.7570279636809652E-2"/>
    <n v="60000"/>
    <n v="45000"/>
    <n v="76000"/>
  </r>
  <r>
    <x v="152"/>
    <x v="152"/>
    <x v="10"/>
    <n v="32514"/>
    <x v="152"/>
    <n v="13147"/>
    <x v="150"/>
    <n v="7.5280130464516815E-2"/>
    <n v="50000"/>
    <n v="34000"/>
    <n v="85000"/>
  </r>
  <r>
    <x v="153"/>
    <x v="153"/>
    <x v="10"/>
    <n v="1769892"/>
    <x v="153"/>
    <n v="947546"/>
    <x v="151"/>
    <n v="2.753465876046891E-2"/>
    <n v="62000"/>
    <n v="48000"/>
    <n v="80000"/>
  </r>
  <r>
    <x v="154"/>
    <x v="154"/>
    <x v="10"/>
    <n v="180084"/>
    <x v="154"/>
    <n v="89234"/>
    <x v="152"/>
    <n v="3.5580131873800963E-2"/>
    <n v="106000"/>
    <n v="78000"/>
    <n v="125000"/>
  </r>
  <r>
    <x v="155"/>
    <x v="155"/>
    <x v="10"/>
    <n v="252138"/>
    <x v="155"/>
    <n v="128115"/>
    <x v="153"/>
    <n v="2.7001516262162732E-2"/>
    <n v="61000"/>
    <n v="40000"/>
    <n v="80000"/>
  </r>
  <r>
    <x v="156"/>
    <x v="156"/>
    <x v="10"/>
    <n v="56741"/>
    <x v="156"/>
    <n v="28912"/>
    <x v="154"/>
    <n v="7.1269068942011612E-2"/>
    <n v="47000"/>
    <n v="32800"/>
    <n v="70000"/>
  </r>
  <r>
    <x v="157"/>
    <x v="157"/>
    <x v="10"/>
    <n v="77647"/>
    <x v="157"/>
    <n v="35676"/>
    <x v="155"/>
    <n v="5.660520813533549E-2"/>
    <n v="45000"/>
    <n v="32000"/>
    <n v="62000"/>
  </r>
  <r>
    <x v="158"/>
    <x v="158"/>
    <x v="15"/>
    <n v="2148712"/>
    <x v="158"/>
    <n v="1304646"/>
    <x v="156"/>
    <n v="5.4160146441000444E-2"/>
    <n v="60000"/>
    <n v="40000"/>
    <n v="95000"/>
  </r>
  <r>
    <x v="159"/>
    <x v="159"/>
    <x v="15"/>
    <n v="1779219"/>
    <x v="159"/>
    <n v="1095027"/>
    <x v="157"/>
    <n v="5.6428798682462152E-2"/>
    <n v="65000"/>
    <n v="42500"/>
    <n v="100000"/>
  </r>
  <r>
    <x v="160"/>
    <x v="160"/>
    <x v="15"/>
    <n v="9763"/>
    <x v="160"/>
    <n v="6880"/>
    <x v="158"/>
    <n v="5.9393321437675249E-2"/>
    <n v="72000"/>
    <n v="53000"/>
    <n v="115000"/>
  </r>
  <r>
    <x v="161"/>
    <x v="161"/>
    <x v="15"/>
    <n v="3123510"/>
    <x v="161"/>
    <n v="1939384"/>
    <x v="159"/>
    <n v="6.2547198901799952E-2"/>
    <n v="58000"/>
    <n v="39500"/>
    <n v="86000"/>
  </r>
  <r>
    <x v="162"/>
    <x v="162"/>
    <x v="15"/>
    <n v="57200"/>
    <x v="162"/>
    <n v="41104"/>
    <x v="160"/>
    <n v="4.5225069178935803E-2"/>
    <n v="65000"/>
    <n v="45000"/>
    <n v="90000"/>
  </r>
  <r>
    <x v="163"/>
    <x v="163"/>
    <x v="15"/>
    <n v="75547"/>
    <x v="163"/>
    <n v="48471"/>
    <x v="161"/>
    <n v="6.5812393287687773E-2"/>
    <n v="65000"/>
    <n v="45000"/>
    <n v="100000"/>
  </r>
  <r>
    <x v="164"/>
    <x v="164"/>
    <x v="15"/>
    <n v="1114624"/>
    <x v="164"/>
    <n v="704912"/>
    <x v="162"/>
    <n v="5.8237887937087486E-2"/>
    <n v="56000"/>
    <n v="38500"/>
    <n v="90000"/>
  </r>
  <r>
    <x v="165"/>
    <x v="165"/>
    <x v="15"/>
    <n v="816548"/>
    <x v="165"/>
    <n v="561073"/>
    <x v="163"/>
    <n v="5.0942251234193305E-2"/>
    <n v="65000"/>
    <n v="45000"/>
    <n v="100000"/>
  </r>
  <r>
    <x v="166"/>
    <x v="166"/>
    <x v="15"/>
    <n v="187274"/>
    <x v="166"/>
    <n v="116466"/>
    <x v="164"/>
    <n v="6.4677104403026334E-2"/>
    <n v="54000"/>
    <n v="38000"/>
    <n v="80000"/>
  </r>
  <r>
    <x v="167"/>
    <x v="167"/>
    <x v="15"/>
    <n v="86064"/>
    <x v="167"/>
    <n v="51012"/>
    <x v="165"/>
    <n v="7.6836260213985819E-2"/>
    <n v="54000"/>
    <n v="38600"/>
    <n v="80000"/>
  </r>
  <r>
    <x v="168"/>
    <x v="168"/>
    <x v="15"/>
    <n v="200854"/>
    <x v="168"/>
    <n v="122499"/>
    <x v="166"/>
    <n v="5.4237329628564257E-2"/>
    <n v="49000"/>
    <n v="33000"/>
    <n v="70000"/>
  </r>
  <r>
    <x v="169"/>
    <x v="169"/>
    <x v="15"/>
    <n v="156673"/>
    <x v="169"/>
    <n v="118249"/>
    <x v="167"/>
    <n v="4.600008923392674E-2"/>
    <n v="72000"/>
    <n v="50000"/>
    <n v="100000"/>
  </r>
  <r>
    <x v="170"/>
    <x v="170"/>
    <x v="15"/>
    <n v="102753"/>
    <x v="170"/>
    <n v="61603"/>
    <x v="168"/>
    <n v="5.5607904893443999E-2"/>
    <n v="53000"/>
    <n v="36000"/>
    <n v="83000"/>
  </r>
  <r>
    <x v="171"/>
    <x v="171"/>
    <x v="3"/>
    <n v="712509"/>
    <x v="171"/>
    <n v="354163"/>
    <x v="169"/>
    <n v="7.0493043710912681E-2"/>
    <n v="50000"/>
    <n v="35000"/>
    <n v="80000"/>
  </r>
  <r>
    <x v="172"/>
    <x v="172"/>
    <x v="3"/>
    <n v="17746"/>
    <x v="172"/>
    <n v="8204"/>
    <x v="170"/>
    <n v="7.9330360898460503E-2"/>
    <n v="50000"/>
    <n v="39000"/>
    <n v="8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C18FC-79CC-427D-B34C-7674DD0AA5B3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0:H27" firstHeaderRow="0" firstDataRow="1" firstDataCol="1"/>
  <pivotFields count="12">
    <pivotField showAll="0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axis="axisRow" dataField="1" showAll="0">
      <items count="174">
        <item x="159"/>
        <item x="160"/>
        <item x="16"/>
        <item x="41"/>
        <item x="2"/>
        <item x="1"/>
        <item x="3"/>
        <item x="128"/>
        <item x="91"/>
        <item x="43"/>
        <item x="11"/>
        <item x="12"/>
        <item x="38"/>
        <item x="144"/>
        <item x="104"/>
        <item x="105"/>
        <item x="79"/>
        <item x="42"/>
        <item x="78"/>
        <item x="44"/>
        <item x="80"/>
        <item x="163"/>
        <item x="161"/>
        <item x="45"/>
        <item x="106"/>
        <item x="46"/>
        <item x="116"/>
        <item x="98"/>
        <item x="142"/>
        <item x="148"/>
        <item x="17"/>
        <item x="13"/>
        <item x="156"/>
        <item x="74"/>
        <item x="22"/>
        <item x="18"/>
        <item x="47"/>
        <item x="23"/>
        <item x="19"/>
        <item x="20"/>
        <item x="135"/>
        <item x="24"/>
        <item x="117"/>
        <item x="71"/>
        <item x="121"/>
        <item x="129"/>
        <item x="139"/>
        <item x="31"/>
        <item x="82"/>
        <item x="127"/>
        <item x="26"/>
        <item x="115"/>
        <item x="48"/>
        <item x="63"/>
        <item x="136"/>
        <item x="28"/>
        <item x="62"/>
        <item x="49"/>
        <item x="61"/>
        <item x="73"/>
        <item x="50"/>
        <item x="8"/>
        <item x="70"/>
        <item x="143"/>
        <item x="165"/>
        <item x="138"/>
        <item x="4"/>
        <item x="9"/>
        <item x="68"/>
        <item x="0"/>
        <item x="158"/>
        <item x="25"/>
        <item x="40"/>
        <item x="147"/>
        <item x="126"/>
        <item x="83"/>
        <item x="130"/>
        <item x="51"/>
        <item x="107"/>
        <item x="108"/>
        <item x="149"/>
        <item x="152"/>
        <item x="171"/>
        <item x="168"/>
        <item x="166"/>
        <item x="124"/>
        <item x="76"/>
        <item x="52"/>
        <item x="118"/>
        <item x="64"/>
        <item x="21"/>
        <item x="95"/>
        <item x="99"/>
        <item x="167"/>
        <item x="131"/>
        <item x="14"/>
        <item x="37"/>
        <item x="75"/>
        <item x="77"/>
        <item x="67"/>
        <item x="169"/>
        <item x="164"/>
        <item x="15"/>
        <item x="53"/>
        <item x="111"/>
        <item x="90"/>
        <item x="97"/>
        <item x="29"/>
        <item x="54"/>
        <item x="65"/>
        <item x="150"/>
        <item x="151"/>
        <item x="55"/>
        <item x="84"/>
        <item x="93"/>
        <item x="56"/>
        <item x="7"/>
        <item x="89"/>
        <item x="170"/>
        <item x="39"/>
        <item x="60"/>
        <item x="66"/>
        <item x="146"/>
        <item x="157"/>
        <item x="120"/>
        <item x="134"/>
        <item x="81"/>
        <item x="94"/>
        <item x="112"/>
        <item x="140"/>
        <item x="10"/>
        <item x="57"/>
        <item x="88"/>
        <item x="58"/>
        <item x="113"/>
        <item x="153"/>
        <item x="96"/>
        <item x="109"/>
        <item x="162"/>
        <item x="69"/>
        <item x="59"/>
        <item x="85"/>
        <item x="154"/>
        <item x="101"/>
        <item x="30"/>
        <item x="100"/>
        <item x="103"/>
        <item x="110"/>
        <item x="86"/>
        <item x="5"/>
        <item x="132"/>
        <item x="72"/>
        <item x="114"/>
        <item x="122"/>
        <item x="123"/>
        <item x="27"/>
        <item x="32"/>
        <item x="33"/>
        <item x="119"/>
        <item x="35"/>
        <item x="125"/>
        <item x="133"/>
        <item x="6"/>
        <item x="34"/>
        <item x="92"/>
        <item x="145"/>
        <item x="36"/>
        <item x="102"/>
        <item x="137"/>
        <item x="155"/>
        <item x="172"/>
        <item x="141"/>
        <item x="87"/>
        <item t="default"/>
      </items>
    </pivotField>
    <pivotField axis="axisRow" showAll="0">
      <items count="17">
        <item sd="0" x="0"/>
        <item sd="0" x="14"/>
        <item sd="0" x="1"/>
        <item sd="0" x="15"/>
        <item sd="0" x="4"/>
        <item sd="0" x="5"/>
        <item sd="0" x="7"/>
        <item sd="0" x="2"/>
        <item sd="0" x="10"/>
        <item sd="0" x="3"/>
        <item sd="0" x="6"/>
        <item sd="0" x="9"/>
        <item sd="0" x="8"/>
        <item sd="0" x="12"/>
        <item sd="0" x="13"/>
        <item sd="0" x="11"/>
        <item t="default"/>
      </items>
    </pivotField>
    <pivotField showAll="0"/>
    <pivotField dataField="1" showAll="0"/>
    <pivotField showAll="0"/>
    <pivotField dataField="1" showAll="0"/>
    <pivotField dataField="1" numFmtId="9" showAll="0"/>
    <pivotField dataField="1" numFmtId="166" showAll="0"/>
    <pivotField dataField="1" numFmtId="166" showAll="0"/>
    <pivotField dataField="1" numFmtId="166" showAll="0"/>
    <pivotField dragToRow="0" dragToCol="0" dragToPage="0" showAll="0" defaultSubtotal="0"/>
  </pivotFields>
  <rowFields count="2">
    <field x="2"/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Major" fld="1" subtotal="count" baseField="0" baseItem="0"/>
    <dataField name="Sum of Employed" fld="4" baseField="0" baseItem="0"/>
    <dataField name="Sum of Unemployed" fld="6" baseField="0" baseItem="0"/>
    <dataField name="Average of Unemployment_rate" fld="7" subtotal="average" baseField="0" baseItem="1" numFmtId="10"/>
    <dataField name="Average of Median" fld="8" subtotal="average" baseField="0" baseItem="0" numFmtId="166"/>
    <dataField name="Average of 25th percentile of earnings" fld="9" subtotal="average" baseField="0" baseItem="1" numFmtId="166"/>
    <dataField name="Average of 75th percentile of earnings" fld="10" subtotal="average" baseField="0" baseItem="1" numFmtId="166"/>
  </dataFields>
  <formats count="1">
    <format dxfId="0">
      <pivotArea dataOnly="0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7C4B8-5D2F-4F02-87F5-7E53B05AE30C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8" firstHeaderRow="1" firstDataRow="1" firstDataCol="1"/>
  <pivotFields count="12">
    <pivotField showAll="0"/>
    <pivotField showAll="0">
      <items count="174">
        <item x="159"/>
        <item x="160"/>
        <item x="16"/>
        <item x="41"/>
        <item x="2"/>
        <item x="1"/>
        <item x="3"/>
        <item x="128"/>
        <item x="91"/>
        <item x="43"/>
        <item x="11"/>
        <item x="12"/>
        <item x="38"/>
        <item x="144"/>
        <item x="104"/>
        <item x="105"/>
        <item x="79"/>
        <item x="42"/>
        <item x="78"/>
        <item x="44"/>
        <item x="80"/>
        <item x="163"/>
        <item x="161"/>
        <item x="45"/>
        <item x="106"/>
        <item x="46"/>
        <item x="116"/>
        <item x="98"/>
        <item x="142"/>
        <item x="148"/>
        <item x="17"/>
        <item x="13"/>
        <item x="156"/>
        <item x="74"/>
        <item x="22"/>
        <item x="18"/>
        <item x="47"/>
        <item x="23"/>
        <item x="19"/>
        <item x="20"/>
        <item x="135"/>
        <item x="24"/>
        <item x="117"/>
        <item x="71"/>
        <item x="121"/>
        <item x="129"/>
        <item x="139"/>
        <item x="31"/>
        <item x="82"/>
        <item x="127"/>
        <item x="26"/>
        <item x="115"/>
        <item x="48"/>
        <item x="63"/>
        <item x="136"/>
        <item x="28"/>
        <item x="62"/>
        <item x="49"/>
        <item x="61"/>
        <item x="73"/>
        <item x="50"/>
        <item x="8"/>
        <item x="70"/>
        <item x="143"/>
        <item x="165"/>
        <item x="138"/>
        <item x="4"/>
        <item x="9"/>
        <item x="68"/>
        <item x="0"/>
        <item x="158"/>
        <item x="25"/>
        <item x="40"/>
        <item x="147"/>
        <item x="126"/>
        <item x="83"/>
        <item x="130"/>
        <item x="51"/>
        <item x="107"/>
        <item x="108"/>
        <item x="149"/>
        <item x="152"/>
        <item x="171"/>
        <item x="168"/>
        <item x="166"/>
        <item x="124"/>
        <item x="76"/>
        <item x="52"/>
        <item x="118"/>
        <item x="64"/>
        <item x="21"/>
        <item x="95"/>
        <item x="99"/>
        <item x="167"/>
        <item x="131"/>
        <item x="14"/>
        <item x="37"/>
        <item x="75"/>
        <item x="77"/>
        <item x="67"/>
        <item x="169"/>
        <item x="164"/>
        <item x="15"/>
        <item x="53"/>
        <item x="111"/>
        <item x="90"/>
        <item x="97"/>
        <item x="29"/>
        <item x="54"/>
        <item x="65"/>
        <item x="150"/>
        <item x="151"/>
        <item x="55"/>
        <item x="84"/>
        <item x="93"/>
        <item x="56"/>
        <item x="7"/>
        <item x="89"/>
        <item x="170"/>
        <item x="39"/>
        <item x="60"/>
        <item x="66"/>
        <item x="146"/>
        <item x="157"/>
        <item x="120"/>
        <item x="134"/>
        <item x="81"/>
        <item x="94"/>
        <item x="112"/>
        <item x="140"/>
        <item x="10"/>
        <item x="57"/>
        <item x="88"/>
        <item x="58"/>
        <item x="113"/>
        <item x="153"/>
        <item x="96"/>
        <item x="109"/>
        <item x="162"/>
        <item x="69"/>
        <item x="59"/>
        <item x="85"/>
        <item x="154"/>
        <item x="101"/>
        <item x="30"/>
        <item x="100"/>
        <item x="103"/>
        <item x="110"/>
        <item x="86"/>
        <item x="5"/>
        <item x="132"/>
        <item x="72"/>
        <item x="114"/>
        <item x="122"/>
        <item x="123"/>
        <item x="27"/>
        <item x="32"/>
        <item x="33"/>
        <item x="119"/>
        <item x="35"/>
        <item x="125"/>
        <item x="133"/>
        <item x="6"/>
        <item x="34"/>
        <item x="92"/>
        <item x="145"/>
        <item x="36"/>
        <item x="102"/>
        <item x="137"/>
        <item x="155"/>
        <item x="172"/>
        <item x="141"/>
        <item x="87"/>
        <item t="default"/>
      </items>
    </pivotField>
    <pivotField axis="axisRow" showAll="0">
      <items count="17">
        <item x="0"/>
        <item x="14"/>
        <item x="1"/>
        <item x="15"/>
        <item x="4"/>
        <item x="5"/>
        <item x="7"/>
        <item x="2"/>
        <item x="10"/>
        <item x="3"/>
        <item x="6"/>
        <item x="9"/>
        <item x="8"/>
        <item x="12"/>
        <item x="13"/>
        <item x="11"/>
        <item t="default"/>
      </items>
    </pivotField>
    <pivotField showAll="0"/>
    <pivotField showAll="0"/>
    <pivotField showAll="0"/>
    <pivotField showAll="0"/>
    <pivotField dataField="1" numFmtId="9" showAll="0"/>
    <pivotField numFmtId="166" showAll="0"/>
    <pivotField numFmtId="166" showAll="0"/>
    <pivotField numFmtId="166" showAll="0"/>
    <pivotField dragToRow="0" dragToCol="0" dragToPage="0" showAll="0" defaultSubtota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Unemployment_rate" fld="7" subtotal="average" baseField="1" baseItem="4" numFmtId="1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98B85-EC03-4DC6-BF0A-86E5F4787456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8" firstHeaderRow="1" firstDataRow="1" firstDataCol="1"/>
  <pivotFields count="12">
    <pivotField showAll="0"/>
    <pivotField showAll="0"/>
    <pivotField axis="axisRow" showAll="0">
      <items count="17">
        <item x="0"/>
        <item x="14"/>
        <item x="1"/>
        <item x="15"/>
        <item x="4"/>
        <item x="5"/>
        <item x="7"/>
        <item x="2"/>
        <item x="10"/>
        <item x="3"/>
        <item x="6"/>
        <item x="9"/>
        <item x="8"/>
        <item x="12"/>
        <item x="13"/>
        <item x="11"/>
        <item t="default"/>
      </items>
    </pivotField>
    <pivotField showAll="0"/>
    <pivotField showAll="0"/>
    <pivotField showAll="0"/>
    <pivotField showAll="0"/>
    <pivotField numFmtId="9" showAll="0"/>
    <pivotField dataField="1" numFmtId="166" showAll="0"/>
    <pivotField numFmtId="166" showAll="0"/>
    <pivotField numFmtId="166" showAll="0"/>
    <pivotField dragToRow="0" dragToCol="0" dragToPage="0" showAll="0" defaultSubtota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Median" fld="8" subtotal="average" baseField="2" baseItem="0" numFmtId="166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4EDC1-1B86-44DD-B241-A7D81EE4AB02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21" firstHeaderRow="0" firstDataRow="1" firstDataCol="1"/>
  <pivotFields count="12">
    <pivotField showAll="0"/>
    <pivotField showAll="0"/>
    <pivotField axis="axisRow" showAll="0">
      <items count="17">
        <item x="0"/>
        <item x="14"/>
        <item x="1"/>
        <item x="15"/>
        <item x="4"/>
        <item x="5"/>
        <item x="7"/>
        <item x="2"/>
        <item x="10"/>
        <item x="3"/>
        <item x="6"/>
        <item x="9"/>
        <item x="8"/>
        <item x="12"/>
        <item x="13"/>
        <item x="11"/>
        <item t="default"/>
      </items>
    </pivotField>
    <pivotField showAll="0"/>
    <pivotField dataField="1" showAll="0">
      <items count="174">
        <item x="27"/>
        <item x="93"/>
        <item x="26"/>
        <item x="104"/>
        <item x="85"/>
        <item x="51"/>
        <item x="83"/>
        <item x="6"/>
        <item x="116"/>
        <item x="98"/>
        <item x="111"/>
        <item x="103"/>
        <item x="97"/>
        <item x="108"/>
        <item x="7"/>
        <item x="146"/>
        <item x="119"/>
        <item x="55"/>
        <item x="77"/>
        <item x="71"/>
        <item x="58"/>
        <item x="56"/>
        <item x="160"/>
        <item x="109"/>
        <item x="115"/>
        <item x="88"/>
        <item x="80"/>
        <item x="113"/>
        <item x="50"/>
        <item x="57"/>
        <item x="123"/>
        <item x="105"/>
        <item x="118"/>
        <item x="172"/>
        <item x="134"/>
        <item x="136"/>
        <item x="44"/>
        <item x="117"/>
        <item x="43"/>
        <item x="59"/>
        <item x="53"/>
        <item x="49"/>
        <item x="91"/>
        <item x="4"/>
        <item x="92"/>
        <item x="152"/>
        <item x="81"/>
        <item x="89"/>
        <item x="19"/>
        <item x="120"/>
        <item x="65"/>
        <item x="42"/>
        <item x="2"/>
        <item x="62"/>
        <item x="76"/>
        <item x="61"/>
        <item x="86"/>
        <item x="22"/>
        <item x="24"/>
        <item x="69"/>
        <item x="94"/>
        <item x="87"/>
        <item x="32"/>
        <item x="82"/>
        <item x="122"/>
        <item x="141"/>
        <item x="156"/>
        <item x="95"/>
        <item x="99"/>
        <item x="96"/>
        <item x="60"/>
        <item x="23"/>
        <item x="74"/>
        <item x="41"/>
        <item x="84"/>
        <item x="67"/>
        <item x="29"/>
        <item x="162"/>
        <item x="9"/>
        <item x="72"/>
        <item x="148"/>
        <item x="17"/>
        <item x="150"/>
        <item x="79"/>
        <item x="157"/>
        <item x="66"/>
        <item x="131"/>
        <item x="163"/>
        <item x="145"/>
        <item x="36"/>
        <item x="129"/>
        <item x="144"/>
        <item x="124"/>
        <item x="5"/>
        <item x="64"/>
        <item x="10"/>
        <item x="21"/>
        <item x="167"/>
        <item x="63"/>
        <item x="107"/>
        <item x="12"/>
        <item x="1"/>
        <item x="170"/>
        <item x="147"/>
        <item x="35"/>
        <item x="135"/>
        <item x="126"/>
        <item x="110"/>
        <item x="3"/>
        <item x="130"/>
        <item x="149"/>
        <item x="8"/>
        <item x="0"/>
        <item x="137"/>
        <item x="52"/>
        <item x="128"/>
        <item x="143"/>
        <item x="34"/>
        <item x="37"/>
        <item x="31"/>
        <item x="151"/>
        <item x="154"/>
        <item x="39"/>
        <item x="47"/>
        <item x="33"/>
        <item x="45"/>
        <item x="169"/>
        <item x="139"/>
        <item x="101"/>
        <item x="166"/>
        <item x="16"/>
        <item x="68"/>
        <item x="38"/>
        <item x="168"/>
        <item x="102"/>
        <item x="15"/>
        <item x="140"/>
        <item x="30"/>
        <item x="106"/>
        <item x="155"/>
        <item x="11"/>
        <item x="18"/>
        <item x="125"/>
        <item x="70"/>
        <item x="46"/>
        <item x="90"/>
        <item x="100"/>
        <item x="112"/>
        <item x="14"/>
        <item x="40"/>
        <item x="142"/>
        <item x="138"/>
        <item x="75"/>
        <item x="54"/>
        <item x="133"/>
        <item x="171"/>
        <item x="48"/>
        <item x="127"/>
        <item x="132"/>
        <item x="78"/>
        <item x="121"/>
        <item x="20"/>
        <item x="165"/>
        <item x="73"/>
        <item x="13"/>
        <item x="28"/>
        <item x="25"/>
        <item x="164"/>
        <item x="114"/>
        <item x="153"/>
        <item x="159"/>
        <item x="158"/>
        <item x="161"/>
        <item t="default"/>
      </items>
    </pivotField>
    <pivotField showAll="0"/>
    <pivotField dataField="1" showAll="0">
      <items count="172">
        <item x="26"/>
        <item x="84"/>
        <item x="109"/>
        <item x="96"/>
        <item x="27"/>
        <item x="92"/>
        <item x="82"/>
        <item x="102"/>
        <item x="7"/>
        <item x="6"/>
        <item x="107"/>
        <item x="97"/>
        <item x="103"/>
        <item x="54"/>
        <item x="79"/>
        <item x="55"/>
        <item x="104"/>
        <item x="56"/>
        <item x="158"/>
        <item x="50"/>
        <item x="70"/>
        <item x="57"/>
        <item x="114"/>
        <item x="58"/>
        <item x="117"/>
        <item x="87"/>
        <item x="49"/>
        <item x="134"/>
        <item x="132"/>
        <item x="113"/>
        <item x="111"/>
        <item x="76"/>
        <item x="2"/>
        <item x="90"/>
        <item x="4"/>
        <item x="52"/>
        <item x="170"/>
        <item x="115"/>
        <item x="121"/>
        <item x="43"/>
        <item x="116"/>
        <item x="64"/>
        <item x="44"/>
        <item x="88"/>
        <item x="91"/>
        <item x="144"/>
        <item x="80"/>
        <item x="150"/>
        <item x="60"/>
        <item x="42"/>
        <item x="61"/>
        <item x="32"/>
        <item x="29"/>
        <item x="148"/>
        <item x="85"/>
        <item x="86"/>
        <item x="81"/>
        <item x="24"/>
        <item x="41"/>
        <item x="36"/>
        <item x="5"/>
        <item x="118"/>
        <item x="160"/>
        <item x="9"/>
        <item x="19"/>
        <item x="1"/>
        <item x="146"/>
        <item x="0"/>
        <item x="83"/>
        <item x="75"/>
        <item x="22"/>
        <item x="68"/>
        <item x="59"/>
        <item x="23"/>
        <item x="120"/>
        <item x="95"/>
        <item x="155"/>
        <item x="93"/>
        <item x="98"/>
        <item x="154"/>
        <item x="65"/>
        <item x="63"/>
        <item x="94"/>
        <item x="73"/>
        <item x="3"/>
        <item x="71"/>
        <item x="21"/>
        <item x="10"/>
        <item x="35"/>
        <item x="161"/>
        <item x="66"/>
        <item x="78"/>
        <item x="127"/>
        <item x="142"/>
        <item x="133"/>
        <item x="129"/>
        <item x="139"/>
        <item x="168"/>
        <item x="152"/>
        <item x="108"/>
        <item x="145"/>
        <item x="149"/>
        <item x="62"/>
        <item x="17"/>
        <item x="8"/>
        <item x="122"/>
        <item x="135"/>
        <item x="165"/>
        <item x="39"/>
        <item x="147"/>
        <item x="106"/>
        <item x="34"/>
        <item x="143"/>
        <item x="153"/>
        <item x="51"/>
        <item x="12"/>
        <item x="37"/>
        <item x="31"/>
        <item x="33"/>
        <item x="124"/>
        <item x="167"/>
        <item x="128"/>
        <item x="45"/>
        <item x="38"/>
        <item x="101"/>
        <item x="47"/>
        <item x="126"/>
        <item x="166"/>
        <item x="164"/>
        <item x="30"/>
        <item x="67"/>
        <item x="141"/>
        <item x="16"/>
        <item x="138"/>
        <item x="100"/>
        <item x="105"/>
        <item x="137"/>
        <item x="18"/>
        <item x="99"/>
        <item x="123"/>
        <item x="69"/>
        <item x="110"/>
        <item x="46"/>
        <item x="15"/>
        <item x="89"/>
        <item x="40"/>
        <item x="53"/>
        <item x="11"/>
        <item x="14"/>
        <item x="48"/>
        <item x="74"/>
        <item x="136"/>
        <item x="140"/>
        <item x="131"/>
        <item x="28"/>
        <item x="169"/>
        <item x="163"/>
        <item x="20"/>
        <item x="125"/>
        <item x="119"/>
        <item x="151"/>
        <item x="77"/>
        <item x="25"/>
        <item x="130"/>
        <item x="162"/>
        <item x="72"/>
        <item x="13"/>
        <item x="157"/>
        <item x="112"/>
        <item x="156"/>
        <item x="159"/>
        <item t="default"/>
      </items>
    </pivotField>
    <pivotField numFmtId="9" showAll="0"/>
    <pivotField numFmtId="166" showAll="0"/>
    <pivotField numFmtId="166" showAll="0"/>
    <pivotField numFmtId="166" showAll="0"/>
    <pivotField dragToRow="0" dragToCol="0" dragToPage="0" showAll="0" defaultSubtota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mployed" fld="4" baseField="0" baseItem="0"/>
    <dataField name="Sum of Unemployed" fld="6" baseField="0" baseItem="0"/>
  </dataFields>
  <chartFormats count="34">
    <chartFormat chart="0" format="3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4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5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36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38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39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40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41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42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43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44" series="1">
      <pivotArea type="data" outline="0" fieldPosition="0">
        <references count="1">
          <reference field="2" count="1" selected="0">
            <x v="12"/>
          </reference>
        </references>
      </pivotArea>
    </chartFormat>
    <chartFormat chart="0" format="45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0" format="46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47" series="1">
      <pivotArea type="data" outline="0" fieldPosition="0">
        <references count="1">
          <reference field="2" count="1" selected="0">
            <x v="1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D2FFE5-AB4A-4B0E-8D88-8A4D50571873}" name="Table1" displayName="Table1" ref="A1:K174" totalsRowShown="0" headerRowDxfId="4">
  <autoFilter ref="A1:K174" xr:uid="{B7A790F4-8484-4463-B294-8E02966AD6B8}"/>
  <tableColumns count="11">
    <tableColumn id="1" xr3:uid="{7AF84A9B-C5DE-49B0-A063-22CC68DD4036}" name="Major_code"/>
    <tableColumn id="2" xr3:uid="{546D035C-BA77-4998-8B31-FD4AA05BCB0F}" name="Major" dataDxfId="5"/>
    <tableColumn id="3" xr3:uid="{CC60785D-B65B-4F37-806A-48A910FF1571}" name="Major_category"/>
    <tableColumn id="4" xr3:uid="{D80E4393-9C7E-4CC7-9F85-92EDBA8690BC}" name="Total"/>
    <tableColumn id="5" xr3:uid="{3B816377-98F8-4EB3-A3FC-674D9E578ED1}" name="Employed"/>
    <tableColumn id="6" xr3:uid="{4266B2F9-457E-4C4E-AE51-A54E40424E48}" name="Employed_full_time_year_round"/>
    <tableColumn id="7" xr3:uid="{710FEF8E-7499-4BCD-A552-85F22AAADF6A}" name="Unemployed"/>
    <tableColumn id="8" xr3:uid="{418BDBC0-1A0C-4356-B1B8-55917E321D84}" name="Unemployment_rate" dataCellStyle="Percent">
      <calculatedColumnFormula>Table1[[#This Row],[Unemployed]]/Table1[[#This Row],[Employed]]</calculatedColumnFormula>
    </tableColumn>
    <tableColumn id="9" xr3:uid="{87A437C6-A721-4E2F-91B6-446F8F320F0C}" name="Median" dataDxfId="3"/>
    <tableColumn id="10" xr3:uid="{F524C926-3DE5-40F8-A119-5C029371DD54}" name="25th percentile of earnings" dataDxfId="2"/>
    <tableColumn id="11" xr3:uid="{212D9B19-3DDE-4655-A059-793301375CA9}" name="75th percentile of earning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"/>
  <sheetViews>
    <sheetView workbookViewId="0">
      <selection activeCell="H2" sqref="H2"/>
    </sheetView>
  </sheetViews>
  <sheetFormatPr defaultRowHeight="14.4" x14ac:dyDescent="0.3"/>
  <cols>
    <col min="1" max="1" width="13.109375" customWidth="1"/>
    <col min="2" max="2" width="56.77734375" style="1" bestFit="1" customWidth="1"/>
    <col min="3" max="3" width="32.21875" bestFit="1" customWidth="1"/>
    <col min="4" max="4" width="8" bestFit="1" customWidth="1"/>
    <col min="5" max="5" width="11.33203125" customWidth="1"/>
    <col min="6" max="6" width="30.5546875" customWidth="1"/>
    <col min="7" max="7" width="13.77734375" customWidth="1"/>
    <col min="8" max="8" width="20.44140625" customWidth="1"/>
    <col min="9" max="9" width="11" bestFit="1" customWidth="1"/>
    <col min="10" max="11" width="25.21875" style="1" customWidth="1"/>
  </cols>
  <sheetData>
    <row r="1" spans="1:12" ht="28.8" x14ac:dyDescent="0.3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198</v>
      </c>
      <c r="K1" s="3" t="s">
        <v>199</v>
      </c>
    </row>
    <row r="2" spans="1:12" x14ac:dyDescent="0.3">
      <c r="A2">
        <v>1100</v>
      </c>
      <c r="B2" s="1" t="s">
        <v>9</v>
      </c>
      <c r="C2" t="s">
        <v>10</v>
      </c>
      <c r="D2">
        <v>128148</v>
      </c>
      <c r="E2">
        <v>90245</v>
      </c>
      <c r="F2">
        <v>74078</v>
      </c>
      <c r="G2">
        <v>2423</v>
      </c>
      <c r="H2" s="4">
        <f>Table1[[#This Row],[Unemployed]]/Table1[[#This Row],[Employed]]</f>
        <v>2.6849132915951021E-2</v>
      </c>
      <c r="I2" s="5">
        <v>50000</v>
      </c>
      <c r="J2" s="6">
        <v>34000</v>
      </c>
      <c r="K2" s="6">
        <v>80000</v>
      </c>
      <c r="L2" s="5"/>
    </row>
    <row r="3" spans="1:12" x14ac:dyDescent="0.3">
      <c r="A3">
        <v>1101</v>
      </c>
      <c r="B3" s="1" t="s">
        <v>11</v>
      </c>
      <c r="C3" t="s">
        <v>10</v>
      </c>
      <c r="D3">
        <v>95326</v>
      </c>
      <c r="E3">
        <v>76865</v>
      </c>
      <c r="F3">
        <v>64240</v>
      </c>
      <c r="G3">
        <v>2266</v>
      </c>
      <c r="H3" s="4">
        <f>Table1[[#This Row],[Unemployed]]/Table1[[#This Row],[Employed]]</f>
        <v>2.9480257594483836E-2</v>
      </c>
      <c r="I3" s="5">
        <v>54000</v>
      </c>
      <c r="J3" s="6">
        <v>36000</v>
      </c>
      <c r="K3" s="6">
        <v>80000</v>
      </c>
    </row>
    <row r="4" spans="1:12" x14ac:dyDescent="0.3">
      <c r="A4">
        <v>1102</v>
      </c>
      <c r="B4" s="1" t="s">
        <v>12</v>
      </c>
      <c r="C4" t="s">
        <v>10</v>
      </c>
      <c r="D4">
        <v>33955</v>
      </c>
      <c r="E4">
        <v>26321</v>
      </c>
      <c r="F4">
        <v>22810</v>
      </c>
      <c r="G4">
        <v>821</v>
      </c>
      <c r="H4" s="4">
        <f>Table1[[#This Row],[Unemployed]]/Table1[[#This Row],[Employed]]</f>
        <v>3.119182401884427E-2</v>
      </c>
      <c r="I4" s="5">
        <v>63000</v>
      </c>
      <c r="J4" s="6">
        <v>40000</v>
      </c>
      <c r="K4" s="6">
        <v>98000</v>
      </c>
    </row>
    <row r="5" spans="1:12" x14ac:dyDescent="0.3">
      <c r="A5">
        <v>1103</v>
      </c>
      <c r="B5" s="1" t="s">
        <v>13</v>
      </c>
      <c r="C5" t="s">
        <v>10</v>
      </c>
      <c r="D5">
        <v>103549</v>
      </c>
      <c r="E5">
        <v>81177</v>
      </c>
      <c r="F5">
        <v>64937</v>
      </c>
      <c r="G5">
        <v>3619</v>
      </c>
      <c r="H5" s="4">
        <f>Table1[[#This Row],[Unemployed]]/Table1[[#This Row],[Employed]]</f>
        <v>4.4581593308449435E-2</v>
      </c>
      <c r="I5" s="5">
        <v>46000</v>
      </c>
      <c r="J5" s="6">
        <v>30000</v>
      </c>
      <c r="K5" s="6">
        <v>72000</v>
      </c>
    </row>
    <row r="6" spans="1:12" x14ac:dyDescent="0.3">
      <c r="A6">
        <v>1104</v>
      </c>
      <c r="B6" s="1" t="s">
        <v>14</v>
      </c>
      <c r="C6" t="s">
        <v>10</v>
      </c>
      <c r="D6">
        <v>24280</v>
      </c>
      <c r="E6">
        <v>17281</v>
      </c>
      <c r="F6">
        <v>12722</v>
      </c>
      <c r="G6">
        <v>894</v>
      </c>
      <c r="H6" s="4">
        <f>Table1[[#This Row],[Unemployed]]/Table1[[#This Row],[Employed]]</f>
        <v>5.1733117296452753E-2</v>
      </c>
      <c r="I6" s="5">
        <v>62000</v>
      </c>
      <c r="J6" s="6">
        <v>38500</v>
      </c>
      <c r="K6" s="6">
        <v>90000</v>
      </c>
    </row>
    <row r="7" spans="1:12" x14ac:dyDescent="0.3">
      <c r="A7">
        <v>1105</v>
      </c>
      <c r="B7" s="1" t="s">
        <v>15</v>
      </c>
      <c r="C7" t="s">
        <v>10</v>
      </c>
      <c r="D7">
        <v>79409</v>
      </c>
      <c r="E7">
        <v>63043</v>
      </c>
      <c r="F7">
        <v>51077</v>
      </c>
      <c r="G7">
        <v>2070</v>
      </c>
      <c r="H7" s="4">
        <f>Table1[[#This Row],[Unemployed]]/Table1[[#This Row],[Employed]]</f>
        <v>3.2834731849689894E-2</v>
      </c>
      <c r="I7" s="5">
        <v>50000</v>
      </c>
      <c r="J7" s="6">
        <v>35000</v>
      </c>
      <c r="K7" s="6">
        <v>75000</v>
      </c>
    </row>
    <row r="8" spans="1:12" x14ac:dyDescent="0.3">
      <c r="A8">
        <v>1106</v>
      </c>
      <c r="B8" s="1" t="s">
        <v>16</v>
      </c>
      <c r="C8" t="s">
        <v>10</v>
      </c>
      <c r="D8">
        <v>6586</v>
      </c>
      <c r="E8">
        <v>4926</v>
      </c>
      <c r="F8">
        <v>4042</v>
      </c>
      <c r="G8">
        <v>264</v>
      </c>
      <c r="H8" s="4">
        <f>Table1[[#This Row],[Unemployed]]/Table1[[#This Row],[Employed]]</f>
        <v>5.3593179049939099E-2</v>
      </c>
      <c r="I8" s="5">
        <v>63000</v>
      </c>
      <c r="J8" s="6">
        <v>39400</v>
      </c>
      <c r="K8" s="6">
        <v>88000</v>
      </c>
    </row>
    <row r="9" spans="1:12" x14ac:dyDescent="0.3">
      <c r="A9">
        <v>1199</v>
      </c>
      <c r="B9" s="1" t="s">
        <v>17</v>
      </c>
      <c r="C9" t="s">
        <v>10</v>
      </c>
      <c r="D9">
        <v>8549</v>
      </c>
      <c r="E9">
        <v>6392</v>
      </c>
      <c r="F9">
        <v>5074</v>
      </c>
      <c r="G9">
        <v>261</v>
      </c>
      <c r="H9" s="4">
        <f>Table1[[#This Row],[Unemployed]]/Table1[[#This Row],[Employed]]</f>
        <v>4.0832290362953695E-2</v>
      </c>
      <c r="I9" s="5">
        <v>52000</v>
      </c>
      <c r="J9" s="6">
        <v>35000</v>
      </c>
      <c r="K9" s="6">
        <v>75000</v>
      </c>
    </row>
    <row r="10" spans="1:12" x14ac:dyDescent="0.3">
      <c r="A10">
        <v>1301</v>
      </c>
      <c r="B10" s="1" t="s">
        <v>18</v>
      </c>
      <c r="C10" t="s">
        <v>19</v>
      </c>
      <c r="D10">
        <v>106106</v>
      </c>
      <c r="E10">
        <v>87602</v>
      </c>
      <c r="F10">
        <v>65238</v>
      </c>
      <c r="G10">
        <v>4736</v>
      </c>
      <c r="H10" s="4">
        <f>Table1[[#This Row],[Unemployed]]/Table1[[#This Row],[Employed]]</f>
        <v>5.4062692632588297E-2</v>
      </c>
      <c r="I10" s="5">
        <v>52000</v>
      </c>
      <c r="J10" s="6">
        <v>38000</v>
      </c>
      <c r="K10" s="6">
        <v>75000</v>
      </c>
    </row>
    <row r="11" spans="1:12" x14ac:dyDescent="0.3">
      <c r="A11">
        <v>1302</v>
      </c>
      <c r="B11" s="1" t="s">
        <v>20</v>
      </c>
      <c r="C11" t="s">
        <v>10</v>
      </c>
      <c r="D11">
        <v>69447</v>
      </c>
      <c r="E11">
        <v>48228</v>
      </c>
      <c r="F11">
        <v>39613</v>
      </c>
      <c r="G11">
        <v>2144</v>
      </c>
      <c r="H11" s="4">
        <f>Table1[[#This Row],[Unemployed]]/Table1[[#This Row],[Employed]]</f>
        <v>4.4455503027287055E-2</v>
      </c>
      <c r="I11" s="5">
        <v>58000</v>
      </c>
      <c r="J11" s="6">
        <v>40500</v>
      </c>
      <c r="K11" s="6">
        <v>80000</v>
      </c>
    </row>
    <row r="12" spans="1:12" x14ac:dyDescent="0.3">
      <c r="A12">
        <v>1303</v>
      </c>
      <c r="B12" s="1" t="s">
        <v>21</v>
      </c>
      <c r="C12" t="s">
        <v>10</v>
      </c>
      <c r="D12">
        <v>83188</v>
      </c>
      <c r="E12">
        <v>65937</v>
      </c>
      <c r="F12">
        <v>50595</v>
      </c>
      <c r="G12">
        <v>3789</v>
      </c>
      <c r="H12" s="4">
        <f>Table1[[#This Row],[Unemployed]]/Table1[[#This Row],[Employed]]</f>
        <v>5.7463942854542975E-2</v>
      </c>
      <c r="I12" s="5">
        <v>52000</v>
      </c>
      <c r="J12" s="6">
        <v>37100</v>
      </c>
      <c r="K12" s="6">
        <v>75000</v>
      </c>
    </row>
    <row r="13" spans="1:12" x14ac:dyDescent="0.3">
      <c r="A13">
        <v>1401</v>
      </c>
      <c r="B13" s="1" t="s">
        <v>22</v>
      </c>
      <c r="C13" t="s">
        <v>23</v>
      </c>
      <c r="D13">
        <v>294692</v>
      </c>
      <c r="E13">
        <v>216770</v>
      </c>
      <c r="F13">
        <v>163020</v>
      </c>
      <c r="G13">
        <v>20394</v>
      </c>
      <c r="H13" s="4">
        <f>Table1[[#This Row],[Unemployed]]/Table1[[#This Row],[Employed]]</f>
        <v>9.4081284310559579E-2</v>
      </c>
      <c r="I13" s="5">
        <v>63000</v>
      </c>
      <c r="J13" s="6">
        <v>40400</v>
      </c>
      <c r="K13" s="6">
        <v>93500</v>
      </c>
    </row>
    <row r="14" spans="1:12" x14ac:dyDescent="0.3">
      <c r="A14">
        <v>1501</v>
      </c>
      <c r="B14" s="1" t="s">
        <v>24</v>
      </c>
      <c r="C14" t="s">
        <v>25</v>
      </c>
      <c r="D14">
        <v>103740</v>
      </c>
      <c r="E14">
        <v>75798</v>
      </c>
      <c r="F14">
        <v>50530</v>
      </c>
      <c r="G14">
        <v>5525</v>
      </c>
      <c r="H14" s="4">
        <f>Table1[[#This Row],[Unemployed]]/Table1[[#This Row],[Employed]]</f>
        <v>7.2891105306208612E-2</v>
      </c>
      <c r="I14" s="5">
        <v>46000</v>
      </c>
      <c r="J14" s="6">
        <v>32000</v>
      </c>
      <c r="K14" s="6">
        <v>71000</v>
      </c>
    </row>
    <row r="15" spans="1:12" x14ac:dyDescent="0.3">
      <c r="A15">
        <v>1901</v>
      </c>
      <c r="B15" s="1" t="s">
        <v>26</v>
      </c>
      <c r="C15" t="s">
        <v>27</v>
      </c>
      <c r="D15">
        <v>987676</v>
      </c>
      <c r="E15">
        <v>790696</v>
      </c>
      <c r="F15">
        <v>595739</v>
      </c>
      <c r="G15">
        <v>54390</v>
      </c>
      <c r="H15" s="4">
        <f>Table1[[#This Row],[Unemployed]]/Table1[[#This Row],[Employed]]</f>
        <v>6.878749860882058E-2</v>
      </c>
      <c r="I15" s="5">
        <v>50000</v>
      </c>
      <c r="J15" s="6">
        <v>35000</v>
      </c>
      <c r="K15" s="6">
        <v>80000</v>
      </c>
    </row>
    <row r="16" spans="1:12" x14ac:dyDescent="0.3">
      <c r="A16">
        <v>1902</v>
      </c>
      <c r="B16" s="1" t="s">
        <v>28</v>
      </c>
      <c r="C16" t="s">
        <v>27</v>
      </c>
      <c r="D16">
        <v>418104</v>
      </c>
      <c r="E16">
        <v>314438</v>
      </c>
      <c r="F16">
        <v>235407</v>
      </c>
      <c r="G16">
        <v>20754</v>
      </c>
      <c r="H16" s="4">
        <f>Table1[[#This Row],[Unemployed]]/Table1[[#This Row],[Employed]]</f>
        <v>6.6003472862694715E-2</v>
      </c>
      <c r="I16" s="5">
        <v>50000</v>
      </c>
      <c r="J16" s="6">
        <v>35000</v>
      </c>
      <c r="K16" s="6">
        <v>80000</v>
      </c>
    </row>
    <row r="17" spans="1:11" x14ac:dyDescent="0.3">
      <c r="A17">
        <v>1903</v>
      </c>
      <c r="B17" s="1" t="s">
        <v>29</v>
      </c>
      <c r="C17" t="s">
        <v>27</v>
      </c>
      <c r="D17">
        <v>211213</v>
      </c>
      <c r="E17">
        <v>170474</v>
      </c>
      <c r="F17">
        <v>125489</v>
      </c>
      <c r="G17">
        <v>15431</v>
      </c>
      <c r="H17" s="4">
        <f>Table1[[#This Row],[Unemployed]]/Table1[[#This Row],[Employed]]</f>
        <v>9.0518202189190142E-2</v>
      </c>
      <c r="I17" s="5">
        <v>48000</v>
      </c>
      <c r="J17" s="6">
        <v>32000</v>
      </c>
      <c r="K17" s="6">
        <v>70000</v>
      </c>
    </row>
    <row r="18" spans="1:11" x14ac:dyDescent="0.3">
      <c r="A18">
        <v>1904</v>
      </c>
      <c r="B18" s="1" t="s">
        <v>30</v>
      </c>
      <c r="C18" t="s">
        <v>27</v>
      </c>
      <c r="D18">
        <v>186829</v>
      </c>
      <c r="E18">
        <v>147433</v>
      </c>
      <c r="F18">
        <v>111552</v>
      </c>
      <c r="G18">
        <v>10624</v>
      </c>
      <c r="H18" s="4">
        <f>Table1[[#This Row],[Unemployed]]/Table1[[#This Row],[Employed]]</f>
        <v>7.2059850915331028E-2</v>
      </c>
      <c r="I18" s="5">
        <v>50000</v>
      </c>
      <c r="J18" s="6">
        <v>34000</v>
      </c>
      <c r="K18" s="6">
        <v>75000</v>
      </c>
    </row>
    <row r="19" spans="1:11" x14ac:dyDescent="0.3">
      <c r="A19">
        <v>2001</v>
      </c>
      <c r="B19" s="1" t="s">
        <v>31</v>
      </c>
      <c r="C19" t="s">
        <v>32</v>
      </c>
      <c r="D19">
        <v>62141</v>
      </c>
      <c r="E19">
        <v>49609</v>
      </c>
      <c r="F19">
        <v>37261</v>
      </c>
      <c r="G19">
        <v>4609</v>
      </c>
      <c r="H19" s="4">
        <f>Table1[[#This Row],[Unemployed]]/Table1[[#This Row],[Employed]]</f>
        <v>9.2906529057227516E-2</v>
      </c>
      <c r="I19" s="5">
        <v>50000</v>
      </c>
      <c r="J19" s="6">
        <v>34500</v>
      </c>
      <c r="K19" s="6">
        <v>75000</v>
      </c>
    </row>
    <row r="20" spans="1:11" x14ac:dyDescent="0.3">
      <c r="A20">
        <v>2100</v>
      </c>
      <c r="B20" s="1" t="s">
        <v>33</v>
      </c>
      <c r="C20" t="s">
        <v>32</v>
      </c>
      <c r="D20">
        <v>253782</v>
      </c>
      <c r="E20">
        <v>218248</v>
      </c>
      <c r="F20">
        <v>189950</v>
      </c>
      <c r="G20">
        <v>11945</v>
      </c>
      <c r="H20" s="4">
        <f>Table1[[#This Row],[Unemployed]]/Table1[[#This Row],[Employed]]</f>
        <v>5.4731314834500201E-2</v>
      </c>
      <c r="I20" s="5">
        <v>65000</v>
      </c>
      <c r="J20" s="6">
        <v>45000</v>
      </c>
      <c r="K20" s="6">
        <v>90000</v>
      </c>
    </row>
    <row r="21" spans="1:11" x14ac:dyDescent="0.3">
      <c r="A21">
        <v>2101</v>
      </c>
      <c r="B21" s="1" t="s">
        <v>34</v>
      </c>
      <c r="C21" t="s">
        <v>32</v>
      </c>
      <c r="D21">
        <v>29317</v>
      </c>
      <c r="E21">
        <v>22828</v>
      </c>
      <c r="F21">
        <v>18747</v>
      </c>
      <c r="G21">
        <v>2265</v>
      </c>
      <c r="H21" s="4">
        <f>Table1[[#This Row],[Unemployed]]/Table1[[#This Row],[Employed]]</f>
        <v>9.9220255826178383E-2</v>
      </c>
      <c r="I21" s="5">
        <v>60000</v>
      </c>
      <c r="J21" s="6">
        <v>40000</v>
      </c>
      <c r="K21" s="6">
        <v>85000</v>
      </c>
    </row>
    <row r="22" spans="1:11" x14ac:dyDescent="0.3">
      <c r="A22">
        <v>2102</v>
      </c>
      <c r="B22" s="1" t="s">
        <v>35</v>
      </c>
      <c r="C22" t="s">
        <v>32</v>
      </c>
      <c r="D22">
        <v>783292</v>
      </c>
      <c r="E22">
        <v>656372</v>
      </c>
      <c r="F22">
        <v>561052</v>
      </c>
      <c r="G22">
        <v>34196</v>
      </c>
      <c r="H22" s="4">
        <f>Table1[[#This Row],[Unemployed]]/Table1[[#This Row],[Employed]]</f>
        <v>5.2098505116001295E-2</v>
      </c>
      <c r="I22" s="5">
        <v>78000</v>
      </c>
      <c r="J22" s="6">
        <v>51000</v>
      </c>
      <c r="K22" s="6">
        <v>105000</v>
      </c>
    </row>
    <row r="23" spans="1:11" x14ac:dyDescent="0.3">
      <c r="A23">
        <v>2105</v>
      </c>
      <c r="B23" s="1" t="s">
        <v>36</v>
      </c>
      <c r="C23" t="s">
        <v>32</v>
      </c>
      <c r="D23">
        <v>77805</v>
      </c>
      <c r="E23">
        <v>66393</v>
      </c>
      <c r="F23">
        <v>57604</v>
      </c>
      <c r="G23">
        <v>3704</v>
      </c>
      <c r="H23" s="4">
        <f>Table1[[#This Row],[Unemployed]]/Table1[[#This Row],[Employed]]</f>
        <v>5.5789013902067988E-2</v>
      </c>
      <c r="I23" s="5">
        <v>68000</v>
      </c>
      <c r="J23" s="6">
        <v>46200</v>
      </c>
      <c r="K23" s="6">
        <v>95000</v>
      </c>
    </row>
    <row r="24" spans="1:11" x14ac:dyDescent="0.3">
      <c r="A24">
        <v>2106</v>
      </c>
      <c r="B24" s="1" t="s">
        <v>37</v>
      </c>
      <c r="C24" t="s">
        <v>32</v>
      </c>
      <c r="D24">
        <v>39362</v>
      </c>
      <c r="E24">
        <v>32366</v>
      </c>
      <c r="F24">
        <v>28156</v>
      </c>
      <c r="G24">
        <v>2626</v>
      </c>
      <c r="H24" s="4">
        <f>Table1[[#This Row],[Unemployed]]/Table1[[#This Row],[Employed]]</f>
        <v>8.1134523883087187E-2</v>
      </c>
      <c r="I24" s="5">
        <v>55000</v>
      </c>
      <c r="J24" s="6">
        <v>40000</v>
      </c>
      <c r="K24" s="6">
        <v>80000</v>
      </c>
    </row>
    <row r="25" spans="1:11" x14ac:dyDescent="0.3">
      <c r="A25">
        <v>2107</v>
      </c>
      <c r="B25" s="1" t="s">
        <v>38</v>
      </c>
      <c r="C25" t="s">
        <v>32</v>
      </c>
      <c r="D25">
        <v>51771</v>
      </c>
      <c r="E25">
        <v>44071</v>
      </c>
      <c r="F25">
        <v>35954</v>
      </c>
      <c r="G25">
        <v>2748</v>
      </c>
      <c r="H25" s="4">
        <f>Table1[[#This Row],[Unemployed]]/Table1[[#This Row],[Employed]]</f>
        <v>6.2353928887477025E-2</v>
      </c>
      <c r="I25" s="5">
        <v>55000</v>
      </c>
      <c r="J25" s="6">
        <v>36000</v>
      </c>
      <c r="K25" s="6">
        <v>80000</v>
      </c>
    </row>
    <row r="26" spans="1:11" x14ac:dyDescent="0.3">
      <c r="A26">
        <v>2201</v>
      </c>
      <c r="B26" s="1" t="s">
        <v>39</v>
      </c>
      <c r="C26" t="s">
        <v>40</v>
      </c>
      <c r="D26">
        <v>42325</v>
      </c>
      <c r="E26">
        <v>33388</v>
      </c>
      <c r="F26">
        <v>25780</v>
      </c>
      <c r="G26">
        <v>1941</v>
      </c>
      <c r="H26" s="4">
        <f>Table1[[#This Row],[Unemployed]]/Table1[[#This Row],[Employed]]</f>
        <v>5.8134659158979272E-2</v>
      </c>
      <c r="I26" s="5">
        <v>40000</v>
      </c>
      <c r="J26" s="6">
        <v>26200</v>
      </c>
      <c r="K26" s="6">
        <v>60000</v>
      </c>
    </row>
    <row r="27" spans="1:11" x14ac:dyDescent="0.3">
      <c r="A27">
        <v>2300</v>
      </c>
      <c r="B27" s="1" t="s">
        <v>41</v>
      </c>
      <c r="C27" t="s">
        <v>42</v>
      </c>
      <c r="D27">
        <v>1438867</v>
      </c>
      <c r="E27">
        <v>843693</v>
      </c>
      <c r="F27">
        <v>591863</v>
      </c>
      <c r="G27">
        <v>38742</v>
      </c>
      <c r="H27" s="4">
        <f>Table1[[#This Row],[Unemployed]]/Table1[[#This Row],[Employed]]</f>
        <v>4.5919546564923495E-2</v>
      </c>
      <c r="I27" s="5">
        <v>43000</v>
      </c>
      <c r="J27" s="6">
        <v>32000</v>
      </c>
      <c r="K27" s="6">
        <v>59000</v>
      </c>
    </row>
    <row r="28" spans="1:11" x14ac:dyDescent="0.3">
      <c r="A28">
        <v>2301</v>
      </c>
      <c r="B28" s="1" t="s">
        <v>43</v>
      </c>
      <c r="C28" t="s">
        <v>42</v>
      </c>
      <c r="D28">
        <v>4037</v>
      </c>
      <c r="E28">
        <v>3113</v>
      </c>
      <c r="F28">
        <v>2468</v>
      </c>
      <c r="G28">
        <v>0</v>
      </c>
      <c r="H28" s="4">
        <f>Table1[[#This Row],[Unemployed]]/Table1[[#This Row],[Employed]]</f>
        <v>0</v>
      </c>
      <c r="I28" s="5">
        <v>58000</v>
      </c>
      <c r="J28" s="6">
        <v>44750</v>
      </c>
      <c r="K28" s="6">
        <v>79000</v>
      </c>
    </row>
    <row r="29" spans="1:11" x14ac:dyDescent="0.3">
      <c r="A29">
        <v>2303</v>
      </c>
      <c r="B29" s="1" t="s">
        <v>44</v>
      </c>
      <c r="C29" t="s">
        <v>42</v>
      </c>
      <c r="D29">
        <v>2396</v>
      </c>
      <c r="E29">
        <v>1492</v>
      </c>
      <c r="F29">
        <v>1093</v>
      </c>
      <c r="G29">
        <v>169</v>
      </c>
      <c r="H29" s="4">
        <f>Table1[[#This Row],[Unemployed]]/Table1[[#This Row],[Employed]]</f>
        <v>0.11327077747989277</v>
      </c>
      <c r="I29" s="5">
        <v>41000</v>
      </c>
      <c r="J29" s="6">
        <v>33200</v>
      </c>
      <c r="K29" s="6">
        <v>50000</v>
      </c>
    </row>
    <row r="30" spans="1:11" x14ac:dyDescent="0.3">
      <c r="A30">
        <v>2304</v>
      </c>
      <c r="B30" s="1" t="s">
        <v>45</v>
      </c>
      <c r="C30" t="s">
        <v>42</v>
      </c>
      <c r="D30">
        <v>1446701</v>
      </c>
      <c r="E30">
        <v>819393</v>
      </c>
      <c r="F30">
        <v>501786</v>
      </c>
      <c r="G30">
        <v>32685</v>
      </c>
      <c r="H30" s="4">
        <f>Table1[[#This Row],[Unemployed]]/Table1[[#This Row],[Employed]]</f>
        <v>3.9889283896738195E-2</v>
      </c>
      <c r="I30" s="5">
        <v>40000</v>
      </c>
      <c r="J30" s="6">
        <v>31000</v>
      </c>
      <c r="K30" s="6">
        <v>50000</v>
      </c>
    </row>
    <row r="31" spans="1:11" x14ac:dyDescent="0.3">
      <c r="A31">
        <v>2305</v>
      </c>
      <c r="B31" s="1" t="s">
        <v>46</v>
      </c>
      <c r="C31" t="s">
        <v>42</v>
      </c>
      <c r="D31">
        <v>68808</v>
      </c>
      <c r="E31">
        <v>47203</v>
      </c>
      <c r="F31">
        <v>29494</v>
      </c>
      <c r="G31">
        <v>1610</v>
      </c>
      <c r="H31" s="4">
        <f>Table1[[#This Row],[Unemployed]]/Table1[[#This Row],[Employed]]</f>
        <v>3.4108001610067155E-2</v>
      </c>
      <c r="I31" s="5">
        <v>43000</v>
      </c>
      <c r="J31" s="6">
        <v>34000</v>
      </c>
      <c r="K31" s="6">
        <v>60000</v>
      </c>
    </row>
    <row r="32" spans="1:11" x14ac:dyDescent="0.3">
      <c r="A32">
        <v>2306</v>
      </c>
      <c r="B32" s="1" t="s">
        <v>47</v>
      </c>
      <c r="C32" t="s">
        <v>42</v>
      </c>
      <c r="D32">
        <v>281661</v>
      </c>
      <c r="E32">
        <v>193542</v>
      </c>
      <c r="F32">
        <v>136343</v>
      </c>
      <c r="G32">
        <v>9389</v>
      </c>
      <c r="H32" s="4">
        <f>Table1[[#This Row],[Unemployed]]/Table1[[#This Row],[Employed]]</f>
        <v>4.8511434210662285E-2</v>
      </c>
      <c r="I32" s="5">
        <v>48400</v>
      </c>
      <c r="J32" s="6">
        <v>34000</v>
      </c>
      <c r="K32" s="6">
        <v>66500</v>
      </c>
    </row>
    <row r="33" spans="1:11" x14ac:dyDescent="0.3">
      <c r="A33">
        <v>2307</v>
      </c>
      <c r="B33" s="1" t="s">
        <v>48</v>
      </c>
      <c r="C33" t="s">
        <v>42</v>
      </c>
      <c r="D33">
        <v>157079</v>
      </c>
      <c r="E33">
        <v>113460</v>
      </c>
      <c r="F33">
        <v>71133</v>
      </c>
      <c r="G33">
        <v>5890</v>
      </c>
      <c r="H33" s="4">
        <f>Table1[[#This Row],[Unemployed]]/Table1[[#This Row],[Employed]]</f>
        <v>5.1912568306010931E-2</v>
      </c>
      <c r="I33" s="5">
        <v>35300</v>
      </c>
      <c r="J33" s="6">
        <v>27000</v>
      </c>
      <c r="K33" s="6">
        <v>45800</v>
      </c>
    </row>
    <row r="34" spans="1:11" x14ac:dyDescent="0.3">
      <c r="A34">
        <v>2308</v>
      </c>
      <c r="B34" s="1" t="s">
        <v>49</v>
      </c>
      <c r="C34" t="s">
        <v>42</v>
      </c>
      <c r="D34">
        <v>56477</v>
      </c>
      <c r="E34">
        <v>36224</v>
      </c>
      <c r="F34">
        <v>24817</v>
      </c>
      <c r="G34">
        <v>1596</v>
      </c>
      <c r="H34" s="4">
        <f>Table1[[#This Row],[Unemployed]]/Table1[[#This Row],[Employed]]</f>
        <v>4.4059187279151944E-2</v>
      </c>
      <c r="I34" s="5">
        <v>46000</v>
      </c>
      <c r="J34" s="6">
        <v>35000</v>
      </c>
      <c r="K34" s="6">
        <v>61000</v>
      </c>
    </row>
    <row r="35" spans="1:11" x14ac:dyDescent="0.3">
      <c r="A35">
        <v>2309</v>
      </c>
      <c r="B35" s="1" t="s">
        <v>50</v>
      </c>
      <c r="C35" t="s">
        <v>42</v>
      </c>
      <c r="D35">
        <v>224262</v>
      </c>
      <c r="E35">
        <v>129486</v>
      </c>
      <c r="F35">
        <v>88917</v>
      </c>
      <c r="G35">
        <v>5925</v>
      </c>
      <c r="H35" s="4">
        <f>Table1[[#This Row],[Unemployed]]/Table1[[#This Row],[Employed]]</f>
        <v>4.5757842546684586E-2</v>
      </c>
      <c r="I35" s="5">
        <v>45000</v>
      </c>
      <c r="J35" s="6">
        <v>34000</v>
      </c>
      <c r="K35" s="6">
        <v>60000</v>
      </c>
    </row>
    <row r="36" spans="1:11" x14ac:dyDescent="0.3">
      <c r="A36">
        <v>2310</v>
      </c>
      <c r="B36" s="1" t="s">
        <v>51</v>
      </c>
      <c r="C36" t="s">
        <v>42</v>
      </c>
      <c r="D36">
        <v>149689</v>
      </c>
      <c r="E36">
        <v>108272</v>
      </c>
      <c r="F36">
        <v>71615</v>
      </c>
      <c r="G36">
        <v>5357</v>
      </c>
      <c r="H36" s="4">
        <f>Table1[[#This Row],[Unemployed]]/Table1[[#This Row],[Employed]]</f>
        <v>4.9477242500369438E-2</v>
      </c>
      <c r="I36" s="5">
        <v>42000</v>
      </c>
      <c r="J36" s="6">
        <v>34000</v>
      </c>
      <c r="K36" s="6">
        <v>53000</v>
      </c>
    </row>
    <row r="37" spans="1:11" x14ac:dyDescent="0.3">
      <c r="A37">
        <v>2311</v>
      </c>
      <c r="B37" s="1" t="s">
        <v>52</v>
      </c>
      <c r="C37" t="s">
        <v>42</v>
      </c>
      <c r="D37">
        <v>127022</v>
      </c>
      <c r="E37">
        <v>78785</v>
      </c>
      <c r="F37">
        <v>51632</v>
      </c>
      <c r="G37">
        <v>3800</v>
      </c>
      <c r="H37" s="4">
        <f>Table1[[#This Row],[Unemployed]]/Table1[[#This Row],[Employed]]</f>
        <v>4.8232531573269025E-2</v>
      </c>
      <c r="I37" s="5">
        <v>45000</v>
      </c>
      <c r="J37" s="6">
        <v>33000</v>
      </c>
      <c r="K37" s="6">
        <v>64000</v>
      </c>
    </row>
    <row r="38" spans="1:11" x14ac:dyDescent="0.3">
      <c r="A38">
        <v>2312</v>
      </c>
      <c r="B38" s="1" t="s">
        <v>53</v>
      </c>
      <c r="C38" t="s">
        <v>42</v>
      </c>
      <c r="D38">
        <v>88067</v>
      </c>
      <c r="E38">
        <v>58885</v>
      </c>
      <c r="F38">
        <v>37892</v>
      </c>
      <c r="G38">
        <v>2032</v>
      </c>
      <c r="H38" s="4">
        <f>Table1[[#This Row],[Unemployed]]/Table1[[#This Row],[Employed]]</f>
        <v>3.450793920353231E-2</v>
      </c>
      <c r="I38" s="5">
        <v>40000</v>
      </c>
      <c r="J38" s="6">
        <v>30000</v>
      </c>
      <c r="K38" s="6">
        <v>51000</v>
      </c>
    </row>
    <row r="39" spans="1:11" x14ac:dyDescent="0.3">
      <c r="A39">
        <v>2313</v>
      </c>
      <c r="B39" s="1" t="s">
        <v>54</v>
      </c>
      <c r="C39" t="s">
        <v>42</v>
      </c>
      <c r="D39">
        <v>181445</v>
      </c>
      <c r="E39">
        <v>111347</v>
      </c>
      <c r="F39">
        <v>67651</v>
      </c>
      <c r="G39">
        <v>5624</v>
      </c>
      <c r="H39" s="4">
        <f>Table1[[#This Row],[Unemployed]]/Table1[[#This Row],[Employed]]</f>
        <v>5.0508769881541488E-2</v>
      </c>
      <c r="I39" s="5">
        <v>42000</v>
      </c>
      <c r="J39" s="6">
        <v>32000</v>
      </c>
      <c r="K39" s="6">
        <v>54000</v>
      </c>
    </row>
    <row r="40" spans="1:11" x14ac:dyDescent="0.3">
      <c r="A40">
        <v>2314</v>
      </c>
      <c r="B40" s="1" t="s">
        <v>55</v>
      </c>
      <c r="C40" t="s">
        <v>42</v>
      </c>
      <c r="D40">
        <v>231861</v>
      </c>
      <c r="E40">
        <v>155159</v>
      </c>
      <c r="F40">
        <v>94756</v>
      </c>
      <c r="G40">
        <v>6629</v>
      </c>
      <c r="H40" s="4">
        <f>Table1[[#This Row],[Unemployed]]/Table1[[#This Row],[Employed]]</f>
        <v>4.2723915467359291E-2</v>
      </c>
      <c r="I40" s="5">
        <v>42600</v>
      </c>
      <c r="J40" s="6">
        <v>32000</v>
      </c>
      <c r="K40" s="6">
        <v>56000</v>
      </c>
    </row>
    <row r="41" spans="1:11" x14ac:dyDescent="0.3">
      <c r="A41">
        <v>2399</v>
      </c>
      <c r="B41" s="1" t="s">
        <v>56</v>
      </c>
      <c r="C41" t="s">
        <v>42</v>
      </c>
      <c r="D41">
        <v>225553</v>
      </c>
      <c r="E41">
        <v>126054</v>
      </c>
      <c r="F41">
        <v>91322</v>
      </c>
      <c r="G41">
        <v>5145</v>
      </c>
      <c r="H41" s="4">
        <f>Table1[[#This Row],[Unemployed]]/Table1[[#This Row],[Employed]]</f>
        <v>4.0815840830120423E-2</v>
      </c>
      <c r="I41" s="5">
        <v>50000</v>
      </c>
      <c r="J41" s="6">
        <v>35600</v>
      </c>
      <c r="K41" s="6">
        <v>71000</v>
      </c>
    </row>
    <row r="42" spans="1:11" x14ac:dyDescent="0.3">
      <c r="A42">
        <v>2400</v>
      </c>
      <c r="B42" s="1" t="s">
        <v>57</v>
      </c>
      <c r="C42" t="s">
        <v>23</v>
      </c>
      <c r="D42">
        <v>503080</v>
      </c>
      <c r="E42">
        <v>359172</v>
      </c>
      <c r="F42">
        <v>312023</v>
      </c>
      <c r="G42">
        <v>17986</v>
      </c>
      <c r="H42" s="4">
        <f>Table1[[#This Row],[Unemployed]]/Table1[[#This Row],[Employed]]</f>
        <v>5.0076286570222624E-2</v>
      </c>
      <c r="I42" s="5">
        <v>75000</v>
      </c>
      <c r="J42" s="6">
        <v>50000</v>
      </c>
      <c r="K42" s="6">
        <v>100000</v>
      </c>
    </row>
    <row r="43" spans="1:11" x14ac:dyDescent="0.3">
      <c r="A43">
        <v>2401</v>
      </c>
      <c r="B43" s="1" t="s">
        <v>58</v>
      </c>
      <c r="C43" t="s">
        <v>23</v>
      </c>
      <c r="D43">
        <v>65734</v>
      </c>
      <c r="E43">
        <v>44944</v>
      </c>
      <c r="F43">
        <v>38491</v>
      </c>
      <c r="G43">
        <v>1969</v>
      </c>
      <c r="H43" s="4">
        <f>Table1[[#This Row],[Unemployed]]/Table1[[#This Row],[Employed]]</f>
        <v>4.3810074759700959E-2</v>
      </c>
      <c r="I43" s="5">
        <v>80000</v>
      </c>
      <c r="J43" s="6">
        <v>58000</v>
      </c>
      <c r="K43" s="6">
        <v>110000</v>
      </c>
    </row>
    <row r="44" spans="1:11" x14ac:dyDescent="0.3">
      <c r="A44">
        <v>2402</v>
      </c>
      <c r="B44" s="1" t="s">
        <v>59</v>
      </c>
      <c r="C44" t="s">
        <v>23</v>
      </c>
      <c r="D44">
        <v>32748</v>
      </c>
      <c r="E44">
        <v>24270</v>
      </c>
      <c r="F44">
        <v>18621</v>
      </c>
      <c r="G44">
        <v>1521</v>
      </c>
      <c r="H44" s="4">
        <f>Table1[[#This Row],[Unemployed]]/Table1[[#This Row],[Employed]]</f>
        <v>6.2669962917181701E-2</v>
      </c>
      <c r="I44" s="5">
        <v>62000</v>
      </c>
      <c r="J44" s="6">
        <v>40000</v>
      </c>
      <c r="K44" s="6">
        <v>91000</v>
      </c>
    </row>
    <row r="45" spans="1:11" x14ac:dyDescent="0.3">
      <c r="A45">
        <v>2403</v>
      </c>
      <c r="B45" s="1" t="s">
        <v>60</v>
      </c>
      <c r="C45" t="s">
        <v>23</v>
      </c>
      <c r="D45">
        <v>19587</v>
      </c>
      <c r="E45">
        <v>13713</v>
      </c>
      <c r="F45">
        <v>11180</v>
      </c>
      <c r="G45">
        <v>1017</v>
      </c>
      <c r="H45" s="4">
        <f>Table1[[#This Row],[Unemployed]]/Table1[[#This Row],[Employed]]</f>
        <v>7.416320280026252E-2</v>
      </c>
      <c r="I45" s="5">
        <v>78000</v>
      </c>
      <c r="J45" s="6">
        <v>50000</v>
      </c>
      <c r="K45" s="6">
        <v>102000</v>
      </c>
    </row>
    <row r="46" spans="1:11" x14ac:dyDescent="0.3">
      <c r="A46">
        <v>2404</v>
      </c>
      <c r="B46" s="1" t="s">
        <v>61</v>
      </c>
      <c r="C46" t="s">
        <v>23</v>
      </c>
      <c r="D46">
        <v>18347</v>
      </c>
      <c r="E46">
        <v>12876</v>
      </c>
      <c r="F46">
        <v>9202</v>
      </c>
      <c r="G46">
        <v>1105</v>
      </c>
      <c r="H46" s="4">
        <f>Table1[[#This Row],[Unemployed]]/Table1[[#This Row],[Employed]]</f>
        <v>8.5818577197887547E-2</v>
      </c>
      <c r="I46" s="5">
        <v>65000</v>
      </c>
      <c r="J46" s="6">
        <v>40000</v>
      </c>
      <c r="K46" s="6">
        <v>96000</v>
      </c>
    </row>
    <row r="47" spans="1:11" x14ac:dyDescent="0.3">
      <c r="A47">
        <v>2405</v>
      </c>
      <c r="B47" s="1" t="s">
        <v>62</v>
      </c>
      <c r="C47" t="s">
        <v>23</v>
      </c>
      <c r="D47">
        <v>188046</v>
      </c>
      <c r="E47">
        <v>131697</v>
      </c>
      <c r="F47">
        <v>109406</v>
      </c>
      <c r="G47">
        <v>6388</v>
      </c>
      <c r="H47" s="4">
        <f>Table1[[#This Row],[Unemployed]]/Table1[[#This Row],[Employed]]</f>
        <v>4.8505281061831322E-2</v>
      </c>
      <c r="I47" s="5">
        <v>86000</v>
      </c>
      <c r="J47" s="6">
        <v>60000</v>
      </c>
      <c r="K47" s="6">
        <v>120000</v>
      </c>
    </row>
    <row r="48" spans="1:11" x14ac:dyDescent="0.3">
      <c r="A48">
        <v>2406</v>
      </c>
      <c r="B48" s="1" t="s">
        <v>63</v>
      </c>
      <c r="C48" t="s">
        <v>23</v>
      </c>
      <c r="D48">
        <v>358593</v>
      </c>
      <c r="E48">
        <v>262831</v>
      </c>
      <c r="F48">
        <v>220528</v>
      </c>
      <c r="G48">
        <v>14823</v>
      </c>
      <c r="H48" s="4">
        <f>Table1[[#This Row],[Unemployed]]/Table1[[#This Row],[Employed]]</f>
        <v>5.639745692098725E-2</v>
      </c>
      <c r="I48" s="5">
        <v>78000</v>
      </c>
      <c r="J48" s="6">
        <v>55000</v>
      </c>
      <c r="K48" s="6">
        <v>105000</v>
      </c>
    </row>
    <row r="49" spans="1:11" x14ac:dyDescent="0.3">
      <c r="A49">
        <v>2407</v>
      </c>
      <c r="B49" s="1" t="s">
        <v>64</v>
      </c>
      <c r="C49" t="s">
        <v>23</v>
      </c>
      <c r="D49">
        <v>154160</v>
      </c>
      <c r="E49">
        <v>128742</v>
      </c>
      <c r="F49">
        <v>111025</v>
      </c>
      <c r="G49">
        <v>7456</v>
      </c>
      <c r="H49" s="4">
        <f>Table1[[#This Row],[Unemployed]]/Table1[[#This Row],[Employed]]</f>
        <v>5.7914278168740584E-2</v>
      </c>
      <c r="I49" s="5">
        <v>80000</v>
      </c>
      <c r="J49" s="6">
        <v>60000</v>
      </c>
      <c r="K49" s="6">
        <v>107000</v>
      </c>
    </row>
    <row r="50" spans="1:11" x14ac:dyDescent="0.3">
      <c r="A50">
        <v>2408</v>
      </c>
      <c r="B50" s="1" t="s">
        <v>65</v>
      </c>
      <c r="C50" t="s">
        <v>23</v>
      </c>
      <c r="D50">
        <v>671647</v>
      </c>
      <c r="E50">
        <v>489965</v>
      </c>
      <c r="F50">
        <v>422317</v>
      </c>
      <c r="G50">
        <v>26064</v>
      </c>
      <c r="H50" s="4">
        <f>Table1[[#This Row],[Unemployed]]/Table1[[#This Row],[Employed]]</f>
        <v>5.3195636423009805E-2</v>
      </c>
      <c r="I50" s="5">
        <v>88000</v>
      </c>
      <c r="J50" s="6">
        <v>60000</v>
      </c>
      <c r="K50" s="6">
        <v>116000</v>
      </c>
    </row>
    <row r="51" spans="1:11" x14ac:dyDescent="0.3">
      <c r="A51">
        <v>2409</v>
      </c>
      <c r="B51" s="1" t="s">
        <v>66</v>
      </c>
      <c r="C51" t="s">
        <v>23</v>
      </c>
      <c r="D51">
        <v>20582</v>
      </c>
      <c r="E51">
        <v>14909</v>
      </c>
      <c r="F51">
        <v>12257</v>
      </c>
      <c r="G51">
        <v>683</v>
      </c>
      <c r="H51" s="4">
        <f>Table1[[#This Row],[Unemployed]]/Table1[[#This Row],[Employed]]</f>
        <v>4.5811254946676504E-2</v>
      </c>
      <c r="I51" s="5">
        <v>65000</v>
      </c>
      <c r="J51" s="6">
        <v>45000</v>
      </c>
      <c r="K51" s="6">
        <v>100000</v>
      </c>
    </row>
    <row r="52" spans="1:11" x14ac:dyDescent="0.3">
      <c r="A52">
        <v>2410</v>
      </c>
      <c r="B52" s="1" t="s">
        <v>67</v>
      </c>
      <c r="C52" t="s">
        <v>23</v>
      </c>
      <c r="D52">
        <v>13016</v>
      </c>
      <c r="E52">
        <v>9849</v>
      </c>
      <c r="F52">
        <v>8104</v>
      </c>
      <c r="G52">
        <v>472</v>
      </c>
      <c r="H52" s="4">
        <f>Table1[[#This Row],[Unemployed]]/Table1[[#This Row],[Employed]]</f>
        <v>4.7923647070768606E-2</v>
      </c>
      <c r="I52" s="5">
        <v>70000</v>
      </c>
      <c r="J52" s="6">
        <v>50000</v>
      </c>
      <c r="K52" s="6">
        <v>95000</v>
      </c>
    </row>
    <row r="53" spans="1:11" x14ac:dyDescent="0.3">
      <c r="A53">
        <v>2411</v>
      </c>
      <c r="B53" s="1" t="s">
        <v>68</v>
      </c>
      <c r="C53" t="s">
        <v>23</v>
      </c>
      <c r="D53">
        <v>6264</v>
      </c>
      <c r="E53">
        <v>4120</v>
      </c>
      <c r="F53">
        <v>3350</v>
      </c>
      <c r="G53">
        <v>0</v>
      </c>
      <c r="H53" s="4">
        <f>Table1[[#This Row],[Unemployed]]/Table1[[#This Row],[Employed]]</f>
        <v>0</v>
      </c>
      <c r="I53" s="5">
        <v>85000</v>
      </c>
      <c r="J53" s="6">
        <v>55000</v>
      </c>
      <c r="K53" s="6">
        <v>125000</v>
      </c>
    </row>
    <row r="54" spans="1:11" x14ac:dyDescent="0.3">
      <c r="A54">
        <v>2412</v>
      </c>
      <c r="B54" s="1" t="s">
        <v>69</v>
      </c>
      <c r="C54" t="s">
        <v>23</v>
      </c>
      <c r="D54">
        <v>138366</v>
      </c>
      <c r="E54">
        <v>101273</v>
      </c>
      <c r="F54">
        <v>85014</v>
      </c>
      <c r="G54">
        <v>5498</v>
      </c>
      <c r="H54" s="4">
        <f>Table1[[#This Row],[Unemployed]]/Table1[[#This Row],[Employed]]</f>
        <v>5.4288902274051323E-2</v>
      </c>
      <c r="I54" s="5">
        <v>75000</v>
      </c>
      <c r="J54" s="6">
        <v>50000</v>
      </c>
      <c r="K54" s="6">
        <v>101000</v>
      </c>
    </row>
    <row r="55" spans="1:11" x14ac:dyDescent="0.3">
      <c r="A55">
        <v>2413</v>
      </c>
      <c r="B55" s="1" t="s">
        <v>70</v>
      </c>
      <c r="C55" t="s">
        <v>23</v>
      </c>
      <c r="D55">
        <v>21430</v>
      </c>
      <c r="E55">
        <v>14687</v>
      </c>
      <c r="F55">
        <v>11871</v>
      </c>
      <c r="G55">
        <v>933</v>
      </c>
      <c r="H55" s="4">
        <f>Table1[[#This Row],[Unemployed]]/Table1[[#This Row],[Employed]]</f>
        <v>6.3525566827806898E-2</v>
      </c>
      <c r="I55" s="5">
        <v>78000</v>
      </c>
      <c r="J55" s="6">
        <v>55000</v>
      </c>
      <c r="K55" s="6">
        <v>105000</v>
      </c>
    </row>
    <row r="56" spans="1:11" x14ac:dyDescent="0.3">
      <c r="A56">
        <v>2414</v>
      </c>
      <c r="B56" s="1" t="s">
        <v>71</v>
      </c>
      <c r="C56" t="s">
        <v>23</v>
      </c>
      <c r="D56">
        <v>581529</v>
      </c>
      <c r="E56">
        <v>422207</v>
      </c>
      <c r="F56">
        <v>362053</v>
      </c>
      <c r="G56">
        <v>19360</v>
      </c>
      <c r="H56" s="4">
        <f>Table1[[#This Row],[Unemployed]]/Table1[[#This Row],[Employed]]</f>
        <v>4.5854284746581653E-2</v>
      </c>
      <c r="I56" s="5">
        <v>80000</v>
      </c>
      <c r="J56" s="6">
        <v>59000</v>
      </c>
      <c r="K56" s="6">
        <v>110000</v>
      </c>
    </row>
    <row r="57" spans="1:11" x14ac:dyDescent="0.3">
      <c r="A57">
        <v>2415</v>
      </c>
      <c r="B57" s="1" t="s">
        <v>72</v>
      </c>
      <c r="C57" t="s">
        <v>23</v>
      </c>
      <c r="D57">
        <v>12818</v>
      </c>
      <c r="E57">
        <v>6939</v>
      </c>
      <c r="F57">
        <v>5462</v>
      </c>
      <c r="G57">
        <v>326</v>
      </c>
      <c r="H57" s="4">
        <f>Table1[[#This Row],[Unemployed]]/Table1[[#This Row],[Employed]]</f>
        <v>4.6980832973050869E-2</v>
      </c>
      <c r="I57" s="5">
        <v>96000</v>
      </c>
      <c r="J57" s="6">
        <v>65000</v>
      </c>
      <c r="K57" s="6">
        <v>123000</v>
      </c>
    </row>
    <row r="58" spans="1:11" x14ac:dyDescent="0.3">
      <c r="A58">
        <v>2416</v>
      </c>
      <c r="B58" s="1" t="s">
        <v>73</v>
      </c>
      <c r="C58" t="s">
        <v>23</v>
      </c>
      <c r="D58">
        <v>10746</v>
      </c>
      <c r="E58">
        <v>7416</v>
      </c>
      <c r="F58">
        <v>6419</v>
      </c>
      <c r="G58">
        <v>366</v>
      </c>
      <c r="H58" s="4">
        <f>Table1[[#This Row],[Unemployed]]/Table1[[#This Row],[Employed]]</f>
        <v>4.9352750809061485E-2</v>
      </c>
      <c r="I58" s="5">
        <v>92000</v>
      </c>
      <c r="J58" s="6">
        <v>52000</v>
      </c>
      <c r="K58" s="6">
        <v>124000</v>
      </c>
    </row>
    <row r="59" spans="1:11" x14ac:dyDescent="0.3">
      <c r="A59">
        <v>2417</v>
      </c>
      <c r="B59" s="1" t="s">
        <v>74</v>
      </c>
      <c r="C59" t="s">
        <v>23</v>
      </c>
      <c r="D59">
        <v>16094</v>
      </c>
      <c r="E59">
        <v>10690</v>
      </c>
      <c r="F59">
        <v>9226</v>
      </c>
      <c r="G59">
        <v>449</v>
      </c>
      <c r="H59" s="4">
        <f>Table1[[#This Row],[Unemployed]]/Table1[[#This Row],[Employed]]</f>
        <v>4.2001870907390083E-2</v>
      </c>
      <c r="I59" s="5">
        <v>97000</v>
      </c>
      <c r="J59" s="6">
        <v>60000</v>
      </c>
      <c r="K59" s="6">
        <v>125000</v>
      </c>
    </row>
    <row r="60" spans="1:11" x14ac:dyDescent="0.3">
      <c r="A60">
        <v>2418</v>
      </c>
      <c r="B60" s="1" t="s">
        <v>75</v>
      </c>
      <c r="C60" t="s">
        <v>23</v>
      </c>
      <c r="D60">
        <v>9826</v>
      </c>
      <c r="E60">
        <v>7320</v>
      </c>
      <c r="F60">
        <v>6474</v>
      </c>
      <c r="G60">
        <v>527</v>
      </c>
      <c r="H60" s="4">
        <f>Table1[[#This Row],[Unemployed]]/Table1[[#This Row],[Employed]]</f>
        <v>7.1994535519125685E-2</v>
      </c>
      <c r="I60" s="5">
        <v>95000</v>
      </c>
      <c r="J60" s="6">
        <v>65000</v>
      </c>
      <c r="K60" s="6">
        <v>128000</v>
      </c>
    </row>
    <row r="61" spans="1:11" x14ac:dyDescent="0.3">
      <c r="A61">
        <v>2419</v>
      </c>
      <c r="B61" s="1" t="s">
        <v>76</v>
      </c>
      <c r="C61" t="s">
        <v>23</v>
      </c>
      <c r="D61">
        <v>19631</v>
      </c>
      <c r="E61">
        <v>14002</v>
      </c>
      <c r="F61">
        <v>11636</v>
      </c>
      <c r="G61">
        <v>617</v>
      </c>
      <c r="H61" s="4">
        <f>Table1[[#This Row],[Unemployed]]/Table1[[#This Row],[Employed]]</f>
        <v>4.4065133552349665E-2</v>
      </c>
      <c r="I61" s="5">
        <v>125000</v>
      </c>
      <c r="J61" s="6">
        <v>75000</v>
      </c>
      <c r="K61" s="6">
        <v>210000</v>
      </c>
    </row>
    <row r="62" spans="1:11" x14ac:dyDescent="0.3">
      <c r="A62">
        <v>2499</v>
      </c>
      <c r="B62" s="1" t="s">
        <v>77</v>
      </c>
      <c r="C62" t="s">
        <v>23</v>
      </c>
      <c r="D62">
        <v>57006</v>
      </c>
      <c r="E62">
        <v>43906</v>
      </c>
      <c r="F62">
        <v>37194</v>
      </c>
      <c r="G62">
        <v>2744</v>
      </c>
      <c r="H62" s="4">
        <f>Table1[[#This Row],[Unemployed]]/Table1[[#This Row],[Employed]]</f>
        <v>6.2497153008700408E-2</v>
      </c>
      <c r="I62" s="5">
        <v>70000</v>
      </c>
      <c r="J62" s="6">
        <v>50000</v>
      </c>
      <c r="K62" s="6">
        <v>100000</v>
      </c>
    </row>
    <row r="63" spans="1:11" x14ac:dyDescent="0.3">
      <c r="A63">
        <v>2500</v>
      </c>
      <c r="B63" s="1" t="s">
        <v>78</v>
      </c>
      <c r="C63" t="s">
        <v>23</v>
      </c>
      <c r="D63">
        <v>37382</v>
      </c>
      <c r="E63">
        <v>30102</v>
      </c>
      <c r="F63">
        <v>25651</v>
      </c>
      <c r="G63">
        <v>1475</v>
      </c>
      <c r="H63" s="4">
        <f>Table1[[#This Row],[Unemployed]]/Table1[[#This Row],[Employed]]</f>
        <v>4.9000066440768056E-2</v>
      </c>
      <c r="I63" s="5">
        <v>63000</v>
      </c>
      <c r="J63" s="6">
        <v>40000</v>
      </c>
      <c r="K63" s="6">
        <v>93000</v>
      </c>
    </row>
    <row r="64" spans="1:11" x14ac:dyDescent="0.3">
      <c r="A64">
        <v>2501</v>
      </c>
      <c r="B64" s="1" t="s">
        <v>79</v>
      </c>
      <c r="C64" t="s">
        <v>23</v>
      </c>
      <c r="D64">
        <v>47098</v>
      </c>
      <c r="E64">
        <v>27275</v>
      </c>
      <c r="F64">
        <v>22104</v>
      </c>
      <c r="G64">
        <v>1577</v>
      </c>
      <c r="H64" s="4">
        <f>Table1[[#This Row],[Unemployed]]/Table1[[#This Row],[Employed]]</f>
        <v>5.7818515123739686E-2</v>
      </c>
      <c r="I64" s="5">
        <v>74000</v>
      </c>
      <c r="J64" s="6">
        <v>50000</v>
      </c>
      <c r="K64" s="6">
        <v>107000</v>
      </c>
    </row>
    <row r="65" spans="1:11" x14ac:dyDescent="0.3">
      <c r="A65">
        <v>2502</v>
      </c>
      <c r="B65" s="1" t="s">
        <v>80</v>
      </c>
      <c r="C65" t="s">
        <v>23</v>
      </c>
      <c r="D65">
        <v>94697</v>
      </c>
      <c r="E65">
        <v>73737</v>
      </c>
      <c r="F65">
        <v>64157</v>
      </c>
      <c r="G65">
        <v>4572</v>
      </c>
      <c r="H65" s="4">
        <f>Table1[[#This Row],[Unemployed]]/Table1[[#This Row],[Employed]]</f>
        <v>6.2004149884047358E-2</v>
      </c>
      <c r="I65" s="5">
        <v>67000</v>
      </c>
      <c r="J65" s="6">
        <v>46900</v>
      </c>
      <c r="K65" s="6">
        <v>91000</v>
      </c>
    </row>
    <row r="66" spans="1:11" x14ac:dyDescent="0.3">
      <c r="A66">
        <v>2503</v>
      </c>
      <c r="B66" s="1" t="s">
        <v>81</v>
      </c>
      <c r="C66" t="s">
        <v>23</v>
      </c>
      <c r="D66">
        <v>82142</v>
      </c>
      <c r="E66">
        <v>65401</v>
      </c>
      <c r="F66">
        <v>57266</v>
      </c>
      <c r="G66">
        <v>3431</v>
      </c>
      <c r="H66" s="4">
        <f>Table1[[#This Row],[Unemployed]]/Table1[[#This Row],[Employed]]</f>
        <v>5.24609715447776E-2</v>
      </c>
      <c r="I66" s="5">
        <v>70000</v>
      </c>
      <c r="J66" s="6">
        <v>48000</v>
      </c>
      <c r="K66" s="6">
        <v>98000</v>
      </c>
    </row>
    <row r="67" spans="1:11" x14ac:dyDescent="0.3">
      <c r="A67">
        <v>2504</v>
      </c>
      <c r="B67" s="1" t="s">
        <v>82</v>
      </c>
      <c r="C67" t="s">
        <v>23</v>
      </c>
      <c r="D67">
        <v>29348</v>
      </c>
      <c r="E67">
        <v>24190</v>
      </c>
      <c r="F67">
        <v>21273</v>
      </c>
      <c r="G67">
        <v>1101</v>
      </c>
      <c r="H67" s="4">
        <f>Table1[[#This Row],[Unemployed]]/Table1[[#This Row],[Employed]]</f>
        <v>4.5514675485737906E-2</v>
      </c>
      <c r="I67" s="5">
        <v>60000</v>
      </c>
      <c r="J67" s="6">
        <v>40000</v>
      </c>
      <c r="K67" s="6">
        <v>82000</v>
      </c>
    </row>
    <row r="68" spans="1:11" x14ac:dyDescent="0.3">
      <c r="A68">
        <v>2599</v>
      </c>
      <c r="B68" s="1" t="s">
        <v>83</v>
      </c>
      <c r="C68" t="s">
        <v>23</v>
      </c>
      <c r="D68">
        <v>64196</v>
      </c>
      <c r="E68">
        <v>53097</v>
      </c>
      <c r="F68">
        <v>46183</v>
      </c>
      <c r="G68">
        <v>3401</v>
      </c>
      <c r="H68" s="4">
        <f>Table1[[#This Row],[Unemployed]]/Table1[[#This Row],[Employed]]</f>
        <v>6.4052583008456218E-2</v>
      </c>
      <c r="I68" s="5">
        <v>63000</v>
      </c>
      <c r="J68" s="6">
        <v>42000</v>
      </c>
      <c r="K68" s="6">
        <v>90000</v>
      </c>
    </row>
    <row r="69" spans="1:11" x14ac:dyDescent="0.3">
      <c r="A69">
        <v>2601</v>
      </c>
      <c r="B69" s="1" t="s">
        <v>84</v>
      </c>
      <c r="C69" t="s">
        <v>25</v>
      </c>
      <c r="D69">
        <v>75791</v>
      </c>
      <c r="E69">
        <v>45657</v>
      </c>
      <c r="F69">
        <v>30428</v>
      </c>
      <c r="G69">
        <v>4043</v>
      </c>
      <c r="H69" s="4">
        <f>Table1[[#This Row],[Unemployed]]/Table1[[#This Row],[Employed]]</f>
        <v>8.8551591212738465E-2</v>
      </c>
      <c r="I69" s="5">
        <v>48000</v>
      </c>
      <c r="J69" s="6">
        <v>30000</v>
      </c>
      <c r="K69" s="6">
        <v>70000</v>
      </c>
    </row>
    <row r="70" spans="1:11" ht="28.8" x14ac:dyDescent="0.3">
      <c r="A70">
        <v>2602</v>
      </c>
      <c r="B70" s="1" t="s">
        <v>85</v>
      </c>
      <c r="C70" t="s">
        <v>25</v>
      </c>
      <c r="D70">
        <v>236342</v>
      </c>
      <c r="E70">
        <v>153654</v>
      </c>
      <c r="F70">
        <v>99459</v>
      </c>
      <c r="G70">
        <v>9598</v>
      </c>
      <c r="H70" s="4">
        <f>Table1[[#This Row],[Unemployed]]/Table1[[#This Row],[Employed]]</f>
        <v>6.2465018808491805E-2</v>
      </c>
      <c r="I70" s="5">
        <v>48000</v>
      </c>
      <c r="J70" s="6">
        <v>33500</v>
      </c>
      <c r="K70" s="6">
        <v>69000</v>
      </c>
    </row>
    <row r="71" spans="1:11" x14ac:dyDescent="0.3">
      <c r="A71">
        <v>2603</v>
      </c>
      <c r="B71" s="1" t="s">
        <v>86</v>
      </c>
      <c r="C71" t="s">
        <v>25</v>
      </c>
      <c r="D71">
        <v>57793</v>
      </c>
      <c r="E71">
        <v>34696</v>
      </c>
      <c r="F71">
        <v>23046</v>
      </c>
      <c r="G71">
        <v>2707</v>
      </c>
      <c r="H71" s="4">
        <f>Table1[[#This Row],[Unemployed]]/Table1[[#This Row],[Employed]]</f>
        <v>7.8020521097532852E-2</v>
      </c>
      <c r="I71" s="5">
        <v>45000</v>
      </c>
      <c r="J71" s="6">
        <v>30000</v>
      </c>
      <c r="K71" s="6">
        <v>75000</v>
      </c>
    </row>
    <row r="72" spans="1:11" x14ac:dyDescent="0.3">
      <c r="A72">
        <v>2901</v>
      </c>
      <c r="B72" s="1" t="s">
        <v>87</v>
      </c>
      <c r="C72" t="s">
        <v>40</v>
      </c>
      <c r="D72">
        <v>402038</v>
      </c>
      <c r="E72">
        <v>241585</v>
      </c>
      <c r="F72">
        <v>154167</v>
      </c>
      <c r="G72">
        <v>14273</v>
      </c>
      <c r="H72" s="4">
        <f>Table1[[#This Row],[Unemployed]]/Table1[[#This Row],[Employed]]</f>
        <v>5.9080654841981085E-2</v>
      </c>
      <c r="I72" s="5">
        <v>40500</v>
      </c>
      <c r="J72" s="6">
        <v>30000</v>
      </c>
      <c r="K72" s="6">
        <v>60000</v>
      </c>
    </row>
    <row r="73" spans="1:11" x14ac:dyDescent="0.3">
      <c r="A73">
        <v>3201</v>
      </c>
      <c r="B73" s="1" t="s">
        <v>88</v>
      </c>
      <c r="C73" t="s">
        <v>89</v>
      </c>
      <c r="D73">
        <v>9330</v>
      </c>
      <c r="E73">
        <v>7270</v>
      </c>
      <c r="F73">
        <v>6143</v>
      </c>
      <c r="G73">
        <v>518</v>
      </c>
      <c r="H73" s="4">
        <f>Table1[[#This Row],[Unemployed]]/Table1[[#This Row],[Employed]]</f>
        <v>7.1251719394773039E-2</v>
      </c>
      <c r="I73" s="5">
        <v>50000</v>
      </c>
      <c r="J73" s="6">
        <v>34000</v>
      </c>
      <c r="K73" s="6">
        <v>75000</v>
      </c>
    </row>
    <row r="74" spans="1:11" x14ac:dyDescent="0.3">
      <c r="A74">
        <v>3202</v>
      </c>
      <c r="B74" s="1" t="s">
        <v>90</v>
      </c>
      <c r="C74" t="s">
        <v>89</v>
      </c>
      <c r="D74">
        <v>67037</v>
      </c>
      <c r="E74">
        <v>49259</v>
      </c>
      <c r="F74">
        <v>37254</v>
      </c>
      <c r="G74">
        <v>3699</v>
      </c>
      <c r="H74" s="4">
        <f>Table1[[#This Row],[Unemployed]]/Table1[[#This Row],[Employed]]</f>
        <v>7.5092876428672933E-2</v>
      </c>
      <c r="I74" s="5">
        <v>48000</v>
      </c>
      <c r="J74" s="6">
        <v>34000</v>
      </c>
      <c r="K74" s="6">
        <v>70000</v>
      </c>
    </row>
    <row r="75" spans="1:11" x14ac:dyDescent="0.3">
      <c r="A75">
        <v>3301</v>
      </c>
      <c r="B75" s="1" t="s">
        <v>91</v>
      </c>
      <c r="C75" t="s">
        <v>25</v>
      </c>
      <c r="D75">
        <v>1098647</v>
      </c>
      <c r="E75">
        <v>708882</v>
      </c>
      <c r="F75">
        <v>482229</v>
      </c>
      <c r="G75">
        <v>52248</v>
      </c>
      <c r="H75" s="4">
        <f>Table1[[#This Row],[Unemployed]]/Table1[[#This Row],[Employed]]</f>
        <v>7.3704791488569329E-2</v>
      </c>
      <c r="I75" s="5">
        <v>50000</v>
      </c>
      <c r="J75" s="6">
        <v>32900</v>
      </c>
      <c r="K75" s="6">
        <v>75000</v>
      </c>
    </row>
    <row r="76" spans="1:11" x14ac:dyDescent="0.3">
      <c r="A76">
        <v>3302</v>
      </c>
      <c r="B76" s="1" t="s">
        <v>92</v>
      </c>
      <c r="C76" t="s">
        <v>25</v>
      </c>
      <c r="D76">
        <v>59211</v>
      </c>
      <c r="E76">
        <v>44913</v>
      </c>
      <c r="F76">
        <v>29628</v>
      </c>
      <c r="G76">
        <v>3569</v>
      </c>
      <c r="H76" s="4">
        <f>Table1[[#This Row],[Unemployed]]/Table1[[#This Row],[Employed]]</f>
        <v>7.9464742947476227E-2</v>
      </c>
      <c r="I76" s="5">
        <v>40000</v>
      </c>
      <c r="J76" s="6">
        <v>28800</v>
      </c>
      <c r="K76" s="6">
        <v>65000</v>
      </c>
    </row>
    <row r="77" spans="1:11" x14ac:dyDescent="0.3">
      <c r="A77">
        <v>3401</v>
      </c>
      <c r="B77" s="1" t="s">
        <v>93</v>
      </c>
      <c r="C77" t="s">
        <v>25</v>
      </c>
      <c r="D77">
        <v>601221</v>
      </c>
      <c r="E77">
        <v>404932</v>
      </c>
      <c r="F77">
        <v>296792</v>
      </c>
      <c r="G77">
        <v>29348</v>
      </c>
      <c r="H77" s="4">
        <f>Table1[[#This Row],[Unemployed]]/Table1[[#This Row],[Employed]]</f>
        <v>7.2476366402260128E-2</v>
      </c>
      <c r="I77" s="5">
        <v>50000</v>
      </c>
      <c r="J77" s="6">
        <v>33000</v>
      </c>
      <c r="K77" s="6">
        <v>75000</v>
      </c>
    </row>
    <row r="78" spans="1:11" x14ac:dyDescent="0.3">
      <c r="A78">
        <v>3402</v>
      </c>
      <c r="B78" s="1" t="s">
        <v>94</v>
      </c>
      <c r="C78" t="s">
        <v>25</v>
      </c>
      <c r="D78">
        <v>46188</v>
      </c>
      <c r="E78">
        <v>29971</v>
      </c>
      <c r="F78">
        <v>19460</v>
      </c>
      <c r="G78">
        <v>2530</v>
      </c>
      <c r="H78" s="4">
        <f>Table1[[#This Row],[Unemployed]]/Table1[[#This Row],[Employed]]</f>
        <v>8.4414934436622069E-2</v>
      </c>
      <c r="I78" s="5">
        <v>46700</v>
      </c>
      <c r="J78" s="6">
        <v>30000</v>
      </c>
      <c r="K78" s="6">
        <v>70000</v>
      </c>
    </row>
    <row r="79" spans="1:11" x14ac:dyDescent="0.3">
      <c r="A79">
        <v>3501</v>
      </c>
      <c r="B79" s="1" t="s">
        <v>95</v>
      </c>
      <c r="C79" t="s">
        <v>42</v>
      </c>
      <c r="D79">
        <v>16193</v>
      </c>
      <c r="E79">
        <v>7091</v>
      </c>
      <c r="F79">
        <v>4330</v>
      </c>
      <c r="G79">
        <v>743</v>
      </c>
      <c r="H79" s="4">
        <f>Table1[[#This Row],[Unemployed]]/Table1[[#This Row],[Employed]]</f>
        <v>0.1047807079396418</v>
      </c>
      <c r="I79" s="5">
        <v>40000</v>
      </c>
      <c r="J79" s="6">
        <v>30000</v>
      </c>
      <c r="K79" s="6">
        <v>55000</v>
      </c>
    </row>
    <row r="80" spans="1:11" x14ac:dyDescent="0.3">
      <c r="A80">
        <v>3600</v>
      </c>
      <c r="B80" s="1" t="s">
        <v>96</v>
      </c>
      <c r="C80" t="s">
        <v>19</v>
      </c>
      <c r="D80">
        <v>839454</v>
      </c>
      <c r="E80">
        <v>583079</v>
      </c>
      <c r="F80">
        <v>422788</v>
      </c>
      <c r="G80">
        <v>36757</v>
      </c>
      <c r="H80" s="4">
        <f>Table1[[#This Row],[Unemployed]]/Table1[[#This Row],[Employed]]</f>
        <v>6.3039485215553984E-2</v>
      </c>
      <c r="I80" s="5">
        <v>51000</v>
      </c>
      <c r="J80" s="6">
        <v>35000</v>
      </c>
      <c r="K80" s="6">
        <v>80000</v>
      </c>
    </row>
    <row r="81" spans="1:11" x14ac:dyDescent="0.3">
      <c r="A81">
        <v>3601</v>
      </c>
      <c r="B81" s="1" t="s">
        <v>97</v>
      </c>
      <c r="C81" t="s">
        <v>19</v>
      </c>
      <c r="D81">
        <v>75322</v>
      </c>
      <c r="E81">
        <v>52594</v>
      </c>
      <c r="F81">
        <v>37103</v>
      </c>
      <c r="G81">
        <v>4056</v>
      </c>
      <c r="H81" s="4">
        <f>Table1[[#This Row],[Unemployed]]/Table1[[#This Row],[Employed]]</f>
        <v>7.711906301098985E-2</v>
      </c>
      <c r="I81" s="5">
        <v>53000</v>
      </c>
      <c r="J81" s="6">
        <v>33000</v>
      </c>
      <c r="K81" s="6">
        <v>82000</v>
      </c>
    </row>
    <row r="82" spans="1:11" x14ac:dyDescent="0.3">
      <c r="A82">
        <v>3602</v>
      </c>
      <c r="B82" s="1" t="s">
        <v>98</v>
      </c>
      <c r="C82" t="s">
        <v>19</v>
      </c>
      <c r="D82">
        <v>14135</v>
      </c>
      <c r="E82">
        <v>9284</v>
      </c>
      <c r="F82">
        <v>6333</v>
      </c>
      <c r="G82">
        <v>327</v>
      </c>
      <c r="H82" s="4">
        <f>Table1[[#This Row],[Unemployed]]/Table1[[#This Row],[Employed]]</f>
        <v>3.5221887117621711E-2</v>
      </c>
      <c r="I82" s="5">
        <v>50000</v>
      </c>
      <c r="J82" s="6">
        <v>32000</v>
      </c>
      <c r="K82" s="6">
        <v>75000</v>
      </c>
    </row>
    <row r="83" spans="1:11" x14ac:dyDescent="0.3">
      <c r="A83">
        <v>3603</v>
      </c>
      <c r="B83" s="1" t="s">
        <v>99</v>
      </c>
      <c r="C83" t="s">
        <v>19</v>
      </c>
      <c r="D83">
        <v>28197</v>
      </c>
      <c r="E83">
        <v>20221</v>
      </c>
      <c r="F83">
        <v>13366</v>
      </c>
      <c r="G83">
        <v>1303</v>
      </c>
      <c r="H83" s="4">
        <f>Table1[[#This Row],[Unemployed]]/Table1[[#This Row],[Employed]]</f>
        <v>6.4437960536076352E-2</v>
      </c>
      <c r="I83" s="5">
        <v>45000</v>
      </c>
      <c r="J83" s="6">
        <v>30000</v>
      </c>
      <c r="K83" s="6">
        <v>70000</v>
      </c>
    </row>
    <row r="84" spans="1:11" x14ac:dyDescent="0.3">
      <c r="A84">
        <v>3604</v>
      </c>
      <c r="B84" s="1" t="s">
        <v>100</v>
      </c>
      <c r="C84" t="s">
        <v>19</v>
      </c>
      <c r="D84">
        <v>45368</v>
      </c>
      <c r="E84">
        <v>36708</v>
      </c>
      <c r="F84">
        <v>25677</v>
      </c>
      <c r="G84">
        <v>1888</v>
      </c>
      <c r="H84" s="4">
        <f>Table1[[#This Row],[Unemployed]]/Table1[[#This Row],[Employed]]</f>
        <v>5.143293015146562E-2</v>
      </c>
      <c r="I84" s="5">
        <v>47500</v>
      </c>
      <c r="J84" s="6">
        <v>32000</v>
      </c>
      <c r="K84" s="6">
        <v>73000</v>
      </c>
    </row>
    <row r="85" spans="1:11" x14ac:dyDescent="0.3">
      <c r="A85">
        <v>3605</v>
      </c>
      <c r="B85" s="1" t="s">
        <v>101</v>
      </c>
      <c r="C85" t="s">
        <v>19</v>
      </c>
      <c r="D85">
        <v>6362</v>
      </c>
      <c r="E85">
        <v>4747</v>
      </c>
      <c r="F85">
        <v>3498</v>
      </c>
      <c r="G85">
        <v>206</v>
      </c>
      <c r="H85" s="4">
        <f>Table1[[#This Row],[Unemployed]]/Table1[[#This Row],[Employed]]</f>
        <v>4.3395828944596586E-2</v>
      </c>
      <c r="I85" s="5">
        <v>48000</v>
      </c>
      <c r="J85" s="6">
        <v>33000</v>
      </c>
      <c r="K85" s="6">
        <v>80000</v>
      </c>
    </row>
    <row r="86" spans="1:11" x14ac:dyDescent="0.3">
      <c r="A86">
        <v>3606</v>
      </c>
      <c r="B86" s="1" t="s">
        <v>102</v>
      </c>
      <c r="C86" t="s">
        <v>19</v>
      </c>
      <c r="D86">
        <v>68885</v>
      </c>
      <c r="E86">
        <v>45422</v>
      </c>
      <c r="F86">
        <v>33990</v>
      </c>
      <c r="G86">
        <v>2435</v>
      </c>
      <c r="H86" s="4">
        <f>Table1[[#This Row],[Unemployed]]/Table1[[#This Row],[Employed]]</f>
        <v>5.3608383602659501E-2</v>
      </c>
      <c r="I86" s="5">
        <v>60000</v>
      </c>
      <c r="J86" s="6">
        <v>40000</v>
      </c>
      <c r="K86" s="6">
        <v>85000</v>
      </c>
    </row>
    <row r="87" spans="1:11" x14ac:dyDescent="0.3">
      <c r="A87">
        <v>3607</v>
      </c>
      <c r="B87" s="1" t="s">
        <v>103</v>
      </c>
      <c r="C87" t="s">
        <v>19</v>
      </c>
      <c r="D87">
        <v>5015</v>
      </c>
      <c r="E87">
        <v>3481</v>
      </c>
      <c r="F87">
        <v>2579</v>
      </c>
      <c r="G87">
        <v>57</v>
      </c>
      <c r="H87" s="4">
        <f>Table1[[#This Row],[Unemployed]]/Table1[[#This Row],[Employed]]</f>
        <v>1.6374604998563632E-2</v>
      </c>
      <c r="I87" s="5">
        <v>60000</v>
      </c>
      <c r="J87" s="6">
        <v>35000</v>
      </c>
      <c r="K87" s="6">
        <v>105000</v>
      </c>
    </row>
    <row r="88" spans="1:11" x14ac:dyDescent="0.3">
      <c r="A88">
        <v>3608</v>
      </c>
      <c r="B88" s="1" t="s">
        <v>104</v>
      </c>
      <c r="C88" t="s">
        <v>19</v>
      </c>
      <c r="D88">
        <v>43984</v>
      </c>
      <c r="E88">
        <v>31394</v>
      </c>
      <c r="F88">
        <v>20207</v>
      </c>
      <c r="G88">
        <v>1692</v>
      </c>
      <c r="H88" s="4">
        <f>Table1[[#This Row],[Unemployed]]/Table1[[#This Row],[Employed]]</f>
        <v>5.3895648850098746E-2</v>
      </c>
      <c r="I88" s="5">
        <v>50000</v>
      </c>
      <c r="J88" s="6">
        <v>30000</v>
      </c>
      <c r="K88" s="6">
        <v>75000</v>
      </c>
    </row>
    <row r="89" spans="1:11" x14ac:dyDescent="0.3">
      <c r="A89">
        <v>3609</v>
      </c>
      <c r="B89" s="1" t="s">
        <v>105</v>
      </c>
      <c r="C89" t="s">
        <v>19</v>
      </c>
      <c r="D89">
        <v>55395</v>
      </c>
      <c r="E89">
        <v>35714</v>
      </c>
      <c r="F89">
        <v>26152</v>
      </c>
      <c r="G89">
        <v>1815</v>
      </c>
      <c r="H89" s="4">
        <f>Table1[[#This Row],[Unemployed]]/Table1[[#This Row],[Employed]]</f>
        <v>5.0820406563252506E-2</v>
      </c>
      <c r="I89" s="5">
        <v>55000</v>
      </c>
      <c r="J89" s="6">
        <v>34000</v>
      </c>
      <c r="K89" s="6">
        <v>85000</v>
      </c>
    </row>
    <row r="90" spans="1:11" x14ac:dyDescent="0.3">
      <c r="A90">
        <v>3611</v>
      </c>
      <c r="B90" s="1" t="s">
        <v>106</v>
      </c>
      <c r="C90" t="s">
        <v>19</v>
      </c>
      <c r="D90">
        <v>13676</v>
      </c>
      <c r="E90">
        <v>8987</v>
      </c>
      <c r="F90">
        <v>5446</v>
      </c>
      <c r="G90">
        <v>665</v>
      </c>
      <c r="H90" s="4">
        <f>Table1[[#This Row],[Unemployed]]/Table1[[#This Row],[Employed]]</f>
        <v>7.399577167019028E-2</v>
      </c>
      <c r="I90" s="5">
        <v>35000</v>
      </c>
      <c r="J90" s="6">
        <v>28000</v>
      </c>
      <c r="K90" s="6">
        <v>52000</v>
      </c>
    </row>
    <row r="91" spans="1:11" x14ac:dyDescent="0.3">
      <c r="A91">
        <v>3699</v>
      </c>
      <c r="B91" s="1" t="s">
        <v>107</v>
      </c>
      <c r="C91" t="s">
        <v>19</v>
      </c>
      <c r="D91">
        <v>29389</v>
      </c>
      <c r="E91">
        <v>22298</v>
      </c>
      <c r="F91">
        <v>16508</v>
      </c>
      <c r="G91">
        <v>1114</v>
      </c>
      <c r="H91" s="4">
        <f>Table1[[#This Row],[Unemployed]]/Table1[[#This Row],[Employed]]</f>
        <v>4.9959637635662392E-2</v>
      </c>
      <c r="I91" s="5">
        <v>52000</v>
      </c>
      <c r="J91" s="6">
        <v>33500</v>
      </c>
      <c r="K91" s="6">
        <v>72800</v>
      </c>
    </row>
    <row r="92" spans="1:11" x14ac:dyDescent="0.3">
      <c r="A92">
        <v>3700</v>
      </c>
      <c r="B92" s="1" t="s">
        <v>108</v>
      </c>
      <c r="C92" t="s">
        <v>32</v>
      </c>
      <c r="D92">
        <v>432806</v>
      </c>
      <c r="E92">
        <v>280902</v>
      </c>
      <c r="F92">
        <v>209838</v>
      </c>
      <c r="G92">
        <v>15701</v>
      </c>
      <c r="H92" s="4">
        <f>Table1[[#This Row],[Unemployed]]/Table1[[#This Row],[Employed]]</f>
        <v>5.5894938448284456E-2</v>
      </c>
      <c r="I92" s="5">
        <v>66000</v>
      </c>
      <c r="J92" s="6">
        <v>42000</v>
      </c>
      <c r="K92" s="6">
        <v>100000</v>
      </c>
    </row>
    <row r="93" spans="1:11" x14ac:dyDescent="0.3">
      <c r="A93">
        <v>3701</v>
      </c>
      <c r="B93" s="1" t="s">
        <v>109</v>
      </c>
      <c r="C93" t="s">
        <v>32</v>
      </c>
      <c r="D93">
        <v>19112</v>
      </c>
      <c r="E93">
        <v>15136</v>
      </c>
      <c r="F93">
        <v>12109</v>
      </c>
      <c r="G93">
        <v>892</v>
      </c>
      <c r="H93" s="4">
        <f>Table1[[#This Row],[Unemployed]]/Table1[[#This Row],[Employed]]</f>
        <v>5.8932346723044399E-2</v>
      </c>
      <c r="I93" s="5">
        <v>70000</v>
      </c>
      <c r="J93" s="6">
        <v>47000</v>
      </c>
      <c r="K93" s="6">
        <v>106000</v>
      </c>
    </row>
    <row r="94" spans="1:11" x14ac:dyDescent="0.3">
      <c r="A94">
        <v>3702</v>
      </c>
      <c r="B94" s="1" t="s">
        <v>110</v>
      </c>
      <c r="C94" t="s">
        <v>32</v>
      </c>
      <c r="D94">
        <v>24806</v>
      </c>
      <c r="E94">
        <v>18808</v>
      </c>
      <c r="F94">
        <v>14468</v>
      </c>
      <c r="G94">
        <v>1138</v>
      </c>
      <c r="H94" s="4">
        <f>Table1[[#This Row],[Unemployed]]/Table1[[#This Row],[Employed]]</f>
        <v>6.0506167588260315E-2</v>
      </c>
      <c r="I94" s="5">
        <v>70000</v>
      </c>
      <c r="J94" s="6">
        <v>43000</v>
      </c>
      <c r="K94" s="6">
        <v>102000</v>
      </c>
    </row>
    <row r="95" spans="1:11" x14ac:dyDescent="0.3">
      <c r="A95">
        <v>3801</v>
      </c>
      <c r="B95" s="1" t="s">
        <v>111</v>
      </c>
      <c r="C95" t="s">
        <v>40</v>
      </c>
      <c r="D95">
        <v>4315</v>
      </c>
      <c r="E95">
        <v>1650</v>
      </c>
      <c r="F95">
        <v>1708</v>
      </c>
      <c r="G95">
        <v>187</v>
      </c>
      <c r="H95" s="4">
        <f>Table1[[#This Row],[Unemployed]]/Table1[[#This Row],[Employed]]</f>
        <v>0.11333333333333333</v>
      </c>
      <c r="I95" s="5">
        <v>64000</v>
      </c>
      <c r="J95" s="6">
        <v>39750</v>
      </c>
      <c r="K95" s="6">
        <v>90000</v>
      </c>
    </row>
    <row r="96" spans="1:11" x14ac:dyDescent="0.3">
      <c r="A96">
        <v>4000</v>
      </c>
      <c r="B96" s="1" t="s">
        <v>112</v>
      </c>
      <c r="C96" t="s">
        <v>113</v>
      </c>
      <c r="D96">
        <v>45199</v>
      </c>
      <c r="E96">
        <v>35706</v>
      </c>
      <c r="F96">
        <v>26038</v>
      </c>
      <c r="G96">
        <v>2990</v>
      </c>
      <c r="H96" s="4">
        <f>Table1[[#This Row],[Unemployed]]/Table1[[#This Row],[Employed]]</f>
        <v>8.373942754719095E-2</v>
      </c>
      <c r="I96" s="5">
        <v>43000</v>
      </c>
      <c r="J96" s="6">
        <v>32000</v>
      </c>
      <c r="K96" s="6">
        <v>55000</v>
      </c>
    </row>
    <row r="97" spans="1:11" x14ac:dyDescent="0.3">
      <c r="A97">
        <v>4001</v>
      </c>
      <c r="B97" s="1" t="s">
        <v>114</v>
      </c>
      <c r="C97" t="s">
        <v>25</v>
      </c>
      <c r="D97">
        <v>56580</v>
      </c>
      <c r="E97">
        <v>43114</v>
      </c>
      <c r="F97">
        <v>27499</v>
      </c>
      <c r="G97">
        <v>3462</v>
      </c>
      <c r="H97" s="4">
        <f>Table1[[#This Row],[Unemployed]]/Table1[[#This Row],[Employed]]</f>
        <v>8.0298742867745979E-2</v>
      </c>
      <c r="I97" s="5">
        <v>45000</v>
      </c>
      <c r="J97" s="6">
        <v>30000</v>
      </c>
      <c r="K97" s="6">
        <v>69000</v>
      </c>
    </row>
    <row r="98" spans="1:11" x14ac:dyDescent="0.3">
      <c r="A98">
        <v>4002</v>
      </c>
      <c r="B98" s="1" t="s">
        <v>115</v>
      </c>
      <c r="C98" t="s">
        <v>116</v>
      </c>
      <c r="D98">
        <v>64534</v>
      </c>
      <c r="E98">
        <v>43878</v>
      </c>
      <c r="F98">
        <v>28112</v>
      </c>
      <c r="G98">
        <v>2961</v>
      </c>
      <c r="H98" s="4">
        <f>Table1[[#This Row],[Unemployed]]/Table1[[#This Row],[Employed]]</f>
        <v>6.7482565294680705E-2</v>
      </c>
      <c r="I98" s="5">
        <v>49500</v>
      </c>
      <c r="J98" s="6">
        <v>34000</v>
      </c>
      <c r="K98" s="6">
        <v>69000</v>
      </c>
    </row>
    <row r="99" spans="1:11" x14ac:dyDescent="0.3">
      <c r="A99">
        <v>4005</v>
      </c>
      <c r="B99" s="1" t="s">
        <v>117</v>
      </c>
      <c r="C99" t="s">
        <v>32</v>
      </c>
      <c r="D99">
        <v>7184</v>
      </c>
      <c r="E99">
        <v>5874</v>
      </c>
      <c r="F99">
        <v>5039</v>
      </c>
      <c r="G99">
        <v>150</v>
      </c>
      <c r="H99" s="4">
        <f>Table1[[#This Row],[Unemployed]]/Table1[[#This Row],[Employed]]</f>
        <v>2.5536261491317672E-2</v>
      </c>
      <c r="I99" s="5">
        <v>92000</v>
      </c>
      <c r="J99" s="6">
        <v>53000</v>
      </c>
      <c r="K99" s="6">
        <v>136000</v>
      </c>
    </row>
    <row r="100" spans="1:11" x14ac:dyDescent="0.3">
      <c r="A100">
        <v>4006</v>
      </c>
      <c r="B100" s="1" t="s">
        <v>118</v>
      </c>
      <c r="C100" t="s">
        <v>19</v>
      </c>
      <c r="D100">
        <v>6898</v>
      </c>
      <c r="E100">
        <v>5527</v>
      </c>
      <c r="F100">
        <v>3639</v>
      </c>
      <c r="G100">
        <v>284</v>
      </c>
      <c r="H100" s="4">
        <f>Table1[[#This Row],[Unemployed]]/Table1[[#This Row],[Employed]]</f>
        <v>5.1384114347747423E-2</v>
      </c>
      <c r="I100" s="5">
        <v>53000</v>
      </c>
      <c r="J100" s="6">
        <v>31500</v>
      </c>
      <c r="K100" s="6">
        <v>93000</v>
      </c>
    </row>
    <row r="101" spans="1:11" x14ac:dyDescent="0.3">
      <c r="A101">
        <v>4007</v>
      </c>
      <c r="B101" s="1" t="s">
        <v>119</v>
      </c>
      <c r="C101" t="s">
        <v>120</v>
      </c>
      <c r="D101">
        <v>61871</v>
      </c>
      <c r="E101">
        <v>43312</v>
      </c>
      <c r="F101">
        <v>31078</v>
      </c>
      <c r="G101">
        <v>3030</v>
      </c>
      <c r="H101" s="4">
        <f>Table1[[#This Row],[Unemployed]]/Table1[[#This Row],[Employed]]</f>
        <v>6.9957517547100112E-2</v>
      </c>
      <c r="I101" s="5">
        <v>45000</v>
      </c>
      <c r="J101" s="6">
        <v>33000</v>
      </c>
      <c r="K101" s="6">
        <v>67000</v>
      </c>
    </row>
    <row r="102" spans="1:11" x14ac:dyDescent="0.3">
      <c r="A102">
        <v>4101</v>
      </c>
      <c r="B102" s="1" t="s">
        <v>121</v>
      </c>
      <c r="C102" t="s">
        <v>40</v>
      </c>
      <c r="D102">
        <v>350409</v>
      </c>
      <c r="E102">
        <v>286683</v>
      </c>
      <c r="F102">
        <v>204242</v>
      </c>
      <c r="G102">
        <v>14108</v>
      </c>
      <c r="H102" s="4">
        <f>Table1[[#This Row],[Unemployed]]/Table1[[#This Row],[Employed]]</f>
        <v>4.9211149597290386E-2</v>
      </c>
      <c r="I102" s="5">
        <v>44000</v>
      </c>
      <c r="J102" s="6">
        <v>30000</v>
      </c>
      <c r="K102" s="6">
        <v>60000</v>
      </c>
    </row>
    <row r="103" spans="1:11" x14ac:dyDescent="0.3">
      <c r="A103">
        <v>4801</v>
      </c>
      <c r="B103" s="1" t="s">
        <v>122</v>
      </c>
      <c r="C103" t="s">
        <v>25</v>
      </c>
      <c r="D103">
        <v>205763</v>
      </c>
      <c r="E103">
        <v>138734</v>
      </c>
      <c r="F103">
        <v>95429</v>
      </c>
      <c r="G103">
        <v>11252</v>
      </c>
      <c r="H103" s="4">
        <f>Table1[[#This Row],[Unemployed]]/Table1[[#This Row],[Employed]]</f>
        <v>8.1104848126630824E-2</v>
      </c>
      <c r="I103" s="5">
        <v>45000</v>
      </c>
      <c r="J103" s="6">
        <v>30000</v>
      </c>
      <c r="K103" s="6">
        <v>70000</v>
      </c>
    </row>
    <row r="104" spans="1:11" x14ac:dyDescent="0.3">
      <c r="A104">
        <v>4901</v>
      </c>
      <c r="B104" s="1" t="s">
        <v>123</v>
      </c>
      <c r="C104" t="s">
        <v>25</v>
      </c>
      <c r="D104">
        <v>232865</v>
      </c>
      <c r="E104">
        <v>164827</v>
      </c>
      <c r="F104">
        <v>121606</v>
      </c>
      <c r="G104">
        <v>7317</v>
      </c>
      <c r="H104" s="4">
        <f>Table1[[#This Row],[Unemployed]]/Table1[[#This Row],[Employed]]</f>
        <v>4.4391998883678035E-2</v>
      </c>
      <c r="I104" s="5">
        <v>40000</v>
      </c>
      <c r="J104" s="6">
        <v>27000</v>
      </c>
      <c r="K104" s="6">
        <v>56000</v>
      </c>
    </row>
    <row r="105" spans="1:11" x14ac:dyDescent="0.3">
      <c r="A105">
        <v>5000</v>
      </c>
      <c r="B105" s="1" t="s">
        <v>124</v>
      </c>
      <c r="C105" t="s">
        <v>125</v>
      </c>
      <c r="D105">
        <v>8856</v>
      </c>
      <c r="E105">
        <v>5872</v>
      </c>
      <c r="F105">
        <v>4961</v>
      </c>
      <c r="G105">
        <v>238</v>
      </c>
      <c r="H105" s="4">
        <f>Table1[[#This Row],[Unemployed]]/Table1[[#This Row],[Employed]]</f>
        <v>4.0531335149863762E-2</v>
      </c>
      <c r="I105" s="5">
        <v>60000</v>
      </c>
      <c r="J105" s="6">
        <v>38000</v>
      </c>
      <c r="K105" s="6">
        <v>89000</v>
      </c>
    </row>
    <row r="106" spans="1:11" x14ac:dyDescent="0.3">
      <c r="A106">
        <v>5001</v>
      </c>
      <c r="B106" s="1" t="s">
        <v>126</v>
      </c>
      <c r="C106" t="s">
        <v>125</v>
      </c>
      <c r="D106">
        <v>4700</v>
      </c>
      <c r="E106">
        <v>3400</v>
      </c>
      <c r="F106">
        <v>2447</v>
      </c>
      <c r="G106">
        <v>320</v>
      </c>
      <c r="H106" s="4">
        <f>Table1[[#This Row],[Unemployed]]/Table1[[#This Row],[Employed]]</f>
        <v>9.4117647058823528E-2</v>
      </c>
      <c r="I106" s="5">
        <v>80000</v>
      </c>
      <c r="J106" s="6">
        <v>40000</v>
      </c>
      <c r="K106" s="6">
        <v>106000</v>
      </c>
    </row>
    <row r="107" spans="1:11" x14ac:dyDescent="0.3">
      <c r="A107">
        <v>5002</v>
      </c>
      <c r="B107" s="1" t="s">
        <v>127</v>
      </c>
      <c r="C107" t="s">
        <v>125</v>
      </c>
      <c r="D107">
        <v>14051</v>
      </c>
      <c r="E107">
        <v>11252</v>
      </c>
      <c r="F107">
        <v>9098</v>
      </c>
      <c r="G107">
        <v>429</v>
      </c>
      <c r="H107" s="4">
        <f>Table1[[#This Row],[Unemployed]]/Table1[[#This Row],[Employed]]</f>
        <v>3.8126555279061503E-2</v>
      </c>
      <c r="I107" s="5">
        <v>60000</v>
      </c>
      <c r="J107" s="6">
        <v>39000</v>
      </c>
      <c r="K107" s="6">
        <v>90000</v>
      </c>
    </row>
    <row r="108" spans="1:11" x14ac:dyDescent="0.3">
      <c r="A108">
        <v>5003</v>
      </c>
      <c r="B108" s="1" t="s">
        <v>128</v>
      </c>
      <c r="C108" t="s">
        <v>125</v>
      </c>
      <c r="D108">
        <v>308062</v>
      </c>
      <c r="E108">
        <v>198075</v>
      </c>
      <c r="F108">
        <v>153308</v>
      </c>
      <c r="G108">
        <v>11468</v>
      </c>
      <c r="H108" s="4">
        <f>Table1[[#This Row],[Unemployed]]/Table1[[#This Row],[Employed]]</f>
        <v>5.7897261138457654E-2</v>
      </c>
      <c r="I108" s="5">
        <v>59000</v>
      </c>
      <c r="J108" s="6">
        <v>38700</v>
      </c>
      <c r="K108" s="6">
        <v>90000</v>
      </c>
    </row>
    <row r="109" spans="1:11" x14ac:dyDescent="0.3">
      <c r="A109">
        <v>5004</v>
      </c>
      <c r="B109" s="1" t="s">
        <v>129</v>
      </c>
      <c r="C109" t="s">
        <v>125</v>
      </c>
      <c r="D109">
        <v>107902</v>
      </c>
      <c r="E109">
        <v>75698</v>
      </c>
      <c r="F109">
        <v>59262</v>
      </c>
      <c r="G109">
        <v>5272</v>
      </c>
      <c r="H109" s="4">
        <f>Table1[[#This Row],[Unemployed]]/Table1[[#This Row],[Employed]]</f>
        <v>6.9645168960870835E-2</v>
      </c>
      <c r="I109" s="5">
        <v>65000</v>
      </c>
      <c r="J109" s="6">
        <v>42000</v>
      </c>
      <c r="K109" s="6">
        <v>100000</v>
      </c>
    </row>
    <row r="110" spans="1:11" x14ac:dyDescent="0.3">
      <c r="A110">
        <v>5005</v>
      </c>
      <c r="B110" s="1" t="s">
        <v>130</v>
      </c>
      <c r="C110" t="s">
        <v>125</v>
      </c>
      <c r="D110">
        <v>8267</v>
      </c>
      <c r="E110">
        <v>6129</v>
      </c>
      <c r="F110">
        <v>5020</v>
      </c>
      <c r="G110">
        <v>274</v>
      </c>
      <c r="H110" s="4">
        <f>Table1[[#This Row],[Unemployed]]/Table1[[#This Row],[Employed]]</f>
        <v>4.4705498449991839E-2</v>
      </c>
      <c r="I110" s="5">
        <v>57000</v>
      </c>
      <c r="J110" s="6">
        <v>36000</v>
      </c>
      <c r="K110" s="6">
        <v>80000</v>
      </c>
    </row>
    <row r="111" spans="1:11" x14ac:dyDescent="0.3">
      <c r="A111">
        <v>5006</v>
      </c>
      <c r="B111" s="1" t="s">
        <v>131</v>
      </c>
      <c r="C111" t="s">
        <v>125</v>
      </c>
      <c r="D111">
        <v>10741</v>
      </c>
      <c r="E111">
        <v>7882</v>
      </c>
      <c r="F111">
        <v>6508</v>
      </c>
      <c r="G111">
        <v>449</v>
      </c>
      <c r="H111" s="4">
        <f>Table1[[#This Row],[Unemployed]]/Table1[[#This Row],[Employed]]</f>
        <v>5.6965237249429077E-2</v>
      </c>
      <c r="I111" s="5">
        <v>55000</v>
      </c>
      <c r="J111" s="6">
        <v>40000</v>
      </c>
      <c r="K111" s="6">
        <v>90000</v>
      </c>
    </row>
    <row r="112" spans="1:11" x14ac:dyDescent="0.3">
      <c r="A112">
        <v>5007</v>
      </c>
      <c r="B112" s="1" t="s">
        <v>132</v>
      </c>
      <c r="C112" t="s">
        <v>125</v>
      </c>
      <c r="D112">
        <v>122620</v>
      </c>
      <c r="E112">
        <v>80797</v>
      </c>
      <c r="F112">
        <v>60812</v>
      </c>
      <c r="G112">
        <v>4440</v>
      </c>
      <c r="H112" s="4">
        <f>Table1[[#This Row],[Unemployed]]/Table1[[#This Row],[Employed]]</f>
        <v>5.495253536641212E-2</v>
      </c>
      <c r="I112" s="5">
        <v>70000</v>
      </c>
      <c r="J112" s="6">
        <v>40000</v>
      </c>
      <c r="K112" s="6">
        <v>110000</v>
      </c>
    </row>
    <row r="113" spans="1:11" x14ac:dyDescent="0.3">
      <c r="A113">
        <v>5008</v>
      </c>
      <c r="B113" s="1" t="s">
        <v>133</v>
      </c>
      <c r="C113" t="s">
        <v>23</v>
      </c>
      <c r="D113">
        <v>7208</v>
      </c>
      <c r="E113">
        <v>5866</v>
      </c>
      <c r="F113">
        <v>4505</v>
      </c>
      <c r="G113">
        <v>134</v>
      </c>
      <c r="H113" s="4">
        <f>Table1[[#This Row],[Unemployed]]/Table1[[#This Row],[Employed]]</f>
        <v>2.2843504943743608E-2</v>
      </c>
      <c r="I113" s="5">
        <v>75000</v>
      </c>
      <c r="J113" s="6">
        <v>60000</v>
      </c>
      <c r="K113" s="6">
        <v>100000</v>
      </c>
    </row>
    <row r="114" spans="1:11" x14ac:dyDescent="0.3">
      <c r="A114">
        <v>5098</v>
      </c>
      <c r="B114" s="1" t="s">
        <v>134</v>
      </c>
      <c r="C114" t="s">
        <v>125</v>
      </c>
      <c r="D114">
        <v>427953</v>
      </c>
      <c r="E114">
        <v>308461</v>
      </c>
      <c r="F114">
        <v>238933</v>
      </c>
      <c r="G114">
        <v>14613</v>
      </c>
      <c r="H114" s="4">
        <f>Table1[[#This Row],[Unemployed]]/Table1[[#This Row],[Employed]]</f>
        <v>4.7373898158924468E-2</v>
      </c>
      <c r="I114" s="5">
        <v>56000</v>
      </c>
      <c r="J114" s="6">
        <v>38000</v>
      </c>
      <c r="K114" s="6">
        <v>85000</v>
      </c>
    </row>
    <row r="115" spans="1:11" ht="28.8" x14ac:dyDescent="0.3">
      <c r="A115">
        <v>5102</v>
      </c>
      <c r="B115" s="1" t="s">
        <v>135</v>
      </c>
      <c r="C115" t="s">
        <v>125</v>
      </c>
      <c r="D115">
        <v>12166</v>
      </c>
      <c r="E115">
        <v>9560</v>
      </c>
      <c r="F115">
        <v>7238</v>
      </c>
      <c r="G115">
        <v>718</v>
      </c>
      <c r="H115" s="4">
        <f>Table1[[#This Row],[Unemployed]]/Table1[[#This Row],[Employed]]</f>
        <v>7.510460251046025E-2</v>
      </c>
      <c r="I115" s="5">
        <v>62000</v>
      </c>
      <c r="J115" s="6">
        <v>45000</v>
      </c>
      <c r="K115" s="6">
        <v>80000</v>
      </c>
    </row>
    <row r="116" spans="1:11" x14ac:dyDescent="0.3">
      <c r="A116">
        <v>5200</v>
      </c>
      <c r="B116" s="1" t="s">
        <v>136</v>
      </c>
      <c r="C116" t="s">
        <v>137</v>
      </c>
      <c r="D116">
        <v>1484075</v>
      </c>
      <c r="E116">
        <v>1055854</v>
      </c>
      <c r="F116">
        <v>736817</v>
      </c>
      <c r="G116">
        <v>79066</v>
      </c>
      <c r="H116" s="4">
        <f>Table1[[#This Row],[Unemployed]]/Table1[[#This Row],[Employed]]</f>
        <v>7.4883459266148533E-2</v>
      </c>
      <c r="I116" s="5">
        <v>45000</v>
      </c>
      <c r="J116" s="6">
        <v>31000</v>
      </c>
      <c r="K116" s="6">
        <v>68000</v>
      </c>
    </row>
    <row r="117" spans="1:11" x14ac:dyDescent="0.3">
      <c r="A117">
        <v>5201</v>
      </c>
      <c r="B117" s="1" t="s">
        <v>138</v>
      </c>
      <c r="C117" t="s">
        <v>137</v>
      </c>
      <c r="D117">
        <v>14041</v>
      </c>
      <c r="E117">
        <v>8751</v>
      </c>
      <c r="F117">
        <v>5763</v>
      </c>
      <c r="G117">
        <v>716</v>
      </c>
      <c r="H117" s="4">
        <f>Table1[[#This Row],[Unemployed]]/Table1[[#This Row],[Employed]]</f>
        <v>8.1819220660495948E-2</v>
      </c>
      <c r="I117" s="5">
        <v>40000</v>
      </c>
      <c r="J117" s="6">
        <v>33000</v>
      </c>
      <c r="K117" s="6">
        <v>70000</v>
      </c>
    </row>
    <row r="118" spans="1:11" x14ac:dyDescent="0.3">
      <c r="A118">
        <v>5202</v>
      </c>
      <c r="B118" s="1" t="s">
        <v>139</v>
      </c>
      <c r="C118" t="s">
        <v>137</v>
      </c>
      <c r="D118">
        <v>7638</v>
      </c>
      <c r="E118">
        <v>5128</v>
      </c>
      <c r="F118">
        <v>3297</v>
      </c>
      <c r="G118">
        <v>587</v>
      </c>
      <c r="H118" s="4">
        <f>Table1[[#This Row],[Unemployed]]/Table1[[#This Row],[Employed]]</f>
        <v>0.11446957878315132</v>
      </c>
      <c r="I118" s="5">
        <v>45000</v>
      </c>
      <c r="J118" s="6">
        <v>26100</v>
      </c>
      <c r="K118" s="6">
        <v>62000</v>
      </c>
    </row>
    <row r="119" spans="1:11" x14ac:dyDescent="0.3">
      <c r="A119">
        <v>5203</v>
      </c>
      <c r="B119" s="1" t="s">
        <v>140</v>
      </c>
      <c r="C119" t="s">
        <v>137</v>
      </c>
      <c r="D119">
        <v>17633</v>
      </c>
      <c r="E119">
        <v>13071</v>
      </c>
      <c r="F119">
        <v>8888</v>
      </c>
      <c r="G119">
        <v>954</v>
      </c>
      <c r="H119" s="4">
        <f>Table1[[#This Row],[Unemployed]]/Table1[[#This Row],[Employed]]</f>
        <v>7.2985999540968557E-2</v>
      </c>
      <c r="I119" s="5">
        <v>39000</v>
      </c>
      <c r="J119" s="6">
        <v>25000</v>
      </c>
      <c r="K119" s="6">
        <v>50000</v>
      </c>
    </row>
    <row r="120" spans="1:11" x14ac:dyDescent="0.3">
      <c r="A120">
        <v>5205</v>
      </c>
      <c r="B120" s="1" t="s">
        <v>141</v>
      </c>
      <c r="C120" t="s">
        <v>137</v>
      </c>
      <c r="D120">
        <v>17969</v>
      </c>
      <c r="E120">
        <v>11878</v>
      </c>
      <c r="F120">
        <v>8631</v>
      </c>
      <c r="G120">
        <v>1084</v>
      </c>
      <c r="H120" s="4">
        <f>Table1[[#This Row],[Unemployed]]/Table1[[#This Row],[Employed]]</f>
        <v>9.1261155076612227E-2</v>
      </c>
      <c r="I120" s="5">
        <v>62000</v>
      </c>
      <c r="J120" s="6">
        <v>40000</v>
      </c>
      <c r="K120" s="6">
        <v>84000</v>
      </c>
    </row>
    <row r="121" spans="1:11" x14ac:dyDescent="0.3">
      <c r="A121">
        <v>5206</v>
      </c>
      <c r="B121" s="1" t="s">
        <v>142</v>
      </c>
      <c r="C121" t="s">
        <v>137</v>
      </c>
      <c r="D121">
        <v>10871</v>
      </c>
      <c r="E121">
        <v>6897</v>
      </c>
      <c r="F121">
        <v>5226</v>
      </c>
      <c r="G121">
        <v>660</v>
      </c>
      <c r="H121" s="4">
        <f>Table1[[#This Row],[Unemployed]]/Table1[[#This Row],[Employed]]</f>
        <v>9.569377990430622E-2</v>
      </c>
      <c r="I121" s="5">
        <v>47000</v>
      </c>
      <c r="J121" s="6">
        <v>35000</v>
      </c>
      <c r="K121" s="6">
        <v>70000</v>
      </c>
    </row>
    <row r="122" spans="1:11" x14ac:dyDescent="0.3">
      <c r="A122">
        <v>5299</v>
      </c>
      <c r="B122" s="1" t="s">
        <v>143</v>
      </c>
      <c r="C122" t="s">
        <v>137</v>
      </c>
      <c r="D122">
        <v>34102</v>
      </c>
      <c r="E122">
        <v>23921</v>
      </c>
      <c r="F122">
        <v>15688</v>
      </c>
      <c r="G122">
        <v>2137</v>
      </c>
      <c r="H122" s="4">
        <f>Table1[[#This Row],[Unemployed]]/Table1[[#This Row],[Employed]]</f>
        <v>8.9335730111617412E-2</v>
      </c>
      <c r="I122" s="5">
        <v>45000</v>
      </c>
      <c r="J122" s="6">
        <v>30000</v>
      </c>
      <c r="K122" s="6">
        <v>70000</v>
      </c>
    </row>
    <row r="123" spans="1:11" x14ac:dyDescent="0.3">
      <c r="A123">
        <v>5301</v>
      </c>
      <c r="B123" s="1" t="s">
        <v>144</v>
      </c>
      <c r="C123" t="s">
        <v>89</v>
      </c>
      <c r="D123">
        <v>757141</v>
      </c>
      <c r="E123">
        <v>613369</v>
      </c>
      <c r="F123">
        <v>517599</v>
      </c>
      <c r="G123">
        <v>35037</v>
      </c>
      <c r="H123" s="4">
        <f>Table1[[#This Row],[Unemployed]]/Table1[[#This Row],[Employed]]</f>
        <v>5.7122221696890456E-2</v>
      </c>
      <c r="I123" s="5">
        <v>50000</v>
      </c>
      <c r="J123" s="6">
        <v>35000</v>
      </c>
      <c r="K123" s="6">
        <v>74000</v>
      </c>
    </row>
    <row r="124" spans="1:11" x14ac:dyDescent="0.3">
      <c r="A124">
        <v>5401</v>
      </c>
      <c r="B124" s="1" t="s">
        <v>145</v>
      </c>
      <c r="C124" t="s">
        <v>89</v>
      </c>
      <c r="D124">
        <v>54636</v>
      </c>
      <c r="E124">
        <v>37879</v>
      </c>
      <c r="F124">
        <v>31262</v>
      </c>
      <c r="G124">
        <v>2836</v>
      </c>
      <c r="H124" s="4">
        <f>Table1[[#This Row],[Unemployed]]/Table1[[#This Row],[Employed]]</f>
        <v>7.4869980728107924E-2</v>
      </c>
      <c r="I124" s="5">
        <v>56000</v>
      </c>
      <c r="J124" s="6">
        <v>40000</v>
      </c>
      <c r="K124" s="6">
        <v>85000</v>
      </c>
    </row>
    <row r="125" spans="1:11" x14ac:dyDescent="0.3">
      <c r="A125">
        <v>5402</v>
      </c>
      <c r="B125" s="1" t="s">
        <v>146</v>
      </c>
      <c r="C125" t="s">
        <v>89</v>
      </c>
      <c r="D125">
        <v>14782</v>
      </c>
      <c r="E125">
        <v>11147</v>
      </c>
      <c r="F125">
        <v>8196</v>
      </c>
      <c r="G125">
        <v>959</v>
      </c>
      <c r="H125" s="4">
        <f>Table1[[#This Row],[Unemployed]]/Table1[[#This Row],[Employed]]</f>
        <v>8.6032116264465774E-2</v>
      </c>
      <c r="I125" s="5">
        <v>60000</v>
      </c>
      <c r="J125" s="6">
        <v>38000</v>
      </c>
      <c r="K125" s="6">
        <v>90000</v>
      </c>
    </row>
    <row r="126" spans="1:11" x14ac:dyDescent="0.3">
      <c r="A126">
        <v>5403</v>
      </c>
      <c r="B126" s="1" t="s">
        <v>147</v>
      </c>
      <c r="C126" t="s">
        <v>137</v>
      </c>
      <c r="D126">
        <v>81786</v>
      </c>
      <c r="E126">
        <v>61402</v>
      </c>
      <c r="F126">
        <v>44959</v>
      </c>
      <c r="G126">
        <v>4794</v>
      </c>
      <c r="H126" s="4">
        <f>Table1[[#This Row],[Unemployed]]/Table1[[#This Row],[Employed]]</f>
        <v>7.8075632715546725E-2</v>
      </c>
      <c r="I126" s="5">
        <v>38000</v>
      </c>
      <c r="J126" s="6">
        <v>29000</v>
      </c>
      <c r="K126" s="6">
        <v>52000</v>
      </c>
    </row>
    <row r="127" spans="1:11" x14ac:dyDescent="0.3">
      <c r="A127">
        <v>5404</v>
      </c>
      <c r="B127" s="1" t="s">
        <v>148</v>
      </c>
      <c r="C127" t="s">
        <v>137</v>
      </c>
      <c r="D127">
        <v>319163</v>
      </c>
      <c r="E127">
        <v>225081</v>
      </c>
      <c r="F127">
        <v>164020</v>
      </c>
      <c r="G127">
        <v>14208</v>
      </c>
      <c r="H127" s="4">
        <f>Table1[[#This Row],[Unemployed]]/Table1[[#This Row],[Employed]]</f>
        <v>6.3123942047529552E-2</v>
      </c>
      <c r="I127" s="5">
        <v>40000</v>
      </c>
      <c r="J127" s="6">
        <v>30000</v>
      </c>
      <c r="K127" s="6">
        <v>53000</v>
      </c>
    </row>
    <row r="128" spans="1:11" x14ac:dyDescent="0.3">
      <c r="A128">
        <v>5500</v>
      </c>
      <c r="B128" s="1" t="s">
        <v>149</v>
      </c>
      <c r="C128" t="s">
        <v>120</v>
      </c>
      <c r="D128">
        <v>127363</v>
      </c>
      <c r="E128">
        <v>80165</v>
      </c>
      <c r="F128">
        <v>57036</v>
      </c>
      <c r="G128">
        <v>6132</v>
      </c>
      <c r="H128" s="4">
        <f>Table1[[#This Row],[Unemployed]]/Table1[[#This Row],[Employed]]</f>
        <v>7.6492234765795544E-2</v>
      </c>
      <c r="I128" s="5">
        <v>50000</v>
      </c>
      <c r="J128" s="6">
        <v>35000</v>
      </c>
      <c r="K128" s="6">
        <v>75000</v>
      </c>
    </row>
    <row r="129" spans="1:11" x14ac:dyDescent="0.3">
      <c r="A129">
        <v>5501</v>
      </c>
      <c r="B129" s="1" t="s">
        <v>150</v>
      </c>
      <c r="C129" t="s">
        <v>120</v>
      </c>
      <c r="D129">
        <v>757616</v>
      </c>
      <c r="E129">
        <v>535446</v>
      </c>
      <c r="F129">
        <v>430580</v>
      </c>
      <c r="G129">
        <v>34974</v>
      </c>
      <c r="H129" s="4">
        <f>Table1[[#This Row],[Unemployed]]/Table1[[#This Row],[Employed]]</f>
        <v>6.5317511009513565E-2</v>
      </c>
      <c r="I129" s="5">
        <v>69000</v>
      </c>
      <c r="J129" s="6">
        <v>42000</v>
      </c>
      <c r="K129" s="6">
        <v>110000</v>
      </c>
    </row>
    <row r="130" spans="1:11" x14ac:dyDescent="0.3">
      <c r="A130">
        <v>5502</v>
      </c>
      <c r="B130" s="1" t="s">
        <v>151</v>
      </c>
      <c r="C130" t="s">
        <v>25</v>
      </c>
      <c r="D130">
        <v>143087</v>
      </c>
      <c r="E130">
        <v>102399</v>
      </c>
      <c r="F130">
        <v>66046</v>
      </c>
      <c r="G130">
        <v>8684</v>
      </c>
      <c r="H130" s="4">
        <f>Table1[[#This Row],[Unemployed]]/Table1[[#This Row],[Employed]]</f>
        <v>8.4805515678864046E-2</v>
      </c>
      <c r="I130" s="5">
        <v>43000</v>
      </c>
      <c r="J130" s="6">
        <v>30000</v>
      </c>
      <c r="K130" s="6">
        <v>68000</v>
      </c>
    </row>
    <row r="131" spans="1:11" x14ac:dyDescent="0.3">
      <c r="A131">
        <v>5503</v>
      </c>
      <c r="B131" s="1" t="s">
        <v>152</v>
      </c>
      <c r="C131" t="s">
        <v>120</v>
      </c>
      <c r="D131">
        <v>75085</v>
      </c>
      <c r="E131">
        <v>59534</v>
      </c>
      <c r="F131">
        <v>48763</v>
      </c>
      <c r="G131">
        <v>4106</v>
      </c>
      <c r="H131" s="4">
        <f>Table1[[#This Row],[Unemployed]]/Table1[[#This Row],[Employed]]</f>
        <v>6.8968992508482554E-2</v>
      </c>
      <c r="I131" s="5">
        <v>49000</v>
      </c>
      <c r="J131" s="6">
        <v>35000</v>
      </c>
      <c r="K131" s="6">
        <v>72000</v>
      </c>
    </row>
    <row r="132" spans="1:11" x14ac:dyDescent="0.3">
      <c r="A132">
        <v>5504</v>
      </c>
      <c r="B132" s="1" t="s">
        <v>153</v>
      </c>
      <c r="C132" t="s">
        <v>120</v>
      </c>
      <c r="D132">
        <v>115423</v>
      </c>
      <c r="E132">
        <v>83671</v>
      </c>
      <c r="F132">
        <v>63070</v>
      </c>
      <c r="G132">
        <v>6202</v>
      </c>
      <c r="H132" s="4">
        <f>Table1[[#This Row],[Unemployed]]/Table1[[#This Row],[Employed]]</f>
        <v>7.4123650966284621E-2</v>
      </c>
      <c r="I132" s="5">
        <v>54000</v>
      </c>
      <c r="J132" s="6">
        <v>38300</v>
      </c>
      <c r="K132" s="6">
        <v>78000</v>
      </c>
    </row>
    <row r="133" spans="1:11" x14ac:dyDescent="0.3">
      <c r="A133">
        <v>5505</v>
      </c>
      <c r="B133" s="1" t="s">
        <v>154</v>
      </c>
      <c r="C133" t="s">
        <v>120</v>
      </c>
      <c r="D133">
        <v>77371</v>
      </c>
      <c r="E133">
        <v>56564</v>
      </c>
      <c r="F133">
        <v>42091</v>
      </c>
      <c r="G133">
        <v>4278</v>
      </c>
      <c r="H133" s="4">
        <f>Table1[[#This Row],[Unemployed]]/Table1[[#This Row],[Employed]]</f>
        <v>7.5631143483487734E-2</v>
      </c>
      <c r="I133" s="5">
        <v>55000</v>
      </c>
      <c r="J133" s="6">
        <v>40000</v>
      </c>
      <c r="K133" s="6">
        <v>89000</v>
      </c>
    </row>
    <row r="134" spans="1:11" x14ac:dyDescent="0.3">
      <c r="A134">
        <v>5506</v>
      </c>
      <c r="B134" s="1" t="s">
        <v>155</v>
      </c>
      <c r="C134" t="s">
        <v>120</v>
      </c>
      <c r="D134">
        <v>748956</v>
      </c>
      <c r="E134">
        <v>541630</v>
      </c>
      <c r="F134">
        <v>421761</v>
      </c>
      <c r="G134">
        <v>40376</v>
      </c>
      <c r="H134" s="4">
        <f>Table1[[#This Row],[Unemployed]]/Table1[[#This Row],[Employed]]</f>
        <v>7.4545353839336817E-2</v>
      </c>
      <c r="I134" s="5">
        <v>58000</v>
      </c>
      <c r="J134" s="6">
        <v>38000</v>
      </c>
      <c r="K134" s="6">
        <v>90000</v>
      </c>
    </row>
    <row r="135" spans="1:11" x14ac:dyDescent="0.3">
      <c r="A135">
        <v>5507</v>
      </c>
      <c r="B135" s="1" t="s">
        <v>156</v>
      </c>
      <c r="C135" t="s">
        <v>120</v>
      </c>
      <c r="D135">
        <v>674558</v>
      </c>
      <c r="E135">
        <v>459174</v>
      </c>
      <c r="F135">
        <v>336515</v>
      </c>
      <c r="G135">
        <v>32344</v>
      </c>
      <c r="H135" s="4">
        <f>Table1[[#This Row],[Unemployed]]/Table1[[#This Row],[Employed]]</f>
        <v>7.0439528370508778E-2</v>
      </c>
      <c r="I135" s="5">
        <v>47000</v>
      </c>
      <c r="J135" s="6">
        <v>33000</v>
      </c>
      <c r="K135" s="6">
        <v>70000</v>
      </c>
    </row>
    <row r="136" spans="1:11" x14ac:dyDescent="0.3">
      <c r="A136">
        <v>5599</v>
      </c>
      <c r="B136" s="1" t="s">
        <v>157</v>
      </c>
      <c r="C136" t="s">
        <v>120</v>
      </c>
      <c r="D136">
        <v>15882</v>
      </c>
      <c r="E136">
        <v>12307</v>
      </c>
      <c r="F136">
        <v>9444</v>
      </c>
      <c r="G136">
        <v>708</v>
      </c>
      <c r="H136" s="4">
        <f>Table1[[#This Row],[Unemployed]]/Table1[[#This Row],[Employed]]</f>
        <v>5.7528235963272931E-2</v>
      </c>
      <c r="I136" s="5">
        <v>52000</v>
      </c>
      <c r="J136" s="6">
        <v>40000</v>
      </c>
      <c r="K136" s="6">
        <v>80000</v>
      </c>
    </row>
    <row r="137" spans="1:11" x14ac:dyDescent="0.3">
      <c r="A137">
        <v>5601</v>
      </c>
      <c r="B137" s="1" t="s">
        <v>158</v>
      </c>
      <c r="C137" t="s">
        <v>40</v>
      </c>
      <c r="D137">
        <v>92346</v>
      </c>
      <c r="E137">
        <v>79055</v>
      </c>
      <c r="F137">
        <v>65916</v>
      </c>
      <c r="G137">
        <v>4257</v>
      </c>
      <c r="H137" s="4">
        <f>Table1[[#This Row],[Unemployed]]/Table1[[#This Row],[Employed]]</f>
        <v>5.3848586427170955E-2</v>
      </c>
      <c r="I137" s="5">
        <v>65000</v>
      </c>
      <c r="J137" s="6">
        <v>45000</v>
      </c>
      <c r="K137" s="6">
        <v>95000</v>
      </c>
    </row>
    <row r="138" spans="1:11" ht="28.8" x14ac:dyDescent="0.3">
      <c r="A138">
        <v>5701</v>
      </c>
      <c r="B138" s="1" t="s">
        <v>159</v>
      </c>
      <c r="C138" t="s">
        <v>40</v>
      </c>
      <c r="D138">
        <v>15726</v>
      </c>
      <c r="E138">
        <v>12607</v>
      </c>
      <c r="F138">
        <v>10453</v>
      </c>
      <c r="G138">
        <v>692</v>
      </c>
      <c r="H138" s="4">
        <f>Table1[[#This Row],[Unemployed]]/Table1[[#This Row],[Employed]]</f>
        <v>5.4890140398191484E-2</v>
      </c>
      <c r="I138" s="5">
        <v>48000</v>
      </c>
      <c r="J138" s="6">
        <v>32000</v>
      </c>
      <c r="K138" s="6">
        <v>75000</v>
      </c>
    </row>
    <row r="139" spans="1:11" x14ac:dyDescent="0.3">
      <c r="A139">
        <v>5901</v>
      </c>
      <c r="B139" s="1" t="s">
        <v>160</v>
      </c>
      <c r="C139" t="s">
        <v>40</v>
      </c>
      <c r="D139">
        <v>126639</v>
      </c>
      <c r="E139">
        <v>98814</v>
      </c>
      <c r="F139">
        <v>83519</v>
      </c>
      <c r="G139">
        <v>4902</v>
      </c>
      <c r="H139" s="4">
        <f>Table1[[#This Row],[Unemployed]]/Table1[[#This Row],[Employed]]</f>
        <v>4.960835509138381E-2</v>
      </c>
      <c r="I139" s="5">
        <v>67000</v>
      </c>
      <c r="J139" s="6">
        <v>42500</v>
      </c>
      <c r="K139" s="6">
        <v>98000</v>
      </c>
    </row>
    <row r="140" spans="1:11" x14ac:dyDescent="0.3">
      <c r="A140">
        <v>6000</v>
      </c>
      <c r="B140" s="1" t="s">
        <v>161</v>
      </c>
      <c r="C140" t="s">
        <v>162</v>
      </c>
      <c r="D140">
        <v>571961</v>
      </c>
      <c r="E140">
        <v>386961</v>
      </c>
      <c r="F140">
        <v>256747</v>
      </c>
      <c r="G140">
        <v>29912</v>
      </c>
      <c r="H140" s="4">
        <f>Table1[[#This Row],[Unemployed]]/Table1[[#This Row],[Employed]]</f>
        <v>7.7299779564348858E-2</v>
      </c>
      <c r="I140" s="5">
        <v>45000</v>
      </c>
      <c r="J140" s="6">
        <v>30000</v>
      </c>
      <c r="K140" s="6">
        <v>70000</v>
      </c>
    </row>
    <row r="141" spans="1:11" x14ac:dyDescent="0.3">
      <c r="A141">
        <v>6001</v>
      </c>
      <c r="B141" s="1" t="s">
        <v>163</v>
      </c>
      <c r="C141" t="s">
        <v>162</v>
      </c>
      <c r="D141">
        <v>174817</v>
      </c>
      <c r="E141">
        <v>135071</v>
      </c>
      <c r="F141">
        <v>81519</v>
      </c>
      <c r="G141">
        <v>11789</v>
      </c>
      <c r="H141" s="4">
        <f>Table1[[#This Row],[Unemployed]]/Table1[[#This Row],[Employed]]</f>
        <v>8.7280023098962767E-2</v>
      </c>
      <c r="I141" s="5">
        <v>42000</v>
      </c>
      <c r="J141" s="6">
        <v>29000</v>
      </c>
      <c r="K141" s="6">
        <v>62000</v>
      </c>
    </row>
    <row r="142" spans="1:11" x14ac:dyDescent="0.3">
      <c r="A142">
        <v>6002</v>
      </c>
      <c r="B142" s="1" t="s">
        <v>164</v>
      </c>
      <c r="C142" t="s">
        <v>162</v>
      </c>
      <c r="D142">
        <v>276262</v>
      </c>
      <c r="E142">
        <v>192704</v>
      </c>
      <c r="F142">
        <v>116142</v>
      </c>
      <c r="G142">
        <v>11155</v>
      </c>
      <c r="H142" s="4">
        <f>Table1[[#This Row],[Unemployed]]/Table1[[#This Row],[Employed]]</f>
        <v>5.7886707074061773E-2</v>
      </c>
      <c r="I142" s="5">
        <v>45000</v>
      </c>
      <c r="J142" s="6">
        <v>30000</v>
      </c>
      <c r="K142" s="6">
        <v>67000</v>
      </c>
    </row>
    <row r="143" spans="1:11" x14ac:dyDescent="0.3">
      <c r="A143">
        <v>6003</v>
      </c>
      <c r="B143" s="1" t="s">
        <v>165</v>
      </c>
      <c r="C143" t="s">
        <v>162</v>
      </c>
      <c r="D143">
        <v>55141</v>
      </c>
      <c r="E143">
        <v>41098</v>
      </c>
      <c r="F143">
        <v>23479</v>
      </c>
      <c r="G143">
        <v>4297</v>
      </c>
      <c r="H143" s="4">
        <f>Table1[[#This Row],[Unemployed]]/Table1[[#This Row],[Employed]]</f>
        <v>0.10455496617840285</v>
      </c>
      <c r="I143" s="5">
        <v>40000</v>
      </c>
      <c r="J143" s="6">
        <v>27000</v>
      </c>
      <c r="K143" s="6">
        <v>59000</v>
      </c>
    </row>
    <row r="144" spans="1:11" x14ac:dyDescent="0.3">
      <c r="A144">
        <v>6004</v>
      </c>
      <c r="B144" s="1" t="s">
        <v>166</v>
      </c>
      <c r="C144" t="s">
        <v>162</v>
      </c>
      <c r="D144">
        <v>504657</v>
      </c>
      <c r="E144">
        <v>379980</v>
      </c>
      <c r="F144">
        <v>266671</v>
      </c>
      <c r="G144">
        <v>30330</v>
      </c>
      <c r="H144" s="4">
        <f>Table1[[#This Row],[Unemployed]]/Table1[[#This Row],[Employed]]</f>
        <v>7.9819990525817147E-2</v>
      </c>
      <c r="I144" s="5">
        <v>46600</v>
      </c>
      <c r="J144" s="6">
        <v>32000</v>
      </c>
      <c r="K144" s="6">
        <v>70000</v>
      </c>
    </row>
    <row r="145" spans="1:11" x14ac:dyDescent="0.3">
      <c r="A145">
        <v>6005</v>
      </c>
      <c r="B145" s="1" t="s">
        <v>167</v>
      </c>
      <c r="C145" t="s">
        <v>162</v>
      </c>
      <c r="D145">
        <v>133508</v>
      </c>
      <c r="E145">
        <v>107651</v>
      </c>
      <c r="F145">
        <v>69303</v>
      </c>
      <c r="G145">
        <v>10080</v>
      </c>
      <c r="H145" s="4">
        <f>Table1[[#This Row],[Unemployed]]/Table1[[#This Row],[Employed]]</f>
        <v>9.3635916062089528E-2</v>
      </c>
      <c r="I145" s="5">
        <v>47000</v>
      </c>
      <c r="J145" s="6">
        <v>30000</v>
      </c>
      <c r="K145" s="6">
        <v>70000</v>
      </c>
    </row>
    <row r="146" spans="1:11" x14ac:dyDescent="0.3">
      <c r="A146">
        <v>6006</v>
      </c>
      <c r="B146" s="1" t="s">
        <v>168</v>
      </c>
      <c r="C146" t="s">
        <v>25</v>
      </c>
      <c r="D146">
        <v>90852</v>
      </c>
      <c r="E146">
        <v>61295</v>
      </c>
      <c r="F146">
        <v>38989</v>
      </c>
      <c r="G146">
        <v>4185</v>
      </c>
      <c r="H146" s="4">
        <f>Table1[[#This Row],[Unemployed]]/Table1[[#This Row],[Employed]]</f>
        <v>6.8276368382412925E-2</v>
      </c>
      <c r="I146" s="5">
        <v>44500</v>
      </c>
      <c r="J146" s="6">
        <v>30000</v>
      </c>
      <c r="K146" s="6">
        <v>70000</v>
      </c>
    </row>
    <row r="147" spans="1:11" x14ac:dyDescent="0.3">
      <c r="A147">
        <v>6007</v>
      </c>
      <c r="B147" s="1" t="s">
        <v>169</v>
      </c>
      <c r="C147" t="s">
        <v>162</v>
      </c>
      <c r="D147">
        <v>81008</v>
      </c>
      <c r="E147">
        <v>58799</v>
      </c>
      <c r="F147">
        <v>36943</v>
      </c>
      <c r="G147">
        <v>5372</v>
      </c>
      <c r="H147" s="4">
        <f>Table1[[#This Row],[Unemployed]]/Table1[[#This Row],[Employed]]</f>
        <v>9.1362097994863861E-2</v>
      </c>
      <c r="I147" s="5">
        <v>37600</v>
      </c>
      <c r="J147" s="6">
        <v>24900</v>
      </c>
      <c r="K147" s="6">
        <v>58000</v>
      </c>
    </row>
    <row r="148" spans="1:11" x14ac:dyDescent="0.3">
      <c r="A148">
        <v>6099</v>
      </c>
      <c r="B148" s="1" t="s">
        <v>170</v>
      </c>
      <c r="C148" t="s">
        <v>162</v>
      </c>
      <c r="D148">
        <v>8511</v>
      </c>
      <c r="E148">
        <v>6431</v>
      </c>
      <c r="F148">
        <v>3802</v>
      </c>
      <c r="G148">
        <v>1190</v>
      </c>
      <c r="H148" s="4">
        <f>Table1[[#This Row],[Unemployed]]/Table1[[#This Row],[Employed]]</f>
        <v>0.18504120665526358</v>
      </c>
      <c r="I148" s="5">
        <v>45000</v>
      </c>
      <c r="J148" s="6">
        <v>30000</v>
      </c>
      <c r="K148" s="6">
        <v>60000</v>
      </c>
    </row>
    <row r="149" spans="1:11" x14ac:dyDescent="0.3">
      <c r="A149">
        <v>6100</v>
      </c>
      <c r="B149" s="1" t="s">
        <v>171</v>
      </c>
      <c r="C149" t="s">
        <v>116</v>
      </c>
      <c r="D149">
        <v>104516</v>
      </c>
      <c r="E149">
        <v>78198</v>
      </c>
      <c r="F149">
        <v>53746</v>
      </c>
      <c r="G149">
        <v>4525</v>
      </c>
      <c r="H149" s="4">
        <f>Table1[[#This Row],[Unemployed]]/Table1[[#This Row],[Employed]]</f>
        <v>5.7865930074937975E-2</v>
      </c>
      <c r="I149" s="5">
        <v>50000</v>
      </c>
      <c r="J149" s="6">
        <v>35000</v>
      </c>
      <c r="K149" s="6">
        <v>73000</v>
      </c>
    </row>
    <row r="150" spans="1:11" x14ac:dyDescent="0.3">
      <c r="A150">
        <v>6102</v>
      </c>
      <c r="B150" s="1" t="s">
        <v>172</v>
      </c>
      <c r="C150" t="s">
        <v>116</v>
      </c>
      <c r="D150">
        <v>74977</v>
      </c>
      <c r="E150">
        <v>49393</v>
      </c>
      <c r="F150">
        <v>26085</v>
      </c>
      <c r="G150">
        <v>2407</v>
      </c>
      <c r="H150" s="4">
        <f>Table1[[#This Row],[Unemployed]]/Table1[[#This Row],[Employed]]</f>
        <v>4.8731601643957644E-2</v>
      </c>
      <c r="I150" s="5">
        <v>42000</v>
      </c>
      <c r="J150" s="6">
        <v>30000</v>
      </c>
      <c r="K150" s="6">
        <v>60000</v>
      </c>
    </row>
    <row r="151" spans="1:11" x14ac:dyDescent="0.3">
      <c r="A151">
        <v>6103</v>
      </c>
      <c r="B151" s="1" t="s">
        <v>173</v>
      </c>
      <c r="C151" t="s">
        <v>116</v>
      </c>
      <c r="D151">
        <v>108510</v>
      </c>
      <c r="E151">
        <v>85360</v>
      </c>
      <c r="F151">
        <v>67294</v>
      </c>
      <c r="G151">
        <v>5160</v>
      </c>
      <c r="H151" s="4">
        <f>Table1[[#This Row],[Unemployed]]/Table1[[#This Row],[Employed]]</f>
        <v>6.0449859418931585E-2</v>
      </c>
      <c r="I151" s="5">
        <v>50000</v>
      </c>
      <c r="J151" s="6">
        <v>35000</v>
      </c>
      <c r="K151" s="6">
        <v>75000</v>
      </c>
    </row>
    <row r="152" spans="1:11" x14ac:dyDescent="0.3">
      <c r="A152">
        <v>6104</v>
      </c>
      <c r="B152" s="1" t="s">
        <v>174</v>
      </c>
      <c r="C152" t="s">
        <v>116</v>
      </c>
      <c r="D152">
        <v>64316</v>
      </c>
      <c r="E152">
        <v>51279</v>
      </c>
      <c r="F152">
        <v>25118</v>
      </c>
      <c r="G152">
        <v>1660</v>
      </c>
      <c r="H152" s="4">
        <f>Table1[[#This Row],[Unemployed]]/Table1[[#This Row],[Employed]]</f>
        <v>3.2371926129604711E-2</v>
      </c>
      <c r="I152" s="5">
        <v>55000</v>
      </c>
      <c r="J152" s="6">
        <v>37000</v>
      </c>
      <c r="K152" s="6">
        <v>75000</v>
      </c>
    </row>
    <row r="153" spans="1:11" x14ac:dyDescent="0.3">
      <c r="A153">
        <v>6105</v>
      </c>
      <c r="B153" s="1" t="s">
        <v>175</v>
      </c>
      <c r="C153" t="s">
        <v>116</v>
      </c>
      <c r="D153">
        <v>164990</v>
      </c>
      <c r="E153">
        <v>121479</v>
      </c>
      <c r="F153">
        <v>92128</v>
      </c>
      <c r="G153">
        <v>4564</v>
      </c>
      <c r="H153" s="4">
        <f>Table1[[#This Row],[Unemployed]]/Table1[[#This Row],[Employed]]</f>
        <v>3.7570279636809652E-2</v>
      </c>
      <c r="I153" s="5">
        <v>60000</v>
      </c>
      <c r="J153" s="6">
        <v>45000</v>
      </c>
      <c r="K153" s="6">
        <v>76000</v>
      </c>
    </row>
    <row r="154" spans="1:11" x14ac:dyDescent="0.3">
      <c r="A154">
        <v>6106</v>
      </c>
      <c r="B154" s="1" t="s">
        <v>176</v>
      </c>
      <c r="C154" t="s">
        <v>116</v>
      </c>
      <c r="D154">
        <v>32514</v>
      </c>
      <c r="E154">
        <v>19009</v>
      </c>
      <c r="F154">
        <v>13147</v>
      </c>
      <c r="G154">
        <v>1431</v>
      </c>
      <c r="H154" s="4">
        <f>Table1[[#This Row],[Unemployed]]/Table1[[#This Row],[Employed]]</f>
        <v>7.5280130464516815E-2</v>
      </c>
      <c r="I154" s="5">
        <v>50000</v>
      </c>
      <c r="J154" s="6">
        <v>34000</v>
      </c>
      <c r="K154" s="6">
        <v>85000</v>
      </c>
    </row>
    <row r="155" spans="1:11" x14ac:dyDescent="0.3">
      <c r="A155">
        <v>6107</v>
      </c>
      <c r="B155" s="1" t="s">
        <v>177</v>
      </c>
      <c r="C155" t="s">
        <v>116</v>
      </c>
      <c r="D155">
        <v>1769892</v>
      </c>
      <c r="E155">
        <v>1325711</v>
      </c>
      <c r="F155">
        <v>947546</v>
      </c>
      <c r="G155">
        <v>36503</v>
      </c>
      <c r="H155" s="4">
        <f>Table1[[#This Row],[Unemployed]]/Table1[[#This Row],[Employed]]</f>
        <v>2.753465876046891E-2</v>
      </c>
      <c r="I155" s="5">
        <v>62000</v>
      </c>
      <c r="J155" s="6">
        <v>48000</v>
      </c>
      <c r="K155" s="6">
        <v>80000</v>
      </c>
    </row>
    <row r="156" spans="1:11" x14ac:dyDescent="0.3">
      <c r="A156">
        <v>6108</v>
      </c>
      <c r="B156" s="1" t="s">
        <v>178</v>
      </c>
      <c r="C156" t="s">
        <v>116</v>
      </c>
      <c r="D156">
        <v>180084</v>
      </c>
      <c r="E156">
        <v>124058</v>
      </c>
      <c r="F156">
        <v>89234</v>
      </c>
      <c r="G156">
        <v>4414</v>
      </c>
      <c r="H156" s="4">
        <f>Table1[[#This Row],[Unemployed]]/Table1[[#This Row],[Employed]]</f>
        <v>3.5580131873800963E-2</v>
      </c>
      <c r="I156" s="5">
        <v>106000</v>
      </c>
      <c r="J156" s="6">
        <v>78000</v>
      </c>
      <c r="K156" s="6">
        <v>125000</v>
      </c>
    </row>
    <row r="157" spans="1:11" x14ac:dyDescent="0.3">
      <c r="A157">
        <v>6109</v>
      </c>
      <c r="B157" s="1" t="s">
        <v>179</v>
      </c>
      <c r="C157" t="s">
        <v>116</v>
      </c>
      <c r="D157">
        <v>252138</v>
      </c>
      <c r="E157">
        <v>199174</v>
      </c>
      <c r="F157">
        <v>128115</v>
      </c>
      <c r="G157">
        <v>5378</v>
      </c>
      <c r="H157" s="4">
        <f>Table1[[#This Row],[Unemployed]]/Table1[[#This Row],[Employed]]</f>
        <v>2.7001516262162732E-2</v>
      </c>
      <c r="I157" s="5">
        <v>61000</v>
      </c>
      <c r="J157" s="6">
        <v>40000</v>
      </c>
      <c r="K157" s="6">
        <v>80000</v>
      </c>
    </row>
    <row r="158" spans="1:11" x14ac:dyDescent="0.3">
      <c r="A158">
        <v>6110</v>
      </c>
      <c r="B158" s="1" t="s">
        <v>180</v>
      </c>
      <c r="C158" t="s">
        <v>116</v>
      </c>
      <c r="D158">
        <v>56741</v>
      </c>
      <c r="E158">
        <v>42543</v>
      </c>
      <c r="F158">
        <v>28912</v>
      </c>
      <c r="G158">
        <v>3032</v>
      </c>
      <c r="H158" s="4">
        <f>Table1[[#This Row],[Unemployed]]/Table1[[#This Row],[Employed]]</f>
        <v>7.1269068942011612E-2</v>
      </c>
      <c r="I158" s="5">
        <v>47000</v>
      </c>
      <c r="J158" s="6">
        <v>32800</v>
      </c>
      <c r="K158" s="6">
        <v>70000</v>
      </c>
    </row>
    <row r="159" spans="1:11" x14ac:dyDescent="0.3">
      <c r="A159">
        <v>6199</v>
      </c>
      <c r="B159" s="1" t="s">
        <v>181</v>
      </c>
      <c r="C159" t="s">
        <v>116</v>
      </c>
      <c r="D159">
        <v>77647</v>
      </c>
      <c r="E159">
        <v>52610</v>
      </c>
      <c r="F159">
        <v>35676</v>
      </c>
      <c r="G159">
        <v>2978</v>
      </c>
      <c r="H159" s="4">
        <f>Table1[[#This Row],[Unemployed]]/Table1[[#This Row],[Employed]]</f>
        <v>5.660520813533549E-2</v>
      </c>
      <c r="I159" s="5">
        <v>45000</v>
      </c>
      <c r="J159" s="6">
        <v>32000</v>
      </c>
      <c r="K159" s="6">
        <v>62000</v>
      </c>
    </row>
    <row r="160" spans="1:11" x14ac:dyDescent="0.3">
      <c r="A160">
        <v>6200</v>
      </c>
      <c r="B160" s="1" t="s">
        <v>182</v>
      </c>
      <c r="C160" t="s">
        <v>183</v>
      </c>
      <c r="D160">
        <v>2148712</v>
      </c>
      <c r="E160">
        <v>1580978</v>
      </c>
      <c r="F160">
        <v>1304646</v>
      </c>
      <c r="G160">
        <v>85626</v>
      </c>
      <c r="H160" s="4">
        <f>Table1[[#This Row],[Unemployed]]/Table1[[#This Row],[Employed]]</f>
        <v>5.4160146441000444E-2</v>
      </c>
      <c r="I160" s="5">
        <v>60000</v>
      </c>
      <c r="J160" s="6">
        <v>40000</v>
      </c>
      <c r="K160" s="6">
        <v>95000</v>
      </c>
    </row>
    <row r="161" spans="1:11" x14ac:dyDescent="0.3">
      <c r="A161">
        <v>6201</v>
      </c>
      <c r="B161" s="1" t="s">
        <v>184</v>
      </c>
      <c r="C161" t="s">
        <v>183</v>
      </c>
      <c r="D161">
        <v>1779219</v>
      </c>
      <c r="E161">
        <v>1335825</v>
      </c>
      <c r="F161">
        <v>1095027</v>
      </c>
      <c r="G161">
        <v>75379</v>
      </c>
      <c r="H161" s="4">
        <f>Table1[[#This Row],[Unemployed]]/Table1[[#This Row],[Employed]]</f>
        <v>5.6428798682462152E-2</v>
      </c>
      <c r="I161" s="5">
        <v>65000</v>
      </c>
      <c r="J161" s="6">
        <v>42500</v>
      </c>
      <c r="K161" s="6">
        <v>100000</v>
      </c>
    </row>
    <row r="162" spans="1:11" x14ac:dyDescent="0.3">
      <c r="A162">
        <v>6202</v>
      </c>
      <c r="B162" s="1" t="s">
        <v>185</v>
      </c>
      <c r="C162" t="s">
        <v>183</v>
      </c>
      <c r="D162">
        <v>9763</v>
      </c>
      <c r="E162">
        <v>7846</v>
      </c>
      <c r="F162">
        <v>6880</v>
      </c>
      <c r="G162">
        <v>466</v>
      </c>
      <c r="H162" s="4">
        <f>Table1[[#This Row],[Unemployed]]/Table1[[#This Row],[Employed]]</f>
        <v>5.9393321437675249E-2</v>
      </c>
      <c r="I162" s="5">
        <v>72000</v>
      </c>
      <c r="J162" s="6">
        <v>53000</v>
      </c>
      <c r="K162" s="6">
        <v>115000</v>
      </c>
    </row>
    <row r="163" spans="1:11" x14ac:dyDescent="0.3">
      <c r="A163">
        <v>6203</v>
      </c>
      <c r="B163" s="1" t="s">
        <v>186</v>
      </c>
      <c r="C163" t="s">
        <v>183</v>
      </c>
      <c r="D163">
        <v>3123510</v>
      </c>
      <c r="E163">
        <v>2354398</v>
      </c>
      <c r="F163">
        <v>1939384</v>
      </c>
      <c r="G163">
        <v>147261</v>
      </c>
      <c r="H163" s="4">
        <f>Table1[[#This Row],[Unemployed]]/Table1[[#This Row],[Employed]]</f>
        <v>6.2547198901799952E-2</v>
      </c>
      <c r="I163" s="5">
        <v>58000</v>
      </c>
      <c r="J163" s="6">
        <v>39500</v>
      </c>
      <c r="K163" s="6">
        <v>86000</v>
      </c>
    </row>
    <row r="164" spans="1:11" x14ac:dyDescent="0.3">
      <c r="A164">
        <v>6204</v>
      </c>
      <c r="B164" s="1" t="s">
        <v>187</v>
      </c>
      <c r="C164" t="s">
        <v>183</v>
      </c>
      <c r="D164">
        <v>57200</v>
      </c>
      <c r="E164">
        <v>47341</v>
      </c>
      <c r="F164">
        <v>41104</v>
      </c>
      <c r="G164">
        <v>2141</v>
      </c>
      <c r="H164" s="4">
        <f>Table1[[#This Row],[Unemployed]]/Table1[[#This Row],[Employed]]</f>
        <v>4.5225069178935803E-2</v>
      </c>
      <c r="I164" s="5">
        <v>65000</v>
      </c>
      <c r="J164" s="6">
        <v>45000</v>
      </c>
      <c r="K164" s="6">
        <v>90000</v>
      </c>
    </row>
    <row r="165" spans="1:11" x14ac:dyDescent="0.3">
      <c r="A165">
        <v>6205</v>
      </c>
      <c r="B165" s="1" t="s">
        <v>188</v>
      </c>
      <c r="C165" t="s">
        <v>183</v>
      </c>
      <c r="D165">
        <v>75547</v>
      </c>
      <c r="E165">
        <v>57983</v>
      </c>
      <c r="F165">
        <v>48471</v>
      </c>
      <c r="G165">
        <v>3816</v>
      </c>
      <c r="H165" s="4">
        <f>Table1[[#This Row],[Unemployed]]/Table1[[#This Row],[Employed]]</f>
        <v>6.5812393287687773E-2</v>
      </c>
      <c r="I165" s="5">
        <v>65000</v>
      </c>
      <c r="J165" s="6">
        <v>45000</v>
      </c>
      <c r="K165" s="6">
        <v>100000</v>
      </c>
    </row>
    <row r="166" spans="1:11" x14ac:dyDescent="0.3">
      <c r="A166">
        <v>6206</v>
      </c>
      <c r="B166" s="1" t="s">
        <v>189</v>
      </c>
      <c r="C166" t="s">
        <v>183</v>
      </c>
      <c r="D166">
        <v>1114624</v>
      </c>
      <c r="E166">
        <v>890125</v>
      </c>
      <c r="F166">
        <v>704912</v>
      </c>
      <c r="G166">
        <v>51839</v>
      </c>
      <c r="H166" s="4">
        <f>Table1[[#This Row],[Unemployed]]/Table1[[#This Row],[Employed]]</f>
        <v>5.8237887937087486E-2</v>
      </c>
      <c r="I166" s="5">
        <v>56000</v>
      </c>
      <c r="J166" s="6">
        <v>38500</v>
      </c>
      <c r="K166" s="6">
        <v>90000</v>
      </c>
    </row>
    <row r="167" spans="1:11" x14ac:dyDescent="0.3">
      <c r="A167">
        <v>6207</v>
      </c>
      <c r="B167" s="1" t="s">
        <v>190</v>
      </c>
      <c r="C167" t="s">
        <v>183</v>
      </c>
      <c r="D167">
        <v>816548</v>
      </c>
      <c r="E167">
        <v>670681</v>
      </c>
      <c r="F167">
        <v>561073</v>
      </c>
      <c r="G167">
        <v>34166</v>
      </c>
      <c r="H167" s="4">
        <f>Table1[[#This Row],[Unemployed]]/Table1[[#This Row],[Employed]]</f>
        <v>5.0942251234193305E-2</v>
      </c>
      <c r="I167" s="5">
        <v>65000</v>
      </c>
      <c r="J167" s="6">
        <v>45000</v>
      </c>
      <c r="K167" s="6">
        <v>100000</v>
      </c>
    </row>
    <row r="168" spans="1:11" x14ac:dyDescent="0.3">
      <c r="A168">
        <v>6209</v>
      </c>
      <c r="B168" s="1" t="s">
        <v>191</v>
      </c>
      <c r="C168" t="s">
        <v>183</v>
      </c>
      <c r="D168">
        <v>187274</v>
      </c>
      <c r="E168">
        <v>142879</v>
      </c>
      <c r="F168">
        <v>116466</v>
      </c>
      <c r="G168">
        <v>9241</v>
      </c>
      <c r="H168" s="4">
        <f>Table1[[#This Row],[Unemployed]]/Table1[[#This Row],[Employed]]</f>
        <v>6.4677104403026334E-2</v>
      </c>
      <c r="I168" s="5">
        <v>54000</v>
      </c>
      <c r="J168" s="6">
        <v>38000</v>
      </c>
      <c r="K168" s="6">
        <v>80000</v>
      </c>
    </row>
    <row r="169" spans="1:11" x14ac:dyDescent="0.3">
      <c r="A169">
        <v>6210</v>
      </c>
      <c r="B169" s="1" t="s">
        <v>192</v>
      </c>
      <c r="C169" t="s">
        <v>183</v>
      </c>
      <c r="D169">
        <v>86064</v>
      </c>
      <c r="E169">
        <v>66453</v>
      </c>
      <c r="F169">
        <v>51012</v>
      </c>
      <c r="G169">
        <v>5106</v>
      </c>
      <c r="H169" s="4">
        <f>Table1[[#This Row],[Unemployed]]/Table1[[#This Row],[Employed]]</f>
        <v>7.6836260213985819E-2</v>
      </c>
      <c r="I169" s="5">
        <v>54000</v>
      </c>
      <c r="J169" s="6">
        <v>38600</v>
      </c>
      <c r="K169" s="6">
        <v>80000</v>
      </c>
    </row>
    <row r="170" spans="1:11" x14ac:dyDescent="0.3">
      <c r="A170">
        <v>6211</v>
      </c>
      <c r="B170" s="1" t="s">
        <v>193</v>
      </c>
      <c r="C170" t="s">
        <v>183</v>
      </c>
      <c r="D170">
        <v>200854</v>
      </c>
      <c r="E170">
        <v>163393</v>
      </c>
      <c r="F170">
        <v>122499</v>
      </c>
      <c r="G170">
        <v>8862</v>
      </c>
      <c r="H170" s="4">
        <f>Table1[[#This Row],[Unemployed]]/Table1[[#This Row],[Employed]]</f>
        <v>5.4237329628564257E-2</v>
      </c>
      <c r="I170" s="5">
        <v>49000</v>
      </c>
      <c r="J170" s="6">
        <v>33000</v>
      </c>
      <c r="K170" s="6">
        <v>70000</v>
      </c>
    </row>
    <row r="171" spans="1:11" x14ac:dyDescent="0.3">
      <c r="A171">
        <v>6212</v>
      </c>
      <c r="B171" s="1" t="s">
        <v>194</v>
      </c>
      <c r="C171" t="s">
        <v>183</v>
      </c>
      <c r="D171">
        <v>156673</v>
      </c>
      <c r="E171">
        <v>134478</v>
      </c>
      <c r="F171">
        <v>118249</v>
      </c>
      <c r="G171">
        <v>6186</v>
      </c>
      <c r="H171" s="4">
        <f>Table1[[#This Row],[Unemployed]]/Table1[[#This Row],[Employed]]</f>
        <v>4.600008923392674E-2</v>
      </c>
      <c r="I171" s="5">
        <v>72000</v>
      </c>
      <c r="J171" s="6">
        <v>50000</v>
      </c>
      <c r="K171" s="6">
        <v>100000</v>
      </c>
    </row>
    <row r="172" spans="1:11" x14ac:dyDescent="0.3">
      <c r="A172">
        <v>6299</v>
      </c>
      <c r="B172" s="1" t="s">
        <v>195</v>
      </c>
      <c r="C172" t="s">
        <v>183</v>
      </c>
      <c r="D172">
        <v>102753</v>
      </c>
      <c r="E172">
        <v>77471</v>
      </c>
      <c r="F172">
        <v>61603</v>
      </c>
      <c r="G172">
        <v>4308</v>
      </c>
      <c r="H172" s="4">
        <f>Table1[[#This Row],[Unemployed]]/Table1[[#This Row],[Employed]]</f>
        <v>5.5607904893443999E-2</v>
      </c>
      <c r="I172" s="5">
        <v>53000</v>
      </c>
      <c r="J172" s="6">
        <v>36000</v>
      </c>
      <c r="K172" s="6">
        <v>83000</v>
      </c>
    </row>
    <row r="173" spans="1:11" x14ac:dyDescent="0.3">
      <c r="A173">
        <v>6402</v>
      </c>
      <c r="B173" s="1" t="s">
        <v>196</v>
      </c>
      <c r="C173" t="s">
        <v>25</v>
      </c>
      <c r="D173">
        <v>712509</v>
      </c>
      <c r="E173">
        <v>478416</v>
      </c>
      <c r="F173">
        <v>354163</v>
      </c>
      <c r="G173">
        <v>33725</v>
      </c>
      <c r="H173" s="4">
        <f>Table1[[#This Row],[Unemployed]]/Table1[[#This Row],[Employed]]</f>
        <v>7.0493043710912681E-2</v>
      </c>
      <c r="I173" s="5">
        <v>50000</v>
      </c>
      <c r="J173" s="6">
        <v>35000</v>
      </c>
      <c r="K173" s="6">
        <v>80000</v>
      </c>
    </row>
    <row r="174" spans="1:11" x14ac:dyDescent="0.3">
      <c r="A174">
        <v>6403</v>
      </c>
      <c r="B174" s="1" t="s">
        <v>197</v>
      </c>
      <c r="C174" t="s">
        <v>25</v>
      </c>
      <c r="D174">
        <v>17746</v>
      </c>
      <c r="E174">
        <v>11887</v>
      </c>
      <c r="F174">
        <v>8204</v>
      </c>
      <c r="G174">
        <v>943</v>
      </c>
      <c r="H174" s="4">
        <f>Table1[[#This Row],[Unemployed]]/Table1[[#This Row],[Employed]]</f>
        <v>7.9330360898460503E-2</v>
      </c>
      <c r="I174" s="5">
        <v>50000</v>
      </c>
      <c r="J174" s="6">
        <v>39000</v>
      </c>
      <c r="K174" s="6">
        <v>81000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28F2-D34C-4C57-A6A6-89136FDC108B}">
  <dimension ref="A1:H27"/>
  <sheetViews>
    <sheetView tabSelected="1" workbookViewId="0">
      <selection activeCell="A31" sqref="A31"/>
    </sheetView>
  </sheetViews>
  <sheetFormatPr defaultRowHeight="14.4" x14ac:dyDescent="0.3"/>
  <cols>
    <col min="1" max="1" width="51.5546875" bestFit="1" customWidth="1"/>
    <col min="2" max="2" width="14" bestFit="1" customWidth="1"/>
    <col min="3" max="3" width="17.44140625" bestFit="1" customWidth="1"/>
    <col min="4" max="4" width="19.88671875" bestFit="1" customWidth="1"/>
    <col min="5" max="5" width="28.5546875" bestFit="1" customWidth="1"/>
    <col min="6" max="6" width="17.21875" bestFit="1" customWidth="1"/>
    <col min="7" max="8" width="33.44140625" bestFit="1" customWidth="1"/>
    <col min="9" max="9" width="31.77734375" bestFit="1" customWidth="1"/>
    <col min="10" max="10" width="21.77734375" bestFit="1" customWidth="1"/>
    <col min="11" max="11" width="27.44140625" bestFit="1" customWidth="1"/>
    <col min="12" max="12" width="13.88671875" bestFit="1" customWidth="1"/>
    <col min="13" max="13" width="36.44140625" bestFit="1" customWidth="1"/>
    <col min="14" max="14" width="25.77734375" bestFit="1" customWidth="1"/>
    <col min="15" max="15" width="25.88671875" bestFit="1" customWidth="1"/>
    <col min="16" max="16" width="30" bestFit="1" customWidth="1"/>
    <col min="17" max="17" width="40.44140625" bestFit="1" customWidth="1"/>
    <col min="18" max="18" width="21.77734375" bestFit="1" customWidth="1"/>
    <col min="19" max="19" width="23.6640625" bestFit="1" customWidth="1"/>
    <col min="20" max="20" width="10" bestFit="1" customWidth="1"/>
    <col min="21" max="21" width="24.21875" bestFit="1" customWidth="1"/>
    <col min="22" max="22" width="10" bestFit="1" customWidth="1"/>
    <col min="23" max="23" width="20.5546875" bestFit="1" customWidth="1"/>
    <col min="24" max="24" width="43.44140625" bestFit="1" customWidth="1"/>
    <col min="25" max="25" width="22.33203125" bestFit="1" customWidth="1"/>
    <col min="26" max="26" width="10.77734375" bestFit="1" customWidth="1"/>
    <col min="27" max="27" width="17.6640625" bestFit="1" customWidth="1"/>
    <col min="28" max="28" width="20.5546875" bestFit="1" customWidth="1"/>
    <col min="29" max="29" width="37.44140625" bestFit="1" customWidth="1"/>
    <col min="30" max="30" width="36.33203125" bestFit="1" customWidth="1"/>
    <col min="31" max="31" width="49" bestFit="1" customWidth="1"/>
    <col min="32" max="32" width="30.77734375" bestFit="1" customWidth="1"/>
    <col min="33" max="33" width="18" bestFit="1" customWidth="1"/>
    <col min="34" max="34" width="30.5546875" bestFit="1" customWidth="1"/>
    <col min="35" max="35" width="27" bestFit="1" customWidth="1"/>
    <col min="36" max="36" width="53.6640625" bestFit="1" customWidth="1"/>
    <col min="37" max="37" width="36.77734375" bestFit="1" customWidth="1"/>
    <col min="38" max="38" width="23.21875" bestFit="1" customWidth="1"/>
    <col min="39" max="39" width="49.33203125" bestFit="1" customWidth="1"/>
    <col min="40" max="40" width="46.5546875" bestFit="1" customWidth="1"/>
    <col min="41" max="41" width="18.5546875" bestFit="1" customWidth="1"/>
    <col min="42" max="42" width="23.33203125" bestFit="1" customWidth="1"/>
    <col min="43" max="43" width="41.21875" bestFit="1" customWidth="1"/>
    <col min="44" max="44" width="24.109375" bestFit="1" customWidth="1"/>
    <col min="45" max="45" width="17.33203125" bestFit="1" customWidth="1"/>
    <col min="46" max="46" width="36.88671875" bestFit="1" customWidth="1"/>
    <col min="47" max="47" width="13.33203125" bestFit="1" customWidth="1"/>
    <col min="48" max="48" width="24.88671875" bestFit="1" customWidth="1"/>
    <col min="49" max="49" width="27.77734375" bestFit="1" customWidth="1"/>
    <col min="50" max="50" width="10" bestFit="1" customWidth="1"/>
    <col min="51" max="51" width="11.5546875" bestFit="1" customWidth="1"/>
    <col min="52" max="52" width="46.109375" bestFit="1" customWidth="1"/>
    <col min="53" max="53" width="25.21875" bestFit="1" customWidth="1"/>
    <col min="54" max="54" width="23.33203125" bestFit="1" customWidth="1"/>
    <col min="55" max="55" width="35.5546875" bestFit="1" customWidth="1"/>
    <col min="56" max="56" width="68.77734375" bestFit="1" customWidth="1"/>
    <col min="57" max="57" width="23.21875" bestFit="1" customWidth="1"/>
    <col min="58" max="58" width="41.6640625" bestFit="1" customWidth="1"/>
    <col min="59" max="59" width="43.5546875" bestFit="1" customWidth="1"/>
    <col min="60" max="60" width="26.5546875" bestFit="1" customWidth="1"/>
    <col min="61" max="61" width="33.6640625" bestFit="1" customWidth="1"/>
    <col min="62" max="62" width="28.6640625" bestFit="1" customWidth="1"/>
    <col min="63" max="63" width="24" bestFit="1" customWidth="1"/>
    <col min="64" max="64" width="31.109375" bestFit="1" customWidth="1"/>
    <col min="65" max="65" width="34.5546875" bestFit="1" customWidth="1"/>
    <col min="66" max="66" width="11" bestFit="1" customWidth="1"/>
    <col min="67" max="67" width="10" bestFit="1" customWidth="1"/>
    <col min="68" max="68" width="13.44140625" bestFit="1" customWidth="1"/>
    <col min="69" max="69" width="10" bestFit="1" customWidth="1"/>
    <col min="70" max="70" width="67.5546875" bestFit="1" customWidth="1"/>
    <col min="71" max="71" width="21.44140625" bestFit="1" customWidth="1"/>
    <col min="72" max="72" width="17.77734375" bestFit="1" customWidth="1"/>
    <col min="73" max="73" width="19.5546875" bestFit="1" customWidth="1"/>
    <col min="74" max="74" width="21.109375" bestFit="1" customWidth="1"/>
    <col min="75" max="75" width="37.33203125" bestFit="1" customWidth="1"/>
    <col min="76" max="76" width="24.21875" bestFit="1" customWidth="1"/>
    <col min="77" max="77" width="10" bestFit="1" customWidth="1"/>
    <col min="78" max="78" width="11.44140625" bestFit="1" customWidth="1"/>
    <col min="79" max="79" width="41" bestFit="1" customWidth="1"/>
    <col min="80" max="80" width="27.21875" bestFit="1" customWidth="1"/>
    <col min="81" max="81" width="12.6640625" bestFit="1" customWidth="1"/>
    <col min="82" max="82" width="44.5546875" bestFit="1" customWidth="1"/>
    <col min="83" max="83" width="44" bestFit="1" customWidth="1"/>
    <col min="84" max="84" width="10" bestFit="1" customWidth="1"/>
    <col min="85" max="85" width="25.6640625" bestFit="1" customWidth="1"/>
    <col min="86" max="86" width="47.44140625" bestFit="1" customWidth="1"/>
    <col min="87" max="87" width="46.88671875" bestFit="1" customWidth="1"/>
    <col min="88" max="88" width="12" bestFit="1" customWidth="1"/>
    <col min="89" max="89" width="44.33203125" bestFit="1" customWidth="1"/>
    <col min="90" max="90" width="43.77734375" bestFit="1" customWidth="1"/>
    <col min="91" max="91" width="37.21875" bestFit="1" customWidth="1"/>
    <col min="92" max="92" width="22.33203125" bestFit="1" customWidth="1"/>
    <col min="93" max="93" width="41.88671875" bestFit="1" customWidth="1"/>
    <col min="94" max="94" width="33.33203125" bestFit="1" customWidth="1"/>
    <col min="95" max="95" width="24" bestFit="1" customWidth="1"/>
    <col min="96" max="96" width="25.109375" bestFit="1" customWidth="1"/>
    <col min="97" max="97" width="12.21875" bestFit="1" customWidth="1"/>
    <col min="98" max="98" width="32.77734375" bestFit="1" customWidth="1"/>
    <col min="99" max="99" width="12.5546875" bestFit="1" customWidth="1"/>
    <col min="100" max="100" width="15.6640625" bestFit="1" customWidth="1"/>
    <col min="101" max="101" width="54.88671875" bestFit="1" customWidth="1"/>
    <col min="102" max="102" width="50.21875" bestFit="1" customWidth="1"/>
    <col min="103" max="103" width="36.21875" bestFit="1" customWidth="1"/>
    <col min="104" max="104" width="12.21875" bestFit="1" customWidth="1"/>
    <col min="105" max="105" width="45.77734375" bestFit="1" customWidth="1"/>
    <col min="106" max="106" width="18.5546875" bestFit="1" customWidth="1"/>
    <col min="107" max="107" width="14" bestFit="1" customWidth="1"/>
    <col min="108" max="108" width="36.5546875" bestFit="1" customWidth="1"/>
    <col min="109" max="109" width="33.109375" bestFit="1" customWidth="1"/>
    <col min="110" max="110" width="24.88671875" bestFit="1" customWidth="1"/>
    <col min="111" max="111" width="46.88671875" bestFit="1" customWidth="1"/>
    <col min="112" max="112" width="27" bestFit="1" customWidth="1"/>
    <col min="113" max="113" width="34.77734375" bestFit="1" customWidth="1"/>
    <col min="114" max="114" width="27.77734375" bestFit="1" customWidth="1"/>
    <col min="115" max="115" width="14.44140625" bestFit="1" customWidth="1"/>
    <col min="116" max="116" width="22.88671875" bestFit="1" customWidth="1"/>
    <col min="117" max="117" width="33" bestFit="1" customWidth="1"/>
    <col min="118" max="118" width="28.21875" bestFit="1" customWidth="1"/>
    <col min="119" max="119" width="23.6640625" bestFit="1" customWidth="1"/>
    <col min="120" max="120" width="51.109375" bestFit="1" customWidth="1"/>
    <col min="121" max="121" width="26.44140625" bestFit="1" customWidth="1"/>
    <col min="122" max="122" width="28" bestFit="1" customWidth="1"/>
    <col min="123" max="123" width="41.88671875" bestFit="1" customWidth="1"/>
    <col min="124" max="124" width="24.77734375" bestFit="1" customWidth="1"/>
    <col min="125" max="125" width="43.6640625" bestFit="1" customWidth="1"/>
    <col min="126" max="126" width="27.5546875" bestFit="1" customWidth="1"/>
    <col min="127" max="127" width="31.109375" bestFit="1" customWidth="1"/>
    <col min="128" max="128" width="19.77734375" bestFit="1" customWidth="1"/>
    <col min="129" max="129" width="32.21875" bestFit="1" customWidth="1"/>
    <col min="130" max="130" width="38.33203125" bestFit="1" customWidth="1"/>
    <col min="131" max="131" width="10" bestFit="1" customWidth="1"/>
    <col min="132" max="132" width="33.44140625" bestFit="1" customWidth="1"/>
    <col min="133" max="133" width="44.77734375" bestFit="1" customWidth="1"/>
    <col min="134" max="134" width="14.33203125" bestFit="1" customWidth="1"/>
    <col min="135" max="135" width="21.44140625" bestFit="1" customWidth="1"/>
    <col min="136" max="136" width="60.77734375" bestFit="1" customWidth="1"/>
    <col min="137" max="137" width="10" bestFit="1" customWidth="1"/>
    <col min="138" max="138" width="19.33203125" bestFit="1" customWidth="1"/>
    <col min="139" max="139" width="15.33203125" bestFit="1" customWidth="1"/>
    <col min="140" max="140" width="38.44140625" bestFit="1" customWidth="1"/>
    <col min="141" max="141" width="25.88671875" bestFit="1" customWidth="1"/>
    <col min="142" max="142" width="24" bestFit="1" customWidth="1"/>
    <col min="143" max="143" width="15.6640625" bestFit="1" customWidth="1"/>
    <col min="144" max="144" width="56.77734375" bestFit="1" customWidth="1"/>
    <col min="145" max="145" width="33.6640625" bestFit="1" customWidth="1"/>
    <col min="146" max="146" width="40.77734375" bestFit="1" customWidth="1"/>
    <col min="147" max="147" width="46.109375" bestFit="1" customWidth="1"/>
    <col min="148" max="148" width="17.88671875" bestFit="1" customWidth="1"/>
    <col min="149" max="149" width="11" bestFit="1" customWidth="1"/>
    <col min="150" max="150" width="11.6640625" bestFit="1" customWidth="1"/>
    <col min="151" max="151" width="29.6640625" bestFit="1" customWidth="1"/>
    <col min="152" max="152" width="34.88671875" bestFit="1" customWidth="1"/>
    <col min="153" max="153" width="26.6640625" bestFit="1" customWidth="1"/>
    <col min="154" max="154" width="12.21875" bestFit="1" customWidth="1"/>
    <col min="155" max="155" width="23.109375" bestFit="1" customWidth="1"/>
    <col min="156" max="156" width="13.6640625" bestFit="1" customWidth="1"/>
    <col min="157" max="157" width="28.21875" bestFit="1" customWidth="1"/>
    <col min="158" max="158" width="42.109375" bestFit="1" customWidth="1"/>
    <col min="159" max="159" width="30.5546875" bestFit="1" customWidth="1"/>
    <col min="160" max="160" width="19" bestFit="1" customWidth="1"/>
    <col min="161" max="161" width="44.77734375" bestFit="1" customWidth="1"/>
    <col min="162" max="162" width="12.88671875" bestFit="1" customWidth="1"/>
    <col min="163" max="163" width="10.77734375" bestFit="1" customWidth="1"/>
    <col min="164" max="164" width="12.33203125" bestFit="1" customWidth="1"/>
    <col min="165" max="165" width="24.77734375" bestFit="1" customWidth="1"/>
    <col min="166" max="166" width="31.33203125" bestFit="1" customWidth="1"/>
    <col min="167" max="167" width="12.21875" bestFit="1" customWidth="1"/>
    <col min="168" max="168" width="35.88671875" bestFit="1" customWidth="1"/>
    <col min="169" max="169" width="34.88671875" bestFit="1" customWidth="1"/>
    <col min="170" max="170" width="43.77734375" bestFit="1" customWidth="1"/>
    <col min="171" max="171" width="32.21875" bestFit="1" customWidth="1"/>
    <col min="172" max="172" width="22.109375" bestFit="1" customWidth="1"/>
    <col min="173" max="173" width="28.5546875" bestFit="1" customWidth="1"/>
    <col min="174" max="174" width="10" bestFit="1" customWidth="1"/>
    <col min="175" max="175" width="10.77734375" bestFit="1" customWidth="1"/>
    <col min="176" max="1211" width="68.77734375" bestFit="1" customWidth="1"/>
    <col min="1212" max="1212" width="18.77734375" bestFit="1" customWidth="1"/>
    <col min="1213" max="1213" width="20.77734375" bestFit="1" customWidth="1"/>
    <col min="1214" max="1214" width="23.33203125" bestFit="1" customWidth="1"/>
    <col min="1215" max="1215" width="33.33203125" bestFit="1" customWidth="1"/>
    <col min="1216" max="1216" width="22" bestFit="1" customWidth="1"/>
    <col min="1217" max="1218" width="38.33203125" bestFit="1" customWidth="1"/>
  </cols>
  <sheetData>
    <row r="1" spans="1:8" x14ac:dyDescent="0.3">
      <c r="A1" t="s">
        <v>203</v>
      </c>
    </row>
    <row r="2" spans="1:8" x14ac:dyDescent="0.3">
      <c r="A2" t="s">
        <v>205</v>
      </c>
    </row>
    <row r="3" spans="1:8" x14ac:dyDescent="0.3">
      <c r="A3" t="s">
        <v>207</v>
      </c>
    </row>
    <row r="4" spans="1:8" x14ac:dyDescent="0.3">
      <c r="A4" t="s">
        <v>209</v>
      </c>
    </row>
    <row r="5" spans="1:8" x14ac:dyDescent="0.3">
      <c r="A5" t="s">
        <v>211</v>
      </c>
      <c r="B5" t="s">
        <v>216</v>
      </c>
    </row>
    <row r="6" spans="1:8" x14ac:dyDescent="0.3">
      <c r="A6" t="s">
        <v>214</v>
      </c>
    </row>
    <row r="7" spans="1:8" x14ac:dyDescent="0.3">
      <c r="A7" t="s">
        <v>215</v>
      </c>
    </row>
    <row r="10" spans="1:8" x14ac:dyDescent="0.3">
      <c r="A10" s="7" t="s">
        <v>200</v>
      </c>
      <c r="B10" t="s">
        <v>202</v>
      </c>
      <c r="C10" s="11" t="s">
        <v>204</v>
      </c>
      <c r="D10" s="11" t="s">
        <v>206</v>
      </c>
      <c r="E10" t="s">
        <v>208</v>
      </c>
      <c r="F10" t="s">
        <v>210</v>
      </c>
      <c r="G10" t="s">
        <v>212</v>
      </c>
      <c r="H10" t="s">
        <v>213</v>
      </c>
    </row>
    <row r="11" spans="1:8" x14ac:dyDescent="0.3">
      <c r="A11" s="8" t="s">
        <v>10</v>
      </c>
      <c r="B11" s="9">
        <v>10</v>
      </c>
      <c r="C11" s="11">
        <v>480415</v>
      </c>
      <c r="D11" s="11">
        <v>18551</v>
      </c>
      <c r="E11" s="10">
        <v>4.1301557227859401E-2</v>
      </c>
      <c r="F11" s="5">
        <v>55000</v>
      </c>
      <c r="G11" s="5">
        <v>36550</v>
      </c>
      <c r="H11" s="5">
        <v>81300</v>
      </c>
    </row>
    <row r="12" spans="1:8" x14ac:dyDescent="0.3">
      <c r="A12" s="8" t="s">
        <v>162</v>
      </c>
      <c r="B12" s="9">
        <v>8</v>
      </c>
      <c r="C12" s="11">
        <v>1308695</v>
      </c>
      <c r="D12" s="11">
        <v>104125</v>
      </c>
      <c r="E12" s="10">
        <v>9.7110085894226289E-2</v>
      </c>
      <c r="F12" s="5">
        <v>43525</v>
      </c>
      <c r="G12" s="5">
        <v>29112.5</v>
      </c>
      <c r="H12" s="5">
        <v>64500</v>
      </c>
    </row>
    <row r="13" spans="1:8" x14ac:dyDescent="0.3">
      <c r="A13" s="8" t="s">
        <v>19</v>
      </c>
      <c r="B13" s="9">
        <v>14</v>
      </c>
      <c r="C13" s="11">
        <v>947058</v>
      </c>
      <c r="D13" s="11">
        <v>57335</v>
      </c>
      <c r="E13" s="10">
        <v>5.2767743948361909E-2</v>
      </c>
      <c r="F13" s="5">
        <v>50821.428571428572</v>
      </c>
      <c r="G13" s="5">
        <v>33214.285714285717</v>
      </c>
      <c r="H13" s="5">
        <v>78771.428571428565</v>
      </c>
    </row>
    <row r="14" spans="1:8" x14ac:dyDescent="0.3">
      <c r="A14" s="8" t="s">
        <v>183</v>
      </c>
      <c r="B14" s="9">
        <v>13</v>
      </c>
      <c r="C14" s="11">
        <v>7529851</v>
      </c>
      <c r="D14" s="11">
        <v>434397</v>
      </c>
      <c r="E14" s="10">
        <v>5.7700442728753035E-2</v>
      </c>
      <c r="F14" s="5">
        <v>60615.384615384617</v>
      </c>
      <c r="G14" s="5">
        <v>41853.846153846156</v>
      </c>
      <c r="H14" s="5">
        <v>91461.538461538468</v>
      </c>
    </row>
    <row r="15" spans="1:8" x14ac:dyDescent="0.3">
      <c r="A15" s="8" t="s">
        <v>27</v>
      </c>
      <c r="B15" s="9">
        <v>4</v>
      </c>
      <c r="C15" s="11">
        <v>1423041</v>
      </c>
      <c r="D15" s="11">
        <v>101199</v>
      </c>
      <c r="E15" s="10">
        <v>7.434225614400912E-2</v>
      </c>
      <c r="F15" s="5">
        <v>49500</v>
      </c>
      <c r="G15" s="5">
        <v>34000</v>
      </c>
      <c r="H15" s="5">
        <v>76250</v>
      </c>
    </row>
    <row r="16" spans="1:8" x14ac:dyDescent="0.3">
      <c r="A16" s="8" t="s">
        <v>32</v>
      </c>
      <c r="B16" s="9">
        <v>11</v>
      </c>
      <c r="C16" s="11">
        <v>1410607</v>
      </c>
      <c r="D16" s="11">
        <v>79974</v>
      </c>
      <c r="E16" s="10">
        <v>6.3554889614313312E-2</v>
      </c>
      <c r="F16" s="5">
        <v>66272.727272727279</v>
      </c>
      <c r="G16" s="5">
        <v>43427.272727272728</v>
      </c>
      <c r="H16" s="5">
        <v>95818.181818181823</v>
      </c>
    </row>
    <row r="17" spans="1:8" x14ac:dyDescent="0.3">
      <c r="A17" s="8" t="s">
        <v>42</v>
      </c>
      <c r="B17" s="9">
        <v>16</v>
      </c>
      <c r="C17" s="11">
        <v>2833199</v>
      </c>
      <c r="D17" s="11">
        <v>125336</v>
      </c>
      <c r="E17" s="10">
        <v>4.9654724330622825E-2</v>
      </c>
      <c r="F17" s="5">
        <v>43831.25</v>
      </c>
      <c r="G17" s="5">
        <v>33221.875</v>
      </c>
      <c r="H17" s="5">
        <v>58456.25</v>
      </c>
    </row>
    <row r="18" spans="1:8" x14ac:dyDescent="0.3">
      <c r="A18" s="8" t="s">
        <v>23</v>
      </c>
      <c r="B18" s="9">
        <v>29</v>
      </c>
      <c r="C18" s="11">
        <v>2621966</v>
      </c>
      <c r="D18" s="11">
        <v>146389</v>
      </c>
      <c r="E18" s="10">
        <v>5.3607670351628188E-2</v>
      </c>
      <c r="F18" s="5">
        <v>77758.620689655174</v>
      </c>
      <c r="G18" s="5">
        <v>52458.620689655174</v>
      </c>
      <c r="H18" s="5">
        <v>108534.4827586207</v>
      </c>
    </row>
    <row r="19" spans="1:8" x14ac:dyDescent="0.3">
      <c r="A19" s="8" t="s">
        <v>116</v>
      </c>
      <c r="B19" s="9">
        <v>12</v>
      </c>
      <c r="C19" s="11">
        <v>2192692</v>
      </c>
      <c r="D19" s="11">
        <v>75013</v>
      </c>
      <c r="E19" s="10">
        <v>4.9811906386434901E-2</v>
      </c>
      <c r="F19" s="5">
        <v>56458.333333333336</v>
      </c>
      <c r="G19" s="5">
        <v>40066.666666666664</v>
      </c>
      <c r="H19" s="5">
        <v>77500</v>
      </c>
    </row>
    <row r="20" spans="1:8" x14ac:dyDescent="0.3">
      <c r="A20" s="8" t="s">
        <v>25</v>
      </c>
      <c r="B20" s="9">
        <v>15</v>
      </c>
      <c r="C20" s="11">
        <v>2499175</v>
      </c>
      <c r="D20" s="11">
        <v>179136</v>
      </c>
      <c r="E20" s="10">
        <v>7.4712663349906963E-2</v>
      </c>
      <c r="F20" s="5">
        <v>46080</v>
      </c>
      <c r="G20" s="5">
        <v>31413.333333333332</v>
      </c>
      <c r="H20" s="5">
        <v>70933.333333333328</v>
      </c>
    </row>
    <row r="21" spans="1:8" x14ac:dyDescent="0.3">
      <c r="A21" s="8" t="s">
        <v>40</v>
      </c>
      <c r="B21" s="9">
        <v>7</v>
      </c>
      <c r="C21" s="11">
        <v>753782</v>
      </c>
      <c r="D21" s="11">
        <v>40360</v>
      </c>
      <c r="E21" s="10">
        <v>6.2586696978332898E-2</v>
      </c>
      <c r="F21" s="5">
        <v>52642.857142857145</v>
      </c>
      <c r="G21" s="5">
        <v>35064.285714285717</v>
      </c>
      <c r="H21" s="5">
        <v>76857.142857142855</v>
      </c>
    </row>
    <row r="22" spans="1:8" x14ac:dyDescent="0.3">
      <c r="A22" s="8" t="s">
        <v>113</v>
      </c>
      <c r="B22" s="9">
        <v>1</v>
      </c>
      <c r="C22" s="11">
        <v>35706</v>
      </c>
      <c r="D22" s="11">
        <v>2990</v>
      </c>
      <c r="E22" s="10">
        <v>8.373942754719095E-2</v>
      </c>
      <c r="F22" s="5">
        <v>43000</v>
      </c>
      <c r="G22" s="5">
        <v>32000</v>
      </c>
      <c r="H22" s="5">
        <v>55000</v>
      </c>
    </row>
    <row r="23" spans="1:8" x14ac:dyDescent="0.3">
      <c r="A23" s="8" t="s">
        <v>89</v>
      </c>
      <c r="B23" s="9">
        <v>5</v>
      </c>
      <c r="C23" s="11">
        <v>718924</v>
      </c>
      <c r="D23" s="11">
        <v>43049</v>
      </c>
      <c r="E23" s="10">
        <v>7.2873782902582035E-2</v>
      </c>
      <c r="F23" s="5">
        <v>52800</v>
      </c>
      <c r="G23" s="5">
        <v>36200</v>
      </c>
      <c r="H23" s="5">
        <v>78800</v>
      </c>
    </row>
    <row r="24" spans="1:8" x14ac:dyDescent="0.3">
      <c r="A24" s="8" t="s">
        <v>125</v>
      </c>
      <c r="B24" s="9">
        <v>10</v>
      </c>
      <c r="C24" s="11">
        <v>707126</v>
      </c>
      <c r="D24" s="11">
        <v>38221</v>
      </c>
      <c r="E24" s="10">
        <v>5.794197393222951E-2</v>
      </c>
      <c r="F24" s="5">
        <v>62400</v>
      </c>
      <c r="G24" s="5">
        <v>39670</v>
      </c>
      <c r="H24" s="5">
        <v>92000</v>
      </c>
    </row>
    <row r="25" spans="1:8" x14ac:dyDescent="0.3">
      <c r="A25" s="8" t="s">
        <v>137</v>
      </c>
      <c r="B25" s="9">
        <v>9</v>
      </c>
      <c r="C25" s="11">
        <v>1411983</v>
      </c>
      <c r="D25" s="11">
        <v>104206</v>
      </c>
      <c r="E25" s="10">
        <v>8.4627610900708514E-2</v>
      </c>
      <c r="F25" s="5">
        <v>44555.555555555555</v>
      </c>
      <c r="G25" s="5">
        <v>31011.111111111109</v>
      </c>
      <c r="H25" s="5">
        <v>64333.333333333336</v>
      </c>
    </row>
    <row r="26" spans="1:8" x14ac:dyDescent="0.3">
      <c r="A26" s="8" t="s">
        <v>120</v>
      </c>
      <c r="B26" s="9">
        <v>9</v>
      </c>
      <c r="C26" s="11">
        <v>1871803</v>
      </c>
      <c r="D26" s="11">
        <v>132150</v>
      </c>
      <c r="E26" s="10">
        <v>7.033379649486475E-2</v>
      </c>
      <c r="F26" s="5">
        <v>53222.222222222219</v>
      </c>
      <c r="G26" s="5">
        <v>37144.444444444445</v>
      </c>
      <c r="H26" s="5">
        <v>81222.222222222219</v>
      </c>
    </row>
    <row r="27" spans="1:8" x14ac:dyDescent="0.3">
      <c r="A27" s="8" t="s">
        <v>201</v>
      </c>
      <c r="B27" s="9">
        <v>173</v>
      </c>
      <c r="C27" s="11">
        <v>28746023</v>
      </c>
      <c r="D27" s="11">
        <v>1682431</v>
      </c>
      <c r="E27" s="10">
        <v>6.128925851838516E-2</v>
      </c>
      <c r="F27" s="5">
        <v>56816.184971098264</v>
      </c>
      <c r="G27" s="5">
        <v>38697.109826589593</v>
      </c>
      <c r="H27" s="5">
        <v>82506.358381502883</v>
      </c>
    </row>
  </sheetData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217F-EC2C-4199-8FC4-E65545D6E6C9}">
  <dimension ref="A1:B18"/>
  <sheetViews>
    <sheetView workbookViewId="0">
      <selection activeCell="D26" sqref="D26"/>
    </sheetView>
  </sheetViews>
  <sheetFormatPr defaultRowHeight="14.4" x14ac:dyDescent="0.3"/>
  <cols>
    <col min="1" max="1" width="30.21875" bestFit="1" customWidth="1"/>
    <col min="2" max="2" width="28.5546875" bestFit="1" customWidth="1"/>
    <col min="3" max="3" width="6" bestFit="1" customWidth="1"/>
    <col min="4" max="4" width="19.5546875" bestFit="1" customWidth="1"/>
    <col min="5" max="5" width="8.109375" bestFit="1" customWidth="1"/>
    <col min="6" max="6" width="27" bestFit="1" customWidth="1"/>
    <col min="7" max="7" width="23.88671875" bestFit="1" customWidth="1"/>
    <col min="8" max="8" width="9.44140625" bestFit="1" customWidth="1"/>
    <col min="9" max="9" width="10.88671875" bestFit="1" customWidth="1"/>
    <col min="10" max="10" width="6.44140625" bestFit="1" customWidth="1"/>
    <col min="11" max="11" width="22.44140625" bestFit="1" customWidth="1"/>
    <col min="12" max="12" width="31.33203125" bestFit="1" customWidth="1"/>
    <col min="13" max="13" width="14.5546875" bestFit="1" customWidth="1"/>
    <col min="14" max="14" width="17.44140625" bestFit="1" customWidth="1"/>
    <col min="15" max="15" width="15.44140625" bestFit="1" customWidth="1"/>
    <col min="16" max="16" width="23.109375" bestFit="1" customWidth="1"/>
    <col min="17" max="17" width="12.6640625" bestFit="1" customWidth="1"/>
    <col min="18" max="18" width="10.77734375" bestFit="1" customWidth="1"/>
    <col min="19" max="19" width="12.21875" bestFit="1" customWidth="1"/>
    <col min="20" max="20" width="28.5546875" bestFit="1" customWidth="1"/>
    <col min="21" max="21" width="9" bestFit="1" customWidth="1"/>
    <col min="22" max="22" width="21.77734375" bestFit="1" customWidth="1"/>
    <col min="23" max="23" width="8.44140625" bestFit="1" customWidth="1"/>
    <col min="24" max="24" width="8" bestFit="1" customWidth="1"/>
    <col min="25" max="25" width="37.44140625" bestFit="1" customWidth="1"/>
    <col min="26" max="26" width="8.88671875" bestFit="1" customWidth="1"/>
    <col min="27" max="27" width="24" bestFit="1" customWidth="1"/>
    <col min="28" max="28" width="9.21875" bestFit="1" customWidth="1"/>
    <col min="29" max="29" width="14.44140625" bestFit="1" customWidth="1"/>
    <col min="30" max="30" width="23.6640625" bestFit="1" customWidth="1"/>
    <col min="31" max="31" width="19.77734375" bestFit="1" customWidth="1"/>
    <col min="32" max="32" width="14.33203125" bestFit="1" customWidth="1"/>
    <col min="33" max="33" width="15.6640625" bestFit="1" customWidth="1"/>
    <col min="34" max="34" width="11.6640625" bestFit="1" customWidth="1"/>
    <col min="35" max="35" width="9.109375" bestFit="1" customWidth="1"/>
    <col min="36" max="36" width="24.33203125" bestFit="1" customWidth="1"/>
    <col min="37" max="37" width="12.5546875" bestFit="1" customWidth="1"/>
    <col min="38" max="38" width="18.44140625" bestFit="1" customWidth="1"/>
    <col min="39" max="39" width="20.5546875" bestFit="1" customWidth="1"/>
    <col min="40" max="40" width="43.44140625" bestFit="1" customWidth="1"/>
    <col min="41" max="41" width="8.44140625" bestFit="1" customWidth="1"/>
    <col min="42" max="42" width="17.77734375" bestFit="1" customWidth="1"/>
    <col min="43" max="43" width="25.6640625" bestFit="1" customWidth="1"/>
    <col min="44" max="44" width="47.44140625" bestFit="1" customWidth="1"/>
    <col min="45" max="45" width="24" bestFit="1" customWidth="1"/>
    <col min="46" max="46" width="50.21875" bestFit="1" customWidth="1"/>
    <col min="47" max="47" width="36.21875" bestFit="1" customWidth="1"/>
    <col min="48" max="48" width="51.109375" bestFit="1" customWidth="1"/>
    <col min="49" max="49" width="38.44140625" bestFit="1" customWidth="1"/>
    <col min="50" max="50" width="12.77734375" bestFit="1" customWidth="1"/>
    <col min="51" max="51" width="33.77734375" bestFit="1" customWidth="1"/>
    <col min="52" max="52" width="18" bestFit="1" customWidth="1"/>
    <col min="53" max="54" width="12.21875" bestFit="1" customWidth="1"/>
    <col min="55" max="55" width="31.77734375" bestFit="1" customWidth="1"/>
    <col min="56" max="56" width="25.88671875" bestFit="1" customWidth="1"/>
    <col min="57" max="57" width="30.77734375" bestFit="1" customWidth="1"/>
    <col min="58" max="58" width="53.6640625" bestFit="1" customWidth="1"/>
    <col min="59" max="59" width="36.77734375" bestFit="1" customWidth="1"/>
    <col min="60" max="60" width="49.33203125" bestFit="1" customWidth="1"/>
    <col min="61" max="61" width="46.5546875" bestFit="1" customWidth="1"/>
    <col min="62" max="62" width="18.5546875" bestFit="1" customWidth="1"/>
    <col min="63" max="63" width="22.33203125" bestFit="1" customWidth="1"/>
    <col min="64" max="64" width="14" bestFit="1" customWidth="1"/>
    <col min="65" max="65" width="36.5546875" bestFit="1" customWidth="1"/>
    <col min="66" max="66" width="31.33203125" bestFit="1" customWidth="1"/>
    <col min="67" max="67" width="28.6640625" bestFit="1" customWidth="1"/>
    <col min="68" max="68" width="25.77734375" bestFit="1" customWidth="1"/>
    <col min="69" max="69" width="27.77734375" bestFit="1" customWidth="1"/>
    <col min="70" max="70" width="46.109375" bestFit="1" customWidth="1"/>
    <col min="71" max="71" width="23.21875" bestFit="1" customWidth="1"/>
    <col min="72" max="72" width="19.5546875" bestFit="1" customWidth="1"/>
    <col min="73" max="73" width="32.77734375" bestFit="1" customWidth="1"/>
    <col min="74" max="74" width="15.6640625" bestFit="1" customWidth="1"/>
    <col min="75" max="75" width="33.109375" bestFit="1" customWidth="1"/>
    <col min="76" max="76" width="26.44140625" bestFit="1" customWidth="1"/>
    <col min="77" max="77" width="40.77734375" bestFit="1" customWidth="1"/>
    <col min="78" max="78" width="28.21875" bestFit="1" customWidth="1"/>
    <col min="79" max="79" width="42.109375" bestFit="1" customWidth="1"/>
    <col min="80" max="80" width="30.5546875" bestFit="1" customWidth="1"/>
    <col min="81" max="81" width="44.77734375" bestFit="1" customWidth="1"/>
    <col min="82" max="82" width="24.77734375" bestFit="1" customWidth="1"/>
    <col min="83" max="83" width="35.88671875" bestFit="1" customWidth="1"/>
    <col min="84" max="84" width="14.21875" bestFit="1" customWidth="1"/>
    <col min="85" max="85" width="23.5546875" bestFit="1" customWidth="1"/>
    <col min="86" max="86" width="27.44140625" bestFit="1" customWidth="1"/>
    <col min="87" max="87" width="13.88671875" bestFit="1" customWidth="1"/>
    <col min="88" max="88" width="23.6640625" bestFit="1" customWidth="1"/>
    <col min="89" max="89" width="24.21875" bestFit="1" customWidth="1"/>
    <col min="90" max="90" width="22.33203125" bestFit="1" customWidth="1"/>
    <col min="91" max="91" width="17.6640625" bestFit="1" customWidth="1"/>
    <col min="92" max="92" width="23.21875" bestFit="1" customWidth="1"/>
    <col min="93" max="93" width="23.33203125" bestFit="1" customWidth="1"/>
    <col min="94" max="94" width="35.5546875" bestFit="1" customWidth="1"/>
    <col min="95" max="95" width="41.6640625" bestFit="1" customWidth="1"/>
    <col min="96" max="96" width="43.5546875" bestFit="1" customWidth="1"/>
    <col min="97" max="97" width="26.5546875" bestFit="1" customWidth="1"/>
    <col min="98" max="98" width="28.6640625" bestFit="1" customWidth="1"/>
    <col min="99" max="99" width="21.109375" bestFit="1" customWidth="1"/>
    <col min="100" max="100" width="41" bestFit="1" customWidth="1"/>
    <col min="101" max="101" width="44.33203125" bestFit="1" customWidth="1"/>
    <col min="102" max="102" width="37.21875" bestFit="1" customWidth="1"/>
    <col min="103" max="103" width="45.77734375" bestFit="1" customWidth="1"/>
    <col min="104" max="104" width="18.5546875" bestFit="1" customWidth="1"/>
    <col min="105" max="105" width="24.88671875" bestFit="1" customWidth="1"/>
    <col min="106" max="106" width="46.88671875" bestFit="1" customWidth="1"/>
    <col min="107" max="107" width="27.77734375" bestFit="1" customWidth="1"/>
    <col min="108" max="108" width="33" bestFit="1" customWidth="1"/>
    <col min="109" max="109" width="28" bestFit="1" customWidth="1"/>
    <col min="110" max="110" width="41.88671875" bestFit="1" customWidth="1"/>
    <col min="111" max="111" width="44.77734375" bestFit="1" customWidth="1"/>
    <col min="112" max="112" width="21.44140625" bestFit="1" customWidth="1"/>
    <col min="113" max="113" width="24" bestFit="1" customWidth="1"/>
    <col min="114" max="114" width="15.6640625" bestFit="1" customWidth="1"/>
    <col min="115" max="115" width="49" bestFit="1" customWidth="1"/>
    <col min="116" max="116" width="30.5546875" bestFit="1" customWidth="1"/>
    <col min="117" max="117" width="37.33203125" bestFit="1" customWidth="1"/>
    <col min="118" max="118" width="44.5546875" bestFit="1" customWidth="1"/>
    <col min="119" max="119" width="44" bestFit="1" customWidth="1"/>
    <col min="120" max="120" width="27" bestFit="1" customWidth="1"/>
    <col min="121" max="121" width="34.77734375" bestFit="1" customWidth="1"/>
    <col min="122" max="122" width="43.6640625" bestFit="1" customWidth="1"/>
    <col min="123" max="123" width="8.88671875" bestFit="1" customWidth="1"/>
    <col min="124" max="124" width="19.33203125" bestFit="1" customWidth="1"/>
    <col min="125" max="125" width="56.77734375" bestFit="1" customWidth="1"/>
    <col min="126" max="126" width="32.21875" bestFit="1" customWidth="1"/>
    <col min="127" max="127" width="11.109375" bestFit="1" customWidth="1"/>
    <col min="128" max="128" width="31.77734375" bestFit="1" customWidth="1"/>
    <col min="129" max="129" width="36.44140625" bestFit="1" customWidth="1"/>
    <col min="130" max="130" width="25.88671875" bestFit="1" customWidth="1"/>
    <col min="131" max="131" width="27" bestFit="1" customWidth="1"/>
    <col min="132" max="132" width="33.6640625" bestFit="1" customWidth="1"/>
    <col min="133" max="133" width="67.5546875" bestFit="1" customWidth="1"/>
    <col min="134" max="134" width="8.21875" bestFit="1" customWidth="1"/>
    <col min="135" max="135" width="12" bestFit="1" customWidth="1"/>
    <col min="136" max="136" width="41.88671875" bestFit="1" customWidth="1"/>
    <col min="137" max="137" width="12.5546875" bestFit="1" customWidth="1"/>
    <col min="138" max="138" width="54.88671875" bestFit="1" customWidth="1"/>
    <col min="139" max="139" width="25.88671875" bestFit="1" customWidth="1"/>
    <col min="140" max="140" width="33.6640625" bestFit="1" customWidth="1"/>
    <col min="141" max="141" width="34.88671875" bestFit="1" customWidth="1"/>
    <col min="142" max="142" width="22.109375" bestFit="1" customWidth="1"/>
    <col min="143" max="143" width="27.21875" bestFit="1" customWidth="1"/>
    <col min="144" max="144" width="33.33203125" bestFit="1" customWidth="1"/>
    <col min="145" max="145" width="41.21875" bestFit="1" customWidth="1"/>
    <col min="146" max="146" width="68.77734375" bestFit="1" customWidth="1"/>
    <col min="147" max="147" width="31.109375" bestFit="1" customWidth="1"/>
    <col min="148" max="148" width="22.88671875" bestFit="1" customWidth="1"/>
    <col min="149" max="149" width="46.109375" bestFit="1" customWidth="1"/>
    <col min="150" max="150" width="43.77734375" bestFit="1" customWidth="1"/>
    <col min="151" max="151" width="36.109375" bestFit="1" customWidth="1"/>
    <col min="152" max="152" width="32.21875" bestFit="1" customWidth="1"/>
    <col min="153" max="153" width="19.33203125" bestFit="1" customWidth="1"/>
    <col min="154" max="154" width="19.44140625" bestFit="1" customWidth="1"/>
    <col min="155" max="155" width="36.88671875" bestFit="1" customWidth="1"/>
    <col min="156" max="156" width="26.6640625" bestFit="1" customWidth="1"/>
    <col min="157" max="157" width="23.109375" bestFit="1" customWidth="1"/>
    <col min="158" max="158" width="13.6640625" bestFit="1" customWidth="1"/>
    <col min="159" max="159" width="22.21875" bestFit="1" customWidth="1"/>
    <col min="160" max="160" width="30" bestFit="1" customWidth="1"/>
    <col min="161" max="161" width="40.44140625" bestFit="1" customWidth="1"/>
    <col min="162" max="162" width="10.77734375" bestFit="1" customWidth="1"/>
    <col min="163" max="163" width="27.21875" bestFit="1" customWidth="1"/>
    <col min="164" max="164" width="12.6640625" bestFit="1" customWidth="1"/>
    <col min="165" max="165" width="38.33203125" bestFit="1" customWidth="1"/>
    <col min="166" max="166" width="60.77734375" bestFit="1" customWidth="1"/>
    <col min="167" max="167" width="15.33203125" bestFit="1" customWidth="1"/>
    <col min="168" max="168" width="17.88671875" bestFit="1" customWidth="1"/>
    <col min="169" max="169" width="8" bestFit="1" customWidth="1"/>
    <col min="170" max="170" width="20.21875" bestFit="1" customWidth="1"/>
    <col min="171" max="171" width="25.109375" bestFit="1" customWidth="1"/>
    <col min="172" max="172" width="24.109375" bestFit="1" customWidth="1"/>
    <col min="173" max="173" width="25.21875" bestFit="1" customWidth="1"/>
    <col min="174" max="174" width="46.88671875" bestFit="1" customWidth="1"/>
    <col min="175" max="175" width="43.77734375" bestFit="1" customWidth="1"/>
    <col min="176" max="176" width="27.5546875" bestFit="1" customWidth="1"/>
    <col min="177" max="177" width="12.21875" bestFit="1" customWidth="1"/>
    <col min="178" max="178" width="19" bestFit="1" customWidth="1"/>
    <col min="179" max="179" width="12.88671875" bestFit="1" customWidth="1"/>
    <col min="180" max="180" width="27.88671875" bestFit="1" customWidth="1"/>
    <col min="181" max="181" width="14.6640625" bestFit="1" customWidth="1"/>
    <col min="182" max="182" width="11.5546875" bestFit="1" customWidth="1"/>
    <col min="183" max="183" width="24.21875" bestFit="1" customWidth="1"/>
    <col min="184" max="184" width="11.44140625" bestFit="1" customWidth="1"/>
    <col min="185" max="185" width="33.33203125" bestFit="1" customWidth="1"/>
    <col min="186" max="186" width="25.109375" bestFit="1" customWidth="1"/>
    <col min="187" max="187" width="31.109375" bestFit="1" customWidth="1"/>
    <col min="188" max="188" width="34.88671875" bestFit="1" customWidth="1"/>
    <col min="189" max="189" width="10.77734375" bestFit="1" customWidth="1"/>
    <col min="190" max="190" width="17.5546875" bestFit="1" customWidth="1"/>
    <col min="191" max="191" width="10.77734375" bestFit="1" customWidth="1"/>
  </cols>
  <sheetData>
    <row r="1" spans="1:2" x14ac:dyDescent="0.3">
      <c r="A1" s="7" t="s">
        <v>200</v>
      </c>
      <c r="B1" t="s">
        <v>208</v>
      </c>
    </row>
    <row r="2" spans="1:2" x14ac:dyDescent="0.3">
      <c r="A2" s="8" t="s">
        <v>10</v>
      </c>
      <c r="B2" s="10">
        <v>4.1301557227859401E-2</v>
      </c>
    </row>
    <row r="3" spans="1:2" x14ac:dyDescent="0.3">
      <c r="A3" s="8" t="s">
        <v>162</v>
      </c>
      <c r="B3" s="10">
        <v>9.7110085894226289E-2</v>
      </c>
    </row>
    <row r="4" spans="1:2" x14ac:dyDescent="0.3">
      <c r="A4" s="8" t="s">
        <v>19</v>
      </c>
      <c r="B4" s="10">
        <v>5.2767743948361909E-2</v>
      </c>
    </row>
    <row r="5" spans="1:2" x14ac:dyDescent="0.3">
      <c r="A5" s="8" t="s">
        <v>183</v>
      </c>
      <c r="B5" s="10">
        <v>5.7700442728753035E-2</v>
      </c>
    </row>
    <row r="6" spans="1:2" x14ac:dyDescent="0.3">
      <c r="A6" s="8" t="s">
        <v>27</v>
      </c>
      <c r="B6" s="10">
        <v>7.434225614400912E-2</v>
      </c>
    </row>
    <row r="7" spans="1:2" x14ac:dyDescent="0.3">
      <c r="A7" s="8" t="s">
        <v>32</v>
      </c>
      <c r="B7" s="10">
        <v>6.3554889614313312E-2</v>
      </c>
    </row>
    <row r="8" spans="1:2" x14ac:dyDescent="0.3">
      <c r="A8" s="8" t="s">
        <v>42</v>
      </c>
      <c r="B8" s="10">
        <v>4.9654724330622825E-2</v>
      </c>
    </row>
    <row r="9" spans="1:2" x14ac:dyDescent="0.3">
      <c r="A9" s="8" t="s">
        <v>23</v>
      </c>
      <c r="B9" s="10">
        <v>5.3607670351628188E-2</v>
      </c>
    </row>
    <row r="10" spans="1:2" x14ac:dyDescent="0.3">
      <c r="A10" s="8" t="s">
        <v>116</v>
      </c>
      <c r="B10" s="10">
        <v>4.9811906386434901E-2</v>
      </c>
    </row>
    <row r="11" spans="1:2" x14ac:dyDescent="0.3">
      <c r="A11" s="8" t="s">
        <v>25</v>
      </c>
      <c r="B11" s="10">
        <v>7.4712663349906963E-2</v>
      </c>
    </row>
    <row r="12" spans="1:2" x14ac:dyDescent="0.3">
      <c r="A12" s="8" t="s">
        <v>40</v>
      </c>
      <c r="B12" s="10">
        <v>6.2586696978332898E-2</v>
      </c>
    </row>
    <row r="13" spans="1:2" x14ac:dyDescent="0.3">
      <c r="A13" s="8" t="s">
        <v>113</v>
      </c>
      <c r="B13" s="10">
        <v>8.373942754719095E-2</v>
      </c>
    </row>
    <row r="14" spans="1:2" x14ac:dyDescent="0.3">
      <c r="A14" s="8" t="s">
        <v>89</v>
      </c>
      <c r="B14" s="10">
        <v>7.2873782902582035E-2</v>
      </c>
    </row>
    <row r="15" spans="1:2" x14ac:dyDescent="0.3">
      <c r="A15" s="8" t="s">
        <v>125</v>
      </c>
      <c r="B15" s="10">
        <v>5.794197393222951E-2</v>
      </c>
    </row>
    <row r="16" spans="1:2" x14ac:dyDescent="0.3">
      <c r="A16" s="8" t="s">
        <v>137</v>
      </c>
      <c r="B16" s="10">
        <v>8.4627610900708514E-2</v>
      </c>
    </row>
    <row r="17" spans="1:2" x14ac:dyDescent="0.3">
      <c r="A17" s="8" t="s">
        <v>120</v>
      </c>
      <c r="B17" s="10">
        <v>7.033379649486475E-2</v>
      </c>
    </row>
    <row r="18" spans="1:2" x14ac:dyDescent="0.3">
      <c r="A18" s="8" t="s">
        <v>201</v>
      </c>
      <c r="B18" s="10">
        <v>6.128925851838516E-2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33EA-59FE-4F89-83CF-47D48DC6FFA3}">
  <dimension ref="A1:B18"/>
  <sheetViews>
    <sheetView workbookViewId="0">
      <selection activeCell="H21" sqref="H21"/>
    </sheetView>
  </sheetViews>
  <sheetFormatPr defaultRowHeight="14.4" x14ac:dyDescent="0.3"/>
  <cols>
    <col min="1" max="1" width="30.21875" bestFit="1" customWidth="1"/>
    <col min="2" max="2" width="17.21875" bestFit="1" customWidth="1"/>
    <col min="3" max="3" width="10.109375" bestFit="1" customWidth="1"/>
    <col min="4" max="4" width="19.5546875" bestFit="1" customWidth="1"/>
    <col min="5" max="5" width="10.109375" bestFit="1" customWidth="1"/>
    <col min="6" max="6" width="27" bestFit="1" customWidth="1"/>
    <col min="7" max="7" width="23.88671875" bestFit="1" customWidth="1"/>
    <col min="8" max="8" width="10.109375" bestFit="1" customWidth="1"/>
    <col min="9" max="9" width="10.88671875" bestFit="1" customWidth="1"/>
    <col min="10" max="10" width="10.109375" bestFit="1" customWidth="1"/>
    <col min="11" max="11" width="22.44140625" bestFit="1" customWidth="1"/>
    <col min="12" max="12" width="31.33203125" bestFit="1" customWidth="1"/>
    <col min="13" max="13" width="14.5546875" bestFit="1" customWidth="1"/>
    <col min="14" max="14" width="17.44140625" bestFit="1" customWidth="1"/>
    <col min="15" max="15" width="15.44140625" bestFit="1" customWidth="1"/>
    <col min="16" max="16" width="23.109375" bestFit="1" customWidth="1"/>
    <col min="17" max="17" width="12.6640625" bestFit="1" customWidth="1"/>
    <col min="18" max="18" width="10.77734375" bestFit="1" customWidth="1"/>
  </cols>
  <sheetData>
    <row r="1" spans="1:2" x14ac:dyDescent="0.3">
      <c r="A1" s="7" t="s">
        <v>200</v>
      </c>
      <c r="B1" t="s">
        <v>210</v>
      </c>
    </row>
    <row r="2" spans="1:2" x14ac:dyDescent="0.3">
      <c r="A2" s="8" t="s">
        <v>10</v>
      </c>
      <c r="B2" s="5">
        <v>55000</v>
      </c>
    </row>
    <row r="3" spans="1:2" x14ac:dyDescent="0.3">
      <c r="A3" s="8" t="s">
        <v>162</v>
      </c>
      <c r="B3" s="5">
        <v>43525</v>
      </c>
    </row>
    <row r="4" spans="1:2" x14ac:dyDescent="0.3">
      <c r="A4" s="8" t="s">
        <v>19</v>
      </c>
      <c r="B4" s="5">
        <v>50821.428571428572</v>
      </c>
    </row>
    <row r="5" spans="1:2" x14ac:dyDescent="0.3">
      <c r="A5" s="8" t="s">
        <v>183</v>
      </c>
      <c r="B5" s="5">
        <v>60615.384615384617</v>
      </c>
    </row>
    <row r="6" spans="1:2" x14ac:dyDescent="0.3">
      <c r="A6" s="8" t="s">
        <v>27</v>
      </c>
      <c r="B6" s="5">
        <v>49500</v>
      </c>
    </row>
    <row r="7" spans="1:2" x14ac:dyDescent="0.3">
      <c r="A7" s="8" t="s">
        <v>32</v>
      </c>
      <c r="B7" s="5">
        <v>66272.727272727279</v>
      </c>
    </row>
    <row r="8" spans="1:2" x14ac:dyDescent="0.3">
      <c r="A8" s="8" t="s">
        <v>42</v>
      </c>
      <c r="B8" s="5">
        <v>43831.25</v>
      </c>
    </row>
    <row r="9" spans="1:2" x14ac:dyDescent="0.3">
      <c r="A9" s="8" t="s">
        <v>23</v>
      </c>
      <c r="B9" s="5">
        <v>77758.620689655174</v>
      </c>
    </row>
    <row r="10" spans="1:2" x14ac:dyDescent="0.3">
      <c r="A10" s="8" t="s">
        <v>116</v>
      </c>
      <c r="B10" s="5">
        <v>56458.333333333336</v>
      </c>
    </row>
    <row r="11" spans="1:2" x14ac:dyDescent="0.3">
      <c r="A11" s="8" t="s">
        <v>25</v>
      </c>
      <c r="B11" s="5">
        <v>46080</v>
      </c>
    </row>
    <row r="12" spans="1:2" x14ac:dyDescent="0.3">
      <c r="A12" s="8" t="s">
        <v>40</v>
      </c>
      <c r="B12" s="5">
        <v>52642.857142857145</v>
      </c>
    </row>
    <row r="13" spans="1:2" x14ac:dyDescent="0.3">
      <c r="A13" s="8" t="s">
        <v>113</v>
      </c>
      <c r="B13" s="5">
        <v>43000</v>
      </c>
    </row>
    <row r="14" spans="1:2" x14ac:dyDescent="0.3">
      <c r="A14" s="8" t="s">
        <v>89</v>
      </c>
      <c r="B14" s="5">
        <v>52800</v>
      </c>
    </row>
    <row r="15" spans="1:2" x14ac:dyDescent="0.3">
      <c r="A15" s="8" t="s">
        <v>125</v>
      </c>
      <c r="B15" s="5">
        <v>62400</v>
      </c>
    </row>
    <row r="16" spans="1:2" x14ac:dyDescent="0.3">
      <c r="A16" s="8" t="s">
        <v>137</v>
      </c>
      <c r="B16" s="5">
        <v>44555.555555555555</v>
      </c>
    </row>
    <row r="17" spans="1:2" x14ac:dyDescent="0.3">
      <c r="A17" s="8" t="s">
        <v>120</v>
      </c>
      <c r="B17" s="5">
        <v>53222.222222222219</v>
      </c>
    </row>
    <row r="18" spans="1:2" x14ac:dyDescent="0.3">
      <c r="A18" s="8" t="s">
        <v>201</v>
      </c>
      <c r="B18" s="5">
        <v>56816.184971098264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8646-FD2D-4DBA-B3D2-EDAADF295390}">
  <dimension ref="A4:C21"/>
  <sheetViews>
    <sheetView workbookViewId="0">
      <selection activeCell="E6" sqref="E6"/>
    </sheetView>
  </sheetViews>
  <sheetFormatPr defaultRowHeight="14.4" x14ac:dyDescent="0.3"/>
  <cols>
    <col min="1" max="1" width="30.21875" bestFit="1" customWidth="1"/>
    <col min="2" max="2" width="16" bestFit="1" customWidth="1"/>
    <col min="3" max="3" width="18.5546875" bestFit="1" customWidth="1"/>
    <col min="4" max="32" width="31.33203125" bestFit="1" customWidth="1"/>
    <col min="33" max="33" width="20.77734375" bestFit="1" customWidth="1"/>
    <col min="34" max="34" width="23.33203125" bestFit="1" customWidth="1"/>
  </cols>
  <sheetData>
    <row r="4" spans="1:3" x14ac:dyDescent="0.3">
      <c r="A4" s="7" t="s">
        <v>200</v>
      </c>
      <c r="B4" t="s">
        <v>204</v>
      </c>
      <c r="C4" t="s">
        <v>206</v>
      </c>
    </row>
    <row r="5" spans="1:3" x14ac:dyDescent="0.3">
      <c r="A5" s="8" t="s">
        <v>10</v>
      </c>
      <c r="B5" s="9">
        <v>480415</v>
      </c>
      <c r="C5" s="9">
        <v>18551</v>
      </c>
    </row>
    <row r="6" spans="1:3" x14ac:dyDescent="0.3">
      <c r="A6" s="8" t="s">
        <v>162</v>
      </c>
      <c r="B6" s="9">
        <v>1308695</v>
      </c>
      <c r="C6" s="9">
        <v>104125</v>
      </c>
    </row>
    <row r="7" spans="1:3" x14ac:dyDescent="0.3">
      <c r="A7" s="8" t="s">
        <v>19</v>
      </c>
      <c r="B7" s="9">
        <v>947058</v>
      </c>
      <c r="C7" s="9">
        <v>57335</v>
      </c>
    </row>
    <row r="8" spans="1:3" x14ac:dyDescent="0.3">
      <c r="A8" s="8" t="s">
        <v>183</v>
      </c>
      <c r="B8" s="9">
        <v>7529851</v>
      </c>
      <c r="C8" s="9">
        <v>434397</v>
      </c>
    </row>
    <row r="9" spans="1:3" x14ac:dyDescent="0.3">
      <c r="A9" s="8" t="s">
        <v>27</v>
      </c>
      <c r="B9" s="9">
        <v>1423041</v>
      </c>
      <c r="C9" s="9">
        <v>101199</v>
      </c>
    </row>
    <row r="10" spans="1:3" x14ac:dyDescent="0.3">
      <c r="A10" s="8" t="s">
        <v>32</v>
      </c>
      <c r="B10" s="9">
        <v>1410607</v>
      </c>
      <c r="C10" s="9">
        <v>79974</v>
      </c>
    </row>
    <row r="11" spans="1:3" x14ac:dyDescent="0.3">
      <c r="A11" s="8" t="s">
        <v>42</v>
      </c>
      <c r="B11" s="9">
        <v>2833199</v>
      </c>
      <c r="C11" s="9">
        <v>125336</v>
      </c>
    </row>
    <row r="12" spans="1:3" x14ac:dyDescent="0.3">
      <c r="A12" s="8" t="s">
        <v>23</v>
      </c>
      <c r="B12" s="9">
        <v>2621966</v>
      </c>
      <c r="C12" s="9">
        <v>146389</v>
      </c>
    </row>
    <row r="13" spans="1:3" x14ac:dyDescent="0.3">
      <c r="A13" s="8" t="s">
        <v>116</v>
      </c>
      <c r="B13" s="9">
        <v>2192692</v>
      </c>
      <c r="C13" s="9">
        <v>75013</v>
      </c>
    </row>
    <row r="14" spans="1:3" x14ac:dyDescent="0.3">
      <c r="A14" s="8" t="s">
        <v>25</v>
      </c>
      <c r="B14" s="9">
        <v>2499175</v>
      </c>
      <c r="C14" s="9">
        <v>179136</v>
      </c>
    </row>
    <row r="15" spans="1:3" x14ac:dyDescent="0.3">
      <c r="A15" s="8" t="s">
        <v>40</v>
      </c>
      <c r="B15" s="9">
        <v>753782</v>
      </c>
      <c r="C15" s="9">
        <v>40360</v>
      </c>
    </row>
    <row r="16" spans="1:3" x14ac:dyDescent="0.3">
      <c r="A16" s="8" t="s">
        <v>113</v>
      </c>
      <c r="B16" s="9">
        <v>35706</v>
      </c>
      <c r="C16" s="9">
        <v>2990</v>
      </c>
    </row>
    <row r="17" spans="1:3" x14ac:dyDescent="0.3">
      <c r="A17" s="8" t="s">
        <v>89</v>
      </c>
      <c r="B17" s="9">
        <v>718924</v>
      </c>
      <c r="C17" s="9">
        <v>43049</v>
      </c>
    </row>
    <row r="18" spans="1:3" x14ac:dyDescent="0.3">
      <c r="A18" s="8" t="s">
        <v>125</v>
      </c>
      <c r="B18" s="9">
        <v>707126</v>
      </c>
      <c r="C18" s="9">
        <v>38221</v>
      </c>
    </row>
    <row r="19" spans="1:3" x14ac:dyDescent="0.3">
      <c r="A19" s="8" t="s">
        <v>137</v>
      </c>
      <c r="B19" s="9">
        <v>1411983</v>
      </c>
      <c r="C19" s="9">
        <v>104206</v>
      </c>
    </row>
    <row r="20" spans="1:3" x14ac:dyDescent="0.3">
      <c r="A20" s="8" t="s">
        <v>120</v>
      </c>
      <c r="B20" s="9">
        <v>1871803</v>
      </c>
      <c r="C20" s="9">
        <v>132150</v>
      </c>
    </row>
    <row r="21" spans="1:3" x14ac:dyDescent="0.3">
      <c r="A21" s="8" t="s">
        <v>201</v>
      </c>
      <c r="B21" s="9">
        <v>28746023</v>
      </c>
      <c r="C21" s="9">
        <v>1682431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all-ages</vt:lpstr>
      <vt:lpstr>PIvot Table</vt:lpstr>
      <vt:lpstr>Major and Unemployment Rate</vt:lpstr>
      <vt:lpstr>Major and Median Income</vt:lpstr>
      <vt:lpstr>Sum of Employed _ Unemployed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HYI</cp:lastModifiedBy>
  <dcterms:created xsi:type="dcterms:W3CDTF">2021-03-29T14:59:46Z</dcterms:created>
  <dcterms:modified xsi:type="dcterms:W3CDTF">2021-04-01T22:07:25Z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7f7f7268-6272-478a-80e0-fbbff54e5e53</vt:lpwstr>
  </property>
</Properties>
</file>