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TSC\Downloads\"/>
    </mc:Choice>
  </mc:AlternateContent>
  <bookViews>
    <workbookView xWindow="0" yWindow="0" windowWidth="28800" windowHeight="12285" tabRatio="875" activeTab="1"/>
  </bookViews>
  <sheets>
    <sheet name="Navigation" sheetId="19" r:id="rId1"/>
    <sheet name="프로그램 목록" sheetId="79" r:id="rId2"/>
    <sheet name="프로그램사양서_member_mng" sheetId="91" r:id="rId3"/>
    <sheet name="프로그램사양서_board_list" sheetId="88" r:id="rId4"/>
    <sheet name="프로그램사양서_board_reg" sheetId="89" r:id="rId5"/>
    <sheet name="프로그램사양서_board_mod" sheetId="90" r:id="rId6"/>
    <sheet name="프로그램사양서_login.jsp" sheetId="81" r:id="rId7"/>
    <sheet name="프로그램사양서_Member.java" sheetId="42" r:id="rId8"/>
  </sheets>
  <externalReferences>
    <externalReference r:id="rId9"/>
    <externalReference r:id="rId10"/>
  </externalReferences>
  <definedNames>
    <definedName name="_xlnm._FilterDatabase" localSheetId="3" hidden="1">프로그램사양서_board_list!$C$11:$G$21</definedName>
    <definedName name="_xlnm._FilterDatabase" localSheetId="2" hidden="1">프로그램사양서_member_mng!$C$11:$G$21</definedName>
    <definedName name="AccessDatabase" hidden="1">"C:\파생DESK\평가\월말평가\2001년11월\국내요약200111.mdb"</definedName>
    <definedName name="AP코드번호">#REF!</definedName>
    <definedName name="_xlnm.Print_Area" localSheetId="0">Navigation!$A$1:$O$12</definedName>
    <definedName name="_xlnm.Print_Area" localSheetId="1">'프로그램 목록'!$A$1:$AE$32</definedName>
    <definedName name="_xlnm.Print_Area" localSheetId="3">프로그램사양서_board_list!$A$1:$N$124</definedName>
    <definedName name="_xlnm.Print_Area" localSheetId="5">프로그램사양서_board_mod!$A$1:$N$116</definedName>
    <definedName name="_xlnm.Print_Area" localSheetId="4">프로그램사양서_board_reg!$A$1:$N$112</definedName>
    <definedName name="_xlnm.Print_Area" localSheetId="6">프로그램사양서_login.jsp!$A$1:$N$111</definedName>
    <definedName name="_xlnm.Print_Area" localSheetId="7">프로그램사양서_Member.java!$A$1:$M$531</definedName>
    <definedName name="_xlnm.Print_Area" localSheetId="2">프로그램사양서_member_mng!$A$1:$N$130</definedName>
    <definedName name="결함유형">#REF!</definedName>
    <definedName name="그룹모듈">#REF!</definedName>
    <definedName name="기술등급">#REF!</definedName>
    <definedName name="데이터Type">#REF!</definedName>
    <definedName name="데이터형태">#REF!</definedName>
    <definedName name="메인모듈">#REF!</definedName>
    <definedName name="모듈코드">#REF!</definedName>
    <definedName name="모듈코드번호">#REF!</definedName>
    <definedName name="변환구분">#REF!</definedName>
    <definedName name="변환방법">#REF!</definedName>
    <definedName name="서브모듈">#REF!</definedName>
    <definedName name="송수신구분">#REF!</definedName>
    <definedName name="시스템">#REF!</definedName>
    <definedName name="시스템코드">#REF!</definedName>
    <definedName name="어플리케이션코드">#REF!</definedName>
    <definedName name="업무구분">#REF!</definedName>
    <definedName name="여부">#REF!</definedName>
    <definedName name="요구사항구분">#REF!</definedName>
    <definedName name="요구사항반영구분">#REF!</definedName>
    <definedName name="이슈등급">#REF!</definedName>
    <definedName name="인터페이스방법">#REF!</definedName>
    <definedName name="작업주기">#REF!</definedName>
    <definedName name="프로그램구분">#REF!</definedName>
    <definedName name="프로그램유형">#REF!</definedName>
  </definedNames>
  <calcPr calcId="162913"/>
</workbook>
</file>

<file path=xl/calcChain.xml><?xml version="1.0" encoding="utf-8"?>
<calcChain xmlns="http://schemas.openxmlformats.org/spreadsheetml/2006/main">
  <c r="O30" i="79" l="1"/>
  <c r="O29" i="79"/>
  <c r="O28" i="79"/>
  <c r="O27" i="79"/>
  <c r="O26" i="79"/>
  <c r="O25" i="79"/>
  <c r="O24" i="79"/>
  <c r="O23" i="79"/>
  <c r="O22" i="79"/>
  <c r="O21" i="79"/>
  <c r="O20" i="79"/>
  <c r="O9" i="79"/>
  <c r="O10" i="79"/>
  <c r="O11" i="79"/>
  <c r="O12" i="79"/>
  <c r="O13" i="79"/>
  <c r="O14" i="79"/>
  <c r="O15" i="79"/>
  <c r="O16" i="79"/>
  <c r="O17" i="79"/>
  <c r="O18" i="79"/>
  <c r="O8" i="79"/>
  <c r="E29" i="79"/>
  <c r="E17" i="79"/>
  <c r="E28" i="79"/>
  <c r="E27" i="79"/>
  <c r="E26" i="79"/>
  <c r="E15" i="79"/>
  <c r="E16" i="79"/>
  <c r="E14" i="79" l="1"/>
  <c r="K14" i="79" s="1"/>
  <c r="C11" i="79"/>
  <c r="F6" i="42"/>
  <c r="C7" i="42"/>
  <c r="F7" i="42"/>
  <c r="K11" i="79"/>
  <c r="K15" i="79"/>
  <c r="K16" i="79"/>
  <c r="K18" i="79"/>
  <c r="C20" i="79"/>
  <c r="K20" i="79"/>
  <c r="K26" i="79"/>
  <c r="K27" i="79"/>
  <c r="K28" i="79"/>
  <c r="K30" i="79"/>
  <c r="M7" i="19"/>
  <c r="M8" i="19"/>
  <c r="M9" i="19"/>
  <c r="M10" i="19"/>
  <c r="M11" i="19"/>
</calcChain>
</file>

<file path=xl/sharedStrings.xml><?xml version="1.0" encoding="utf-8"?>
<sst xmlns="http://schemas.openxmlformats.org/spreadsheetml/2006/main" count="994" uniqueCount="367">
  <si>
    <t>출력정보</t>
    <phoneticPr fontId="2" type="noConversion"/>
  </si>
  <si>
    <t>후처리</t>
    <phoneticPr fontId="2" type="noConversion"/>
  </si>
  <si>
    <t>구분</t>
    <phoneticPr fontId="2" type="noConversion"/>
  </si>
  <si>
    <t>예시</t>
    <phoneticPr fontId="2" type="noConversion"/>
  </si>
  <si>
    <t>담당자</t>
    <phoneticPr fontId="2" type="noConversion"/>
  </si>
  <si>
    <t>개별 업로드</t>
    <phoneticPr fontId="2" type="noConversion"/>
  </si>
  <si>
    <t>Program Specification</t>
    <phoneticPr fontId="2" type="noConversion"/>
  </si>
  <si>
    <t>프로그램ID</t>
    <phoneticPr fontId="2" type="noConversion"/>
  </si>
  <si>
    <t>프로그램명</t>
    <phoneticPr fontId="2" type="noConversion"/>
  </si>
  <si>
    <t>구분</t>
    <phoneticPr fontId="2" type="noConversion"/>
  </si>
  <si>
    <t>작성자</t>
    <phoneticPr fontId="2" type="noConversion"/>
  </si>
  <si>
    <t>작성일</t>
    <phoneticPr fontId="2" type="noConversion"/>
  </si>
  <si>
    <t>개요</t>
    <phoneticPr fontId="2" type="noConversion"/>
  </si>
  <si>
    <t>업무처리흐름도</t>
    <phoneticPr fontId="2" type="noConversion"/>
  </si>
  <si>
    <t>프로세스 상세기술</t>
    <phoneticPr fontId="2" type="noConversion"/>
  </si>
  <si>
    <t>입력정보</t>
    <phoneticPr fontId="2" type="noConversion"/>
  </si>
  <si>
    <t>선처리</t>
    <phoneticPr fontId="2" type="noConversion"/>
  </si>
  <si>
    <t>파일명</t>
    <phoneticPr fontId="2" type="noConversion"/>
  </si>
  <si>
    <t>► Program List</t>
    <phoneticPr fontId="2" type="noConversion"/>
  </si>
  <si>
    <t>프로그램ID</t>
  </si>
  <si>
    <t>개별 열람</t>
    <phoneticPr fontId="2" type="noConversion"/>
  </si>
  <si>
    <t>화면포맷↓</t>
    <phoneticPr fontId="2" type="noConversion"/>
  </si>
  <si>
    <t>엑셀다운</t>
    <phoneticPr fontId="2" type="noConversion"/>
  </si>
  <si>
    <t>화면설계</t>
    <phoneticPr fontId="2" type="noConversion"/>
  </si>
  <si>
    <t>인터페이스 목록</t>
    <phoneticPr fontId="2" type="noConversion"/>
  </si>
  <si>
    <t>로직설계</t>
    <phoneticPr fontId="2" type="noConversion"/>
  </si>
  <si>
    <t>프로젝트수행</t>
    <phoneticPr fontId="2" type="noConversion"/>
  </si>
  <si>
    <t>SEQ</t>
    <phoneticPr fontId="2" type="noConversion"/>
  </si>
  <si>
    <t>Navigation</t>
    <phoneticPr fontId="2" type="noConversion"/>
  </si>
  <si>
    <t>개발자</t>
    <phoneticPr fontId="2" type="noConversion"/>
  </si>
  <si>
    <t xml:space="preserve"> </t>
    <phoneticPr fontId="2" type="noConversion"/>
  </si>
  <si>
    <t>Screen Definition</t>
    <phoneticPr fontId="2" type="noConversion"/>
  </si>
  <si>
    <t>이벤트버튼은 황록색, 입력항목은 자주, 출력항목은 주황</t>
    <phoneticPr fontId="2" type="noConversion"/>
  </si>
  <si>
    <t>입력항목정의</t>
    <phoneticPr fontId="2" type="noConversion"/>
  </si>
  <si>
    <t>입력 데이터에 대한 제약사항 등 상세 정의</t>
    <phoneticPr fontId="2" type="noConversion"/>
  </si>
  <si>
    <t>필수여부</t>
    <phoneticPr fontId="2" type="noConversion"/>
  </si>
  <si>
    <t>디폴트값</t>
    <phoneticPr fontId="2" type="noConversion"/>
  </si>
  <si>
    <t>이벤트정의</t>
    <phoneticPr fontId="2" type="noConversion"/>
  </si>
  <si>
    <t xml:space="preserve"> 이벤트 설명 및 주요 처리 명세</t>
    <phoneticPr fontId="2" type="noConversion"/>
  </si>
  <si>
    <t>내   용</t>
    <phoneticPr fontId="2" type="noConversion"/>
  </si>
  <si>
    <t>전달항목</t>
    <phoneticPr fontId="2" type="noConversion"/>
  </si>
  <si>
    <t>출력항목정의</t>
    <phoneticPr fontId="2" type="noConversion"/>
  </si>
  <si>
    <t>정렬</t>
    <phoneticPr fontId="2" type="noConversion"/>
  </si>
  <si>
    <t>화면</t>
    <phoneticPr fontId="2" type="noConversion"/>
  </si>
  <si>
    <t>양식</t>
    <phoneticPr fontId="2" type="noConversion"/>
  </si>
  <si>
    <t>엑셀</t>
    <phoneticPr fontId="2" type="noConversion"/>
  </si>
  <si>
    <t>비고</t>
    <phoneticPr fontId="2" type="noConversion"/>
  </si>
  <si>
    <t>프로그램 사양서</t>
    <phoneticPr fontId="2" type="noConversion"/>
  </si>
  <si>
    <t>화면 설계서</t>
    <phoneticPr fontId="2" type="noConversion"/>
  </si>
  <si>
    <t>인터페이스 설계서</t>
    <phoneticPr fontId="2" type="noConversion"/>
  </si>
  <si>
    <t>단계</t>
    <phoneticPr fontId="2" type="noConversion"/>
  </si>
  <si>
    <t>기본 설계</t>
    <phoneticPr fontId="2" type="noConversion"/>
  </si>
  <si>
    <t>프로그램 목록</t>
    <phoneticPr fontId="2" type="noConversion"/>
  </si>
  <si>
    <t>Y</t>
  </si>
  <si>
    <t>제출기한</t>
    <phoneticPr fontId="2" type="noConversion"/>
  </si>
  <si>
    <t>FAV모듈</t>
    <phoneticPr fontId="2" type="noConversion"/>
  </si>
  <si>
    <t>기타모듈</t>
    <phoneticPr fontId="2" type="noConversion"/>
  </si>
  <si>
    <t>제출일</t>
    <phoneticPr fontId="2" type="noConversion"/>
  </si>
  <si>
    <t>진척관리</t>
    <phoneticPr fontId="2" type="noConversion"/>
  </si>
  <si>
    <t>권한</t>
    <phoneticPr fontId="2" type="noConversion"/>
  </si>
  <si>
    <t>조회</t>
    <phoneticPr fontId="2" type="noConversion"/>
  </si>
  <si>
    <t>인쇄</t>
    <phoneticPr fontId="2" type="noConversion"/>
  </si>
  <si>
    <t>N</t>
    <phoneticPr fontId="2" type="noConversion"/>
  </si>
  <si>
    <t>기능분해도, 프로세스목록 포함</t>
    <phoneticPr fontId="2" type="noConversion"/>
  </si>
  <si>
    <t>프로세스정의서 포함</t>
    <phoneticPr fontId="2" type="noConversion"/>
  </si>
  <si>
    <t>CNS</t>
  </si>
  <si>
    <t>프로세스설계</t>
    <phoneticPr fontId="2" type="noConversion"/>
  </si>
  <si>
    <t>인터페이스설계</t>
    <phoneticPr fontId="2" type="noConversion"/>
  </si>
  <si>
    <t>산출물</t>
    <phoneticPr fontId="2" type="noConversion"/>
  </si>
  <si>
    <t>null</t>
    <phoneticPr fontId="2" type="noConversion"/>
  </si>
  <si>
    <t>이벤트 번호</t>
    <phoneticPr fontId="2" type="noConversion"/>
  </si>
  <si>
    <t>이벤트 정의</t>
    <phoneticPr fontId="2" type="noConversion"/>
  </si>
  <si>
    <t>서비스프로그램</t>
    <phoneticPr fontId="2" type="noConversion"/>
  </si>
  <si>
    <t xml:space="preserve"> 출력모습 구체적으로 기술</t>
    <phoneticPr fontId="2" type="noConversion"/>
  </si>
  <si>
    <t>Format (숫자)</t>
    <phoneticPr fontId="2" type="noConversion"/>
  </si>
  <si>
    <t>화면계산여부</t>
    <phoneticPr fontId="2" type="noConversion"/>
  </si>
  <si>
    <t>서식</t>
    <phoneticPr fontId="2" type="noConversion"/>
  </si>
  <si>
    <t>출력양식</t>
    <phoneticPr fontId="2" type="noConversion"/>
  </si>
  <si>
    <t>Program List</t>
    <phoneticPr fontId="2" type="noConversion"/>
  </si>
  <si>
    <t>모듈</t>
    <phoneticPr fontId="2" type="noConversion"/>
  </si>
  <si>
    <t>기능분해/메뉴구조</t>
    <phoneticPr fontId="2" type="noConversion"/>
  </si>
  <si>
    <t>계획일정</t>
    <phoneticPr fontId="2" type="noConversion"/>
  </si>
  <si>
    <t>진행일정</t>
    <phoneticPr fontId="2" type="noConversion"/>
  </si>
  <si>
    <t>코드</t>
    <phoneticPr fontId="2" type="noConversion"/>
  </si>
  <si>
    <t>번호</t>
    <phoneticPr fontId="2" type="noConversion"/>
  </si>
  <si>
    <t>Level 1</t>
    <phoneticPr fontId="2" type="noConversion"/>
  </si>
  <si>
    <t>설명</t>
    <phoneticPr fontId="2" type="noConversion"/>
  </si>
  <si>
    <t>유형</t>
    <phoneticPr fontId="2" type="noConversion"/>
  </si>
  <si>
    <t>PL</t>
    <phoneticPr fontId="2" type="noConversion"/>
  </si>
  <si>
    <t>사양서작성자</t>
    <phoneticPr fontId="2" type="noConversion"/>
  </si>
  <si>
    <t>개발자</t>
    <phoneticPr fontId="2" type="noConversion"/>
  </si>
  <si>
    <t>테스트담당자</t>
    <phoneticPr fontId="2" type="noConversion"/>
  </si>
  <si>
    <t>사양서시작</t>
    <phoneticPr fontId="2" type="noConversion"/>
  </si>
  <si>
    <t>사양서종료</t>
    <phoneticPr fontId="2" type="noConversion"/>
  </si>
  <si>
    <t>개발시작</t>
    <phoneticPr fontId="2" type="noConversion"/>
  </si>
  <si>
    <t>개발종료</t>
    <phoneticPr fontId="2" type="noConversion"/>
  </si>
  <si>
    <t>테스트시작</t>
    <phoneticPr fontId="2" type="noConversion"/>
  </si>
  <si>
    <t>테스트종료</t>
    <phoneticPr fontId="2" type="noConversion"/>
  </si>
  <si>
    <t>검증시작</t>
    <phoneticPr fontId="2" type="noConversion"/>
  </si>
  <si>
    <t>검증종료</t>
    <phoneticPr fontId="2" type="noConversion"/>
  </si>
  <si>
    <t>사양서시작</t>
    <phoneticPr fontId="2" type="noConversion"/>
  </si>
  <si>
    <t>사양서종료</t>
    <phoneticPr fontId="2" type="noConversion"/>
  </si>
  <si>
    <t>개발시작</t>
    <phoneticPr fontId="2" type="noConversion"/>
  </si>
  <si>
    <t>개발종료</t>
    <phoneticPr fontId="2" type="noConversion"/>
  </si>
  <si>
    <t>테스트시작</t>
    <phoneticPr fontId="2" type="noConversion"/>
  </si>
  <si>
    <t>테스트종료</t>
    <phoneticPr fontId="2" type="noConversion"/>
  </si>
  <si>
    <t>검증시작</t>
    <phoneticPr fontId="2" type="noConversion"/>
  </si>
  <si>
    <t>CNS</t>
    <phoneticPr fontId="2" type="noConversion"/>
  </si>
  <si>
    <t>로그인</t>
    <phoneticPr fontId="2" type="noConversion"/>
  </si>
  <si>
    <t>Login</t>
    <phoneticPr fontId="2" type="noConversion"/>
  </si>
  <si>
    <t>서비스구분</t>
    <phoneticPr fontId="2" type="noConversion"/>
  </si>
  <si>
    <t>오늘뭐먹조_기본설계서.xls</t>
    <phoneticPr fontId="2" type="noConversion"/>
  </si>
  <si>
    <t>임채현</t>
    <phoneticPr fontId="2" type="noConversion"/>
  </si>
  <si>
    <t>담당자</t>
    <phoneticPr fontId="2" type="noConversion"/>
  </si>
  <si>
    <t>ID</t>
    <phoneticPr fontId="2" type="noConversion"/>
  </si>
  <si>
    <t>PW</t>
    <phoneticPr fontId="2" type="noConversion"/>
  </si>
  <si>
    <t>필수여부</t>
    <phoneticPr fontId="2" type="noConversion"/>
  </si>
  <si>
    <t>디폴트값</t>
    <phoneticPr fontId="2" type="noConversion"/>
  </si>
  <si>
    <t>Y</t>
    <phoneticPr fontId="2" type="noConversion"/>
  </si>
  <si>
    <t>null</t>
    <phoneticPr fontId="2" type="noConversion"/>
  </si>
  <si>
    <t>User ID</t>
    <phoneticPr fontId="2" type="noConversion"/>
  </si>
  <si>
    <t>User Password</t>
    <phoneticPr fontId="2" type="noConversion"/>
  </si>
  <si>
    <t>로그인</t>
    <phoneticPr fontId="2" type="noConversion"/>
  </si>
  <si>
    <t>회원가입</t>
    <phoneticPr fontId="2" type="noConversion"/>
  </si>
  <si>
    <t>종료</t>
    <phoneticPr fontId="2" type="noConversion"/>
  </si>
  <si>
    <t>사용자가 ID, PW를 입력하고 로그인 버튼을 누르면 ID, PW 검사 후 일치하면 로그인
ID,PW 중 둘다 입력하지 않거나 하나만 입력하지 않았을 경우 로그인 버튼을 누르면 로그인이 안되도록 처리</t>
    <phoneticPr fontId="2" type="noConversion"/>
  </si>
  <si>
    <t>회원가입버튼을 누르면 회원가입창으로 이동</t>
    <phoneticPr fontId="2" type="noConversion"/>
  </si>
  <si>
    <t>프로그램종료</t>
    <phoneticPr fontId="2" type="noConversion"/>
  </si>
  <si>
    <t>DAO</t>
    <phoneticPr fontId="2" type="noConversion"/>
  </si>
  <si>
    <t>Domain</t>
    <phoneticPr fontId="2" type="noConversion"/>
  </si>
  <si>
    <t>package</t>
    <phoneticPr fontId="2" type="noConversion"/>
  </si>
  <si>
    <t>Controller/View</t>
    <phoneticPr fontId="2" type="noConversion"/>
  </si>
  <si>
    <t>jsp</t>
    <phoneticPr fontId="2" type="noConversion"/>
  </si>
  <si>
    <t>board_mod</t>
    <phoneticPr fontId="2" type="noConversion"/>
  </si>
  <si>
    <t>게시판 목록</t>
    <phoneticPr fontId="2" type="noConversion"/>
  </si>
  <si>
    <t>김현룡</t>
    <phoneticPr fontId="2" type="noConversion"/>
  </si>
  <si>
    <t>NO</t>
    <phoneticPr fontId="2" type="noConversion"/>
  </si>
  <si>
    <t>제목</t>
    <phoneticPr fontId="2" type="noConversion"/>
  </si>
  <si>
    <t>조회수</t>
    <phoneticPr fontId="2" type="noConversion"/>
  </si>
  <si>
    <t>등록일</t>
    <phoneticPr fontId="2" type="noConversion"/>
  </si>
  <si>
    <t>등록자</t>
    <phoneticPr fontId="2" type="noConversion"/>
  </si>
  <si>
    <t>게시글1</t>
    <phoneticPr fontId="2" type="noConversion"/>
  </si>
  <si>
    <t>게시글2</t>
  </si>
  <si>
    <t>게시글3</t>
  </si>
  <si>
    <t>게시글4</t>
  </si>
  <si>
    <t>게시글5</t>
  </si>
  <si>
    <t>게시글6</t>
  </si>
  <si>
    <t>게시글7</t>
  </si>
  <si>
    <t>게시글8</t>
  </si>
  <si>
    <t>게시글9</t>
  </si>
  <si>
    <t>게시글10</t>
  </si>
  <si>
    <t>admin</t>
    <phoneticPr fontId="2" type="noConversion"/>
  </si>
  <si>
    <t>&lt;&lt;  &lt; 1 2 3 4 5 6 7 8 9 10 &gt; &gt;&gt;</t>
    <phoneticPr fontId="2" type="noConversion"/>
  </si>
  <si>
    <t>검색구분</t>
    <phoneticPr fontId="2" type="noConversion"/>
  </si>
  <si>
    <t>검색어</t>
    <phoneticPr fontId="2" type="noConversion"/>
  </si>
  <si>
    <t>페이지 사이즈</t>
    <phoneticPr fontId="2" type="noConversion"/>
  </si>
  <si>
    <t>페이지 번호</t>
    <phoneticPr fontId="2" type="noConversion"/>
  </si>
  <si>
    <t>Y</t>
    <phoneticPr fontId="2" type="noConversion"/>
  </si>
  <si>
    <t>searchDiv</t>
    <phoneticPr fontId="2" type="noConversion"/>
  </si>
  <si>
    <t>searchWord</t>
    <phoneticPr fontId="2" type="noConversion"/>
  </si>
  <si>
    <t>pageSize</t>
    <phoneticPr fontId="2" type="noConversion"/>
  </si>
  <si>
    <t>조회</t>
    <phoneticPr fontId="2" type="noConversion"/>
  </si>
  <si>
    <t>BoardController</t>
    <phoneticPr fontId="2" type="noConversion"/>
  </si>
  <si>
    <t>pageNum</t>
    <phoneticPr fontId="2" type="noConversion"/>
  </si>
  <si>
    <t>등록</t>
    <phoneticPr fontId="2" type="noConversion"/>
  </si>
  <si>
    <t>등록화면으로 이동</t>
    <phoneticPr fontId="2" type="noConversion"/>
  </si>
  <si>
    <t>BoardController</t>
    <phoneticPr fontId="2" type="noConversion"/>
  </si>
  <si>
    <t>상세</t>
    <phoneticPr fontId="2" type="noConversion"/>
  </si>
  <si>
    <t>순번(seq)</t>
    <phoneticPr fontId="2" type="noConversion"/>
  </si>
  <si>
    <t>seq=1</t>
    <phoneticPr fontId="2" type="noConversion"/>
  </si>
  <si>
    <t>순번</t>
    <phoneticPr fontId="2" type="noConversion"/>
  </si>
  <si>
    <t>seq</t>
    <phoneticPr fontId="2" type="noConversion"/>
  </si>
  <si>
    <t>페이징</t>
    <phoneticPr fontId="2" type="noConversion"/>
  </si>
  <si>
    <t>검색구분, 검색어, 페이지 사이즈, 페이지 번호</t>
    <phoneticPr fontId="2" type="noConversion"/>
  </si>
  <si>
    <t>searchDiv=""
searchWord=""
pageSize=10
pageNum=1</t>
    <phoneticPr fontId="2" type="noConversion"/>
  </si>
  <si>
    <r>
      <t xml:space="preserve">searchDiv=""
searchWord=""
pageSize=10
</t>
    </r>
    <r>
      <rPr>
        <sz val="9"/>
        <color indexed="10"/>
        <rFont val="돋움"/>
        <family val="3"/>
        <charset val="129"/>
      </rPr>
      <t>pageNum=1</t>
    </r>
    <phoneticPr fontId="2" type="noConversion"/>
  </si>
  <si>
    <t>NO</t>
    <phoneticPr fontId="2" type="noConversion"/>
  </si>
  <si>
    <t>글번호</t>
    <phoneticPr fontId="2" type="noConversion"/>
  </si>
  <si>
    <t>가운데</t>
    <phoneticPr fontId="2" type="noConversion"/>
  </si>
  <si>
    <t>제목</t>
    <phoneticPr fontId="2" type="noConversion"/>
  </si>
  <si>
    <t>게시글 제목</t>
    <phoneticPr fontId="2" type="noConversion"/>
  </si>
  <si>
    <t>왼쪽</t>
    <phoneticPr fontId="2" type="noConversion"/>
  </si>
  <si>
    <t>조회수</t>
    <phoneticPr fontId="2" type="noConversion"/>
  </si>
  <si>
    <t>글 조회수</t>
    <phoneticPr fontId="2" type="noConversion"/>
  </si>
  <si>
    <t>오른쪽</t>
    <phoneticPr fontId="2" type="noConversion"/>
  </si>
  <si>
    <t>등록자</t>
    <phoneticPr fontId="2" type="noConversion"/>
  </si>
  <si>
    <t>글 쓴이</t>
    <phoneticPr fontId="2" type="noConversion"/>
  </si>
  <si>
    <t>등록일</t>
    <phoneticPr fontId="2" type="noConversion"/>
  </si>
  <si>
    <t>글 등록일</t>
    <phoneticPr fontId="2" type="noConversion"/>
  </si>
  <si>
    <t>YYYY-MM-DD</t>
    <phoneticPr fontId="2" type="noConversion"/>
  </si>
  <si>
    <t>board_list</t>
    <phoneticPr fontId="2" type="noConversion"/>
  </si>
  <si>
    <t>board_reg</t>
    <phoneticPr fontId="2" type="noConversion"/>
  </si>
  <si>
    <t>게시판 등록</t>
    <phoneticPr fontId="2" type="noConversion"/>
  </si>
  <si>
    <t>게시-등록</t>
    <phoneticPr fontId="2" type="noConversion"/>
  </si>
  <si>
    <t>내용</t>
    <phoneticPr fontId="2" type="noConversion"/>
  </si>
  <si>
    <t>글제목1</t>
    <phoneticPr fontId="2" type="noConversion"/>
  </si>
  <si>
    <t>내일 즐거운 목요일........</t>
    <phoneticPr fontId="2" type="noConversion"/>
  </si>
  <si>
    <t>title</t>
    <phoneticPr fontId="2" type="noConversion"/>
  </si>
  <si>
    <t>내용</t>
    <phoneticPr fontId="2" type="noConversion"/>
  </si>
  <si>
    <t>contents</t>
    <phoneticPr fontId="2" type="noConversion"/>
  </si>
  <si>
    <t>regId</t>
    <phoneticPr fontId="2" type="noConversion"/>
  </si>
  <si>
    <t>등록</t>
    <phoneticPr fontId="2" type="noConversion"/>
  </si>
  <si>
    <t>제목, 내용, 등록자를 서버로 전송</t>
    <phoneticPr fontId="2" type="noConversion"/>
  </si>
  <si>
    <t>title=제목
contents=내용
regId=admin</t>
    <phoneticPr fontId="2" type="noConversion"/>
  </si>
  <si>
    <t>목록</t>
    <phoneticPr fontId="2" type="noConversion"/>
  </si>
  <si>
    <t>게시 목록 화면으로 이동</t>
    <phoneticPr fontId="2" type="noConversion"/>
  </si>
  <si>
    <t>게시판 수정</t>
    <phoneticPr fontId="2" type="noConversion"/>
  </si>
  <si>
    <t>게시-수정</t>
    <phoneticPr fontId="2" type="noConversion"/>
  </si>
  <si>
    <t>수정자</t>
    <phoneticPr fontId="2" type="noConversion"/>
  </si>
  <si>
    <t>수정일</t>
    <phoneticPr fontId="2" type="noConversion"/>
  </si>
  <si>
    <t>조회수</t>
    <phoneticPr fontId="2" type="noConversion"/>
  </si>
  <si>
    <t>등록일</t>
    <phoneticPr fontId="2" type="noConversion"/>
  </si>
  <si>
    <t>regDt</t>
    <phoneticPr fontId="2" type="noConversion"/>
  </si>
  <si>
    <t>modDt</t>
    <phoneticPr fontId="2" type="noConversion"/>
  </si>
  <si>
    <t>modId</t>
    <phoneticPr fontId="2" type="noConversion"/>
  </si>
  <si>
    <t>readCnt</t>
    <phoneticPr fontId="2" type="noConversion"/>
  </si>
  <si>
    <t>순번</t>
    <phoneticPr fontId="2" type="noConversion"/>
  </si>
  <si>
    <t>제목, 내용, 수정자를 서버로 전송</t>
    <phoneticPr fontId="2" type="noConversion"/>
  </si>
  <si>
    <t>title=제목
contents=내용
modId=admin</t>
    <phoneticPr fontId="2" type="noConversion"/>
  </si>
  <si>
    <t>삭제</t>
    <phoneticPr fontId="2" type="noConversion"/>
  </si>
  <si>
    <t>seq=1</t>
    <phoneticPr fontId="2" type="noConversion"/>
  </si>
  <si>
    <t>목록</t>
    <phoneticPr fontId="2" type="noConversion"/>
  </si>
  <si>
    <t>목록화면으로 이동</t>
    <phoneticPr fontId="2" type="noConversion"/>
  </si>
  <si>
    <t>단건조회</t>
    <phoneticPr fontId="2" type="noConversion"/>
  </si>
  <si>
    <t>seq
title
contents
readCnt
regDt
regId
modDt
modId</t>
    <phoneticPr fontId="2" type="noConversion"/>
  </si>
  <si>
    <t>전체</t>
  </si>
  <si>
    <t>제목</t>
    <phoneticPr fontId="2" type="noConversion"/>
  </si>
  <si>
    <t>등록자</t>
    <phoneticPr fontId="2" type="noConversion"/>
  </si>
  <si>
    <t>내용</t>
    <phoneticPr fontId="2" type="noConversion"/>
  </si>
  <si>
    <t>Service</t>
    <phoneticPr fontId="2" type="noConversion"/>
  </si>
  <si>
    <t>java</t>
    <phoneticPr fontId="2" type="noConversion"/>
  </si>
  <si>
    <t>회원</t>
    <phoneticPr fontId="2" type="noConversion"/>
  </si>
  <si>
    <t>김동호</t>
    <phoneticPr fontId="2" type="noConversion"/>
  </si>
  <si>
    <t>i</t>
    <phoneticPr fontId="2" type="noConversion"/>
  </si>
  <si>
    <t>i</t>
    <phoneticPr fontId="2" type="noConversion"/>
  </si>
  <si>
    <t>아이디</t>
    <phoneticPr fontId="2" type="noConversion"/>
  </si>
  <si>
    <t>이름</t>
    <phoneticPr fontId="2" type="noConversion"/>
  </si>
  <si>
    <t>비번</t>
    <phoneticPr fontId="2" type="noConversion"/>
  </si>
  <si>
    <t>user_mng</t>
    <phoneticPr fontId="2" type="noConversion"/>
  </si>
  <si>
    <t>회원관리</t>
    <phoneticPr fontId="2" type="noConversion"/>
  </si>
  <si>
    <t>등급</t>
    <phoneticPr fontId="2" type="noConversion"/>
  </si>
  <si>
    <t>추천</t>
    <phoneticPr fontId="2" type="noConversion"/>
  </si>
  <si>
    <t>이메일</t>
    <phoneticPr fontId="2" type="noConversion"/>
  </si>
  <si>
    <t>등록일</t>
    <phoneticPr fontId="2" type="noConversion"/>
  </si>
  <si>
    <t>p03</t>
    <phoneticPr fontId="2" type="noConversion"/>
  </si>
  <si>
    <t>SILVER</t>
    <phoneticPr fontId="2" type="noConversion"/>
  </si>
  <si>
    <t>tubus1130@gmail.com</t>
  </si>
  <si>
    <t>tubus1130@gmail.com</t>
    <phoneticPr fontId="2" type="noConversion"/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</si>
  <si>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</si>
  <si>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</si>
  <si>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</si>
  <si>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</si>
  <si>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</si>
  <si>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</si>
  <si>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</si>
  <si>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</si>
  <si>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</si>
  <si>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tubus1130@gmail.com</t>
    <phoneticPr fontId="2" type="noConversion"/>
  </si>
  <si>
    <t>아이디</t>
    <phoneticPr fontId="2" type="noConversion"/>
  </si>
  <si>
    <t>이름</t>
    <phoneticPr fontId="2" type="noConversion"/>
  </si>
  <si>
    <t>등급</t>
    <phoneticPr fontId="2" type="noConversion"/>
  </si>
  <si>
    <t>추천</t>
    <phoneticPr fontId="2" type="noConversion"/>
  </si>
  <si>
    <t>이메일</t>
    <phoneticPr fontId="2" type="noConversion"/>
  </si>
  <si>
    <t>등록일</t>
    <phoneticPr fontId="2" type="noConversion"/>
  </si>
  <si>
    <t>사용자 아이디</t>
    <phoneticPr fontId="2" type="noConversion"/>
  </si>
  <si>
    <t>uId</t>
    <phoneticPr fontId="2" type="noConversion"/>
  </si>
  <si>
    <t>이름</t>
    <phoneticPr fontId="2" type="noConversion"/>
  </si>
  <si>
    <t>name</t>
    <phoneticPr fontId="2" type="noConversion"/>
  </si>
  <si>
    <t>비밀번호</t>
    <phoneticPr fontId="2" type="noConversion"/>
  </si>
  <si>
    <t>passwd</t>
    <phoneticPr fontId="2" type="noConversion"/>
  </si>
  <si>
    <t>등급</t>
    <phoneticPr fontId="2" type="noConversion"/>
  </si>
  <si>
    <t>level</t>
    <phoneticPr fontId="2" type="noConversion"/>
  </si>
  <si>
    <t>로그인 횟수</t>
    <phoneticPr fontId="2" type="noConversion"/>
  </si>
  <si>
    <t>login</t>
    <phoneticPr fontId="2" type="noConversion"/>
  </si>
  <si>
    <t>추천수</t>
    <phoneticPr fontId="2" type="noConversion"/>
  </si>
  <si>
    <t>recommend</t>
    <phoneticPr fontId="2" type="noConversion"/>
  </si>
  <si>
    <t>이메일</t>
    <phoneticPr fontId="2" type="noConversion"/>
  </si>
  <si>
    <t>email</t>
    <phoneticPr fontId="2" type="noConversion"/>
  </si>
  <si>
    <t>등록일</t>
    <phoneticPr fontId="2" type="noConversion"/>
  </si>
  <si>
    <t>정수등급</t>
    <phoneticPr fontId="2" type="noConversion"/>
  </si>
  <si>
    <t>intLevel</t>
    <phoneticPr fontId="2" type="noConversion"/>
  </si>
  <si>
    <t>SYSDATE</t>
    <phoneticPr fontId="2" type="noConversion"/>
  </si>
  <si>
    <t>UserController</t>
    <phoneticPr fontId="2" type="noConversion"/>
  </si>
  <si>
    <t>UserController</t>
    <phoneticPr fontId="2" type="noConversion"/>
  </si>
  <si>
    <t>uId="p03"
name=김동호
passwd=1130
level=1
login=0
recommend=0
email="tubus1130@gmail.com"
regDt=SYSDATE</t>
    <phoneticPr fontId="2" type="noConversion"/>
  </si>
  <si>
    <t>uId="p03"</t>
  </si>
  <si>
    <t>uId="p03"</t>
    <phoneticPr fontId="2" type="noConversion"/>
  </si>
  <si>
    <t>삭제</t>
    <phoneticPr fontId="2" type="noConversion"/>
  </si>
  <si>
    <t>수정</t>
    <phoneticPr fontId="2" type="noConversion"/>
  </si>
  <si>
    <t>회원 신규 등록</t>
    <phoneticPr fontId="2" type="noConversion"/>
  </si>
  <si>
    <t>초기화</t>
    <phoneticPr fontId="2" type="noConversion"/>
  </si>
  <si>
    <t>화면을 등록가능 상태로 처리</t>
    <phoneticPr fontId="2" type="noConversion"/>
  </si>
  <si>
    <t>아이디</t>
    <phoneticPr fontId="2" type="noConversion"/>
  </si>
  <si>
    <t>아이디</t>
    <phoneticPr fontId="2" type="noConversion"/>
  </si>
  <si>
    <t>이름</t>
    <phoneticPr fontId="2" type="noConversion"/>
  </si>
  <si>
    <t>비번</t>
    <phoneticPr fontId="2" type="noConversion"/>
  </si>
  <si>
    <t>왼쪽</t>
    <phoneticPr fontId="2" type="noConversion"/>
  </si>
  <si>
    <t>등록자</t>
    <phoneticPr fontId="2" type="noConversion"/>
  </si>
  <si>
    <t>글쓴이</t>
    <phoneticPr fontId="2" type="noConversion"/>
  </si>
  <si>
    <t>이메일</t>
    <phoneticPr fontId="2" type="noConversion"/>
  </si>
  <si>
    <t>등록일</t>
    <phoneticPr fontId="2" type="noConversion"/>
  </si>
  <si>
    <t>가운데</t>
    <phoneticPr fontId="2" type="noConversion"/>
  </si>
  <si>
    <t>오른쪽</t>
    <phoneticPr fontId="2" type="noConversion"/>
  </si>
  <si>
    <t>왼쪽</t>
    <phoneticPr fontId="2" type="noConversion"/>
  </si>
  <si>
    <t>java</t>
    <phoneticPr fontId="2" type="noConversion"/>
  </si>
  <si>
    <t>LoginController</t>
    <phoneticPr fontId="2" type="noConversion"/>
  </si>
  <si>
    <t>로그인</t>
    <phoneticPr fontId="2" type="noConversion"/>
  </si>
  <si>
    <t>메인</t>
    <phoneticPr fontId="2" type="noConversion"/>
  </si>
  <si>
    <t>메인</t>
    <phoneticPr fontId="2" type="noConversion"/>
  </si>
  <si>
    <t>블로그 검색</t>
    <phoneticPr fontId="2" type="noConversion"/>
  </si>
  <si>
    <t>LoginController</t>
  </si>
  <si>
    <t>LoginService / LoginServiceImpl</t>
  </si>
  <si>
    <t>LoginDao / LoginDaoImpl</t>
  </si>
  <si>
    <t>MemberVO</t>
    <phoneticPr fontId="2" type="noConversion"/>
  </si>
  <si>
    <t>MovieController</t>
  </si>
  <si>
    <t>MovieService / MovieServiceImpl</t>
  </si>
  <si>
    <t>MovieDao / MovieDaoImpl</t>
  </si>
  <si>
    <t>NowPlayingVO, PlayingSoonVO</t>
    <phoneticPr fontId="2" type="noConversion"/>
  </si>
  <si>
    <t>영화상세</t>
    <phoneticPr fontId="2" type="noConversion"/>
  </si>
  <si>
    <t>MovieDetailVO, MovieReviewVO, StillcutVO</t>
    <phoneticPr fontId="2" type="noConversion"/>
  </si>
  <si>
    <t>상영페이지</t>
    <phoneticPr fontId="2" type="noConversion"/>
  </si>
  <si>
    <t>WatchMovieVO</t>
    <phoneticPr fontId="2" type="noConversion"/>
  </si>
  <si>
    <t>영화목록</t>
    <phoneticPr fontId="2" type="noConversion"/>
  </si>
  <si>
    <t>MovieListVO</t>
    <phoneticPr fontId="2" type="noConversion"/>
  </si>
  <si>
    <t>FaqController</t>
    <phoneticPr fontId="2" type="noConversion"/>
  </si>
  <si>
    <t>FaqService / FaqServiceImpl</t>
    <phoneticPr fontId="2" type="noConversion"/>
  </si>
  <si>
    <t>FaqDao / FaqDaoImpl</t>
    <phoneticPr fontId="2" type="noConversion"/>
  </si>
  <si>
    <t>FaqVO</t>
    <phoneticPr fontId="2" type="noConversion"/>
  </si>
  <si>
    <t>FAQ</t>
    <phoneticPr fontId="2" type="noConversion"/>
  </si>
  <si>
    <t>영화예매</t>
    <phoneticPr fontId="2" type="noConversion"/>
  </si>
  <si>
    <t>PayController</t>
    <phoneticPr fontId="2" type="noConversion"/>
  </si>
  <si>
    <t>PayService / PayServiceImpl</t>
    <phoneticPr fontId="2" type="noConversion"/>
  </si>
  <si>
    <t>PayDao / PayDaoImpl</t>
    <phoneticPr fontId="2" type="noConversion"/>
  </si>
  <si>
    <t>ReserveVO</t>
    <phoneticPr fontId="2" type="noConversion"/>
  </si>
  <si>
    <t>결제</t>
    <phoneticPr fontId="2" type="noConversion"/>
  </si>
  <si>
    <t>PayVO</t>
    <phoneticPr fontId="2" type="noConversion"/>
  </si>
  <si>
    <t>MypageController</t>
  </si>
  <si>
    <t>MypageService / MypageServiceImpl</t>
  </si>
  <si>
    <t>MypageDao / MypageDaoImpl</t>
  </si>
  <si>
    <t>login</t>
    <phoneticPr fontId="2" type="noConversion"/>
  </si>
  <si>
    <t>register</t>
    <phoneticPr fontId="2" type="noConversion"/>
  </si>
  <si>
    <t>main</t>
    <phoneticPr fontId="2" type="noConversion"/>
  </si>
  <si>
    <t>movie_detail</t>
    <phoneticPr fontId="2" type="noConversion"/>
  </si>
  <si>
    <t>screen</t>
    <phoneticPr fontId="2" type="noConversion"/>
  </si>
  <si>
    <t>movie_list</t>
    <phoneticPr fontId="2" type="noConversion"/>
  </si>
  <si>
    <t>faq</t>
    <phoneticPr fontId="2" type="noConversion"/>
  </si>
  <si>
    <t>reserve</t>
    <phoneticPr fontId="2" type="noConversion"/>
  </si>
  <si>
    <t>결제완료</t>
    <phoneticPr fontId="2" type="noConversion"/>
  </si>
  <si>
    <t>pay_page</t>
    <phoneticPr fontId="2" type="noConversion"/>
  </si>
  <si>
    <t>pay_complete</t>
    <phoneticPr fontId="2" type="noConversion"/>
  </si>
  <si>
    <t>history</t>
    <phoneticPr fontId="2" type="noConversion"/>
  </si>
  <si>
    <t>마이페이지</t>
    <phoneticPr fontId="2" type="noConversion"/>
  </si>
  <si>
    <t>HistoryVO, MypageVO</t>
    <phoneticPr fontId="2" type="noConversion"/>
  </si>
  <si>
    <t>com.pcwk.miss.업무.controller</t>
  </si>
  <si>
    <t>com.pcwk.miss.업무.service</t>
  </si>
  <si>
    <t>com.pcwk.miss.업무.dao</t>
  </si>
  <si>
    <t>com.pcwk.miss.업무.domain</t>
  </si>
  <si>
    <t>김소희</t>
    <phoneticPr fontId="2" type="noConversion"/>
  </si>
  <si>
    <t>옥지웅</t>
    <phoneticPr fontId="2" type="noConversion"/>
  </si>
  <si>
    <t>김동호</t>
    <phoneticPr fontId="2" type="noConversion"/>
  </si>
  <si>
    <t>김소희</t>
    <phoneticPr fontId="2" type="noConversion"/>
  </si>
  <si>
    <t>박건후</t>
    <phoneticPr fontId="2" type="noConversion"/>
  </si>
  <si>
    <t>박재홍</t>
    <phoneticPr fontId="2" type="noConversion"/>
  </si>
  <si>
    <t>문한민</t>
    <phoneticPr fontId="2" type="noConversion"/>
  </si>
  <si>
    <t>검증종료</t>
    <phoneticPr fontId="2" type="noConversion"/>
  </si>
  <si>
    <t>프로그램</t>
    <phoneticPr fontId="2" type="noConversion"/>
  </si>
  <si>
    <r>
      <t>►</t>
    </r>
    <r>
      <rPr>
        <b/>
        <u/>
        <sz val="11"/>
        <color indexed="9"/>
        <rFont val="Arial"/>
        <family val="2"/>
      </rPr>
      <t xml:space="preserve"> Navigation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</si>
</sst>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_ * #,##0_ ;_ * \-#,##0_ ;_ * &quot;-&quot;_ ;_ @_ "/>
    <numFmt numFmtId="178" formatCode="_ * #,##0.00_ ;_ * \-#,##0.00_ ;_ * &quot;-&quot;??_ ;_ @_ "/>
    <numFmt numFmtId="179" formatCode="#,##0.00_ "/>
    <numFmt numFmtId="180" formatCode="&quot;₩&quot;&quot;₩&quot;\$#,##0_);&quot;₩&quot;&quot;₩&quot;\(&quot;₩&quot;&quot;₩&quot;\$#,##0&quot;₩&quot;&quot;₩&quot;\)"/>
    <numFmt numFmtId="181" formatCode="#,##0.00000"/>
    <numFmt numFmtId="182" formatCode="_(&quot;$&quot;* #,##0_);_(&quot;$&quot;* \(#,##0\);_(&quot;$&quot;* &quot;-&quot;??_);_(@_)"/>
    <numFmt numFmtId="183" formatCode="&quot;$&quot;#,##0.00;[Red]&quot;$&quot;#,##0.00"/>
    <numFmt numFmtId="184" formatCode="&quot;$&quot;#,##0.00"/>
    <numFmt numFmtId="185" formatCode="_-[$€-2]* #,##0.00_-;\-[$€-2]* #,##0.00_-;_-[$€-2]* &quot;-&quot;??_-"/>
  </numFmts>
  <fonts count="55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u/>
      <sz val="8"/>
      <color indexed="9"/>
      <name val="Arial"/>
      <family val="2"/>
    </font>
    <font>
      <sz val="10"/>
      <color indexed="18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name val="Arial"/>
      <family val="2"/>
    </font>
    <font>
      <b/>
      <sz val="11"/>
      <name val="맑은 고딕"/>
      <family val="3"/>
      <charset val="129"/>
    </font>
    <font>
      <sz val="9"/>
      <color indexed="62"/>
      <name val="돋움"/>
      <family val="3"/>
      <charset val="129"/>
    </font>
    <font>
      <sz val="8"/>
      <color indexed="62"/>
      <name val="Arial"/>
      <family val="2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b/>
      <sz val="9"/>
      <name val="돋움"/>
      <family val="3"/>
      <charset val="129"/>
    </font>
    <font>
      <sz val="8"/>
      <name val="바탕체"/>
      <family val="1"/>
      <charset val="129"/>
    </font>
    <font>
      <sz val="10"/>
      <name val="Tahoma"/>
      <family val="2"/>
    </font>
    <font>
      <sz val="10"/>
      <name val="Arial"/>
      <family val="2"/>
    </font>
    <font>
      <sz val="10"/>
      <name val="맑은 고딕"/>
      <family val="3"/>
      <charset val="129"/>
    </font>
    <font>
      <u/>
      <sz val="9"/>
      <name val="돋움"/>
      <family val="3"/>
      <charset val="129"/>
    </font>
    <font>
      <sz val="9"/>
      <color indexed="10"/>
      <name val="돋움"/>
      <family val="3"/>
      <charset val="129"/>
    </font>
    <font>
      <u/>
      <sz val="9"/>
      <color indexed="10"/>
      <name val="돋움"/>
      <family val="3"/>
      <charset val="129"/>
    </font>
    <font>
      <sz val="9"/>
      <color indexed="8"/>
      <name val="돋움"/>
      <family val="3"/>
      <charset val="129"/>
    </font>
    <font>
      <b/>
      <sz val="9"/>
      <color indexed="23"/>
      <name val="돋움"/>
      <family val="3"/>
      <charset val="129"/>
    </font>
    <font>
      <sz val="10"/>
      <name val="Helv"/>
      <family val="2"/>
    </font>
    <font>
      <b/>
      <sz val="20"/>
      <name val="돋움"/>
      <family val="3"/>
      <charset val="129"/>
    </font>
    <font>
      <b/>
      <sz val="10"/>
      <name val="MS Sans Serif"/>
      <family val="2"/>
    </font>
    <font>
      <b/>
      <i/>
      <u/>
      <sz val="9"/>
      <color indexed="12"/>
      <name val="돋움"/>
      <family val="3"/>
      <charset val="129"/>
    </font>
    <font>
      <b/>
      <sz val="9"/>
      <color indexed="10"/>
      <name val="돋움"/>
      <family val="3"/>
      <charset val="129"/>
    </font>
    <font>
      <sz val="8"/>
      <color indexed="8"/>
      <name val="Arial"/>
      <family val="2"/>
    </font>
    <font>
      <sz val="12"/>
      <name val="뼻뮝"/>
      <family val="1"/>
      <charset val="129"/>
    </font>
    <font>
      <sz val="10"/>
      <color indexed="8"/>
      <name val="맑은 고딕"/>
      <family val="3"/>
      <charset val="129"/>
    </font>
    <font>
      <b/>
      <sz val="10"/>
      <name val="Helv"/>
      <family val="2"/>
    </font>
    <font>
      <sz val="12"/>
      <name val="바탕체"/>
      <family val="1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i/>
      <sz val="9"/>
      <name val="돋움"/>
      <family val="3"/>
      <charset val="129"/>
    </font>
    <font>
      <sz val="9"/>
      <name val="돋움체"/>
      <family val="3"/>
      <charset val="129"/>
    </font>
    <font>
      <sz val="10"/>
      <color indexed="18"/>
      <name val="돋움체"/>
      <family val="3"/>
      <charset val="129"/>
    </font>
    <font>
      <b/>
      <sz val="11"/>
      <name val="돋움체"/>
      <family val="3"/>
      <charset val="129"/>
    </font>
    <font>
      <sz val="9"/>
      <color indexed="62"/>
      <name val="돋움체"/>
      <family val="3"/>
      <charset val="129"/>
    </font>
    <font>
      <sz val="8"/>
      <color indexed="62"/>
      <name val="돋움체"/>
      <family val="3"/>
      <charset val="129"/>
    </font>
    <font>
      <b/>
      <sz val="9"/>
      <name val="돋움체"/>
      <family val="3"/>
      <charset val="129"/>
    </font>
    <font>
      <b/>
      <i/>
      <sz val="9"/>
      <color indexed="12"/>
      <name val="돋움"/>
      <family val="3"/>
      <charset val="129"/>
    </font>
    <font>
      <sz val="9"/>
      <color theme="0"/>
      <name val="돋움"/>
      <family val="3"/>
      <charset val="129"/>
    </font>
    <font>
      <b/>
      <sz val="9"/>
      <color theme="0"/>
      <name val="돋움"/>
      <family val="3"/>
      <charset val="129"/>
    </font>
    <font>
      <b/>
      <u/>
      <sz val="11"/>
      <color indexed="9"/>
      <name val="돋움"/>
      <family val="3"/>
      <charset val="129"/>
    </font>
    <font>
      <b/>
      <u/>
      <sz val="11"/>
      <color indexed="9"/>
      <name val="Arial"/>
      <family val="2"/>
    </font>
    <font>
      <sz val="11"/>
      <color indexed="18"/>
      <name val="맑은 고딕"/>
      <family val="3"/>
      <charset val="129"/>
    </font>
    <font>
      <sz val="11"/>
      <color indexed="62"/>
      <name val="돋움"/>
      <family val="3"/>
      <charset val="129"/>
    </font>
    <font>
      <sz val="11"/>
      <color indexed="62"/>
      <name val="Arial"/>
      <family val="2"/>
    </font>
    <font>
      <b/>
      <sz val="11"/>
      <name val="돋움"/>
      <family val="3"/>
      <charset val="129"/>
    </font>
    <font>
      <sz val="11"/>
      <color indexed="23"/>
      <name val="돋움"/>
      <family val="3"/>
      <charset val="129"/>
    </font>
    <font>
      <u/>
      <sz val="11"/>
      <name val="돋움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6">
    <xf numFmtId="0" fontId="0" fillId="0" borderId="0"/>
    <xf numFmtId="0" fontId="1" fillId="0" borderId="0" applyNumberFormat="0" applyFill="0" applyBorder="0" applyAlignment="0" applyProtection="0"/>
    <xf numFmtId="0" fontId="25" fillId="0" borderId="0"/>
    <xf numFmtId="0" fontId="25" fillId="0" borderId="0"/>
    <xf numFmtId="0" fontId="31" fillId="0" borderId="0"/>
    <xf numFmtId="177" fontId="16" fillId="0" borderId="0" applyFont="0" applyFill="0" applyBorder="0" applyAlignment="0" applyProtection="0"/>
    <xf numFmtId="180" fontId="32" fillId="0" borderId="0"/>
    <xf numFmtId="178" fontId="16" fillId="0" borderId="0" applyFont="0" applyFill="0" applyBorder="0" applyAlignment="0" applyProtection="0"/>
    <xf numFmtId="181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3" fontId="32" fillId="0" borderId="0"/>
    <xf numFmtId="184" fontId="32" fillId="0" borderId="0"/>
    <xf numFmtId="185" fontId="1" fillId="0" borderId="0" applyFont="0" applyFill="0" applyBorder="0" applyAlignment="0" applyProtection="0">
      <alignment vertical="center"/>
    </xf>
    <xf numFmtId="38" fontId="33" fillId="2" borderId="0" applyNumberFormat="0" applyBorder="0" applyAlignment="0" applyProtection="0"/>
    <xf numFmtId="0" fontId="34" fillId="0" borderId="0">
      <alignment horizontal="left"/>
    </xf>
    <xf numFmtId="0" fontId="35" fillId="0" borderId="1" applyNumberFormat="0" applyAlignment="0" applyProtection="0">
      <alignment horizontal="left" vertical="center"/>
    </xf>
    <xf numFmtId="0" fontId="35" fillId="0" borderId="2">
      <alignment horizontal="left" vertical="center"/>
    </xf>
    <xf numFmtId="10" fontId="33" fillId="3" borderId="3" applyNumberFormat="0" applyBorder="0" applyAlignment="0" applyProtection="0"/>
    <xf numFmtId="0" fontId="36" fillId="0" borderId="4"/>
    <xf numFmtId="182" fontId="32" fillId="0" borderId="0"/>
    <xf numFmtId="0" fontId="16" fillId="0" borderId="0"/>
    <xf numFmtId="0" fontId="16" fillId="0" borderId="0"/>
    <xf numFmtId="10" fontId="16" fillId="0" borderId="0" applyFont="0" applyFill="0" applyBorder="0" applyAlignment="0" applyProtection="0"/>
    <xf numFmtId="0" fontId="36" fillId="0" borderId="0"/>
    <xf numFmtId="49" fontId="28" fillId="0" borderId="5">
      <alignment horizontal="left" vertical="center" indent="1"/>
    </xf>
    <xf numFmtId="0" fontId="29" fillId="0" borderId="0"/>
    <xf numFmtId="41" fontId="1" fillId="0" borderId="0" applyFont="0" applyFill="0" applyBorder="0" applyAlignment="0" applyProtection="0"/>
    <xf numFmtId="0" fontId="23" fillId="0" borderId="0"/>
    <xf numFmtId="0" fontId="14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>
      <alignment vertical="center"/>
    </xf>
    <xf numFmtId="0" fontId="16" fillId="0" borderId="0"/>
    <xf numFmtId="0" fontId="30" fillId="0" borderId="0">
      <alignment vertical="center"/>
    </xf>
    <xf numFmtId="0" fontId="15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360">
    <xf numFmtId="0" fontId="0" fillId="0" borderId="0" xfId="0"/>
    <xf numFmtId="0" fontId="5" fillId="0" borderId="0" xfId="0" applyNumberFormat="1" applyFont="1" applyFill="1" applyBorder="1"/>
    <xf numFmtId="0" fontId="6" fillId="0" borderId="0" xfId="0" applyNumberFormat="1" applyFont="1" applyFill="1" applyBorder="1"/>
    <xf numFmtId="0" fontId="7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/>
    <xf numFmtId="0" fontId="9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horizontal="left" vertical="top" wrapText="1"/>
    </xf>
    <xf numFmtId="0" fontId="9" fillId="0" borderId="0" xfId="0" applyNumberFormat="1" applyFont="1" applyAlignment="1">
      <alignment horizontal="left" vertical="top"/>
    </xf>
    <xf numFmtId="0" fontId="10" fillId="0" borderId="0" xfId="0" applyNumberFormat="1" applyFont="1" applyAlignment="1">
      <alignment horizontal="left" vertical="top"/>
    </xf>
    <xf numFmtId="0" fontId="11" fillId="0" borderId="0" xfId="0" applyNumberFormat="1" applyFont="1"/>
    <xf numFmtId="0" fontId="6" fillId="0" borderId="0" xfId="0" applyNumberFormat="1" applyFont="1"/>
    <xf numFmtId="0" fontId="12" fillId="0" borderId="0" xfId="0" applyNumberFormat="1" applyFont="1" applyBorder="1"/>
    <xf numFmtId="0" fontId="13" fillId="2" borderId="3" xfId="0" applyNumberFormat="1" applyFont="1" applyFill="1" applyBorder="1" applyAlignment="1">
      <alignment horizontal="center" vertical="center"/>
    </xf>
    <xf numFmtId="0" fontId="12" fillId="0" borderId="0" xfId="0" applyNumberFormat="1" applyFont="1"/>
    <xf numFmtId="0" fontId="12" fillId="0" borderId="3" xfId="0" applyNumberFormat="1" applyFont="1" applyFill="1" applyBorder="1" applyAlignment="1">
      <alignment vertic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Fill="1" applyBorder="1"/>
    <xf numFmtId="0" fontId="12" fillId="0" borderId="0" xfId="0" applyNumberFormat="1" applyFont="1" applyFill="1"/>
    <xf numFmtId="0" fontId="12" fillId="0" borderId="0" xfId="0" applyNumberFormat="1" applyFont="1" applyFill="1" applyAlignment="1">
      <alignment horizontal="center"/>
    </xf>
    <xf numFmtId="0" fontId="13" fillId="2" borderId="6" xfId="0" applyNumberFormat="1" applyFont="1" applyFill="1" applyBorder="1" applyAlignment="1">
      <alignment horizontal="center" vertical="center"/>
    </xf>
    <xf numFmtId="0" fontId="12" fillId="0" borderId="0" xfId="0" applyNumberFormat="1" applyFont="1" applyAlignment="1">
      <alignment horizontal="left"/>
    </xf>
    <xf numFmtId="0" fontId="12" fillId="0" borderId="5" xfId="0" applyNumberFormat="1" applyFont="1" applyFill="1" applyBorder="1" applyAlignment="1">
      <alignment vertical="center"/>
    </xf>
    <xf numFmtId="0" fontId="12" fillId="0" borderId="8" xfId="0" applyNumberFormat="1" applyFont="1" applyFill="1" applyBorder="1" applyAlignment="1">
      <alignment vertical="center"/>
    </xf>
    <xf numFmtId="0" fontId="12" fillId="0" borderId="6" xfId="0" applyNumberFormat="1" applyFont="1" applyFill="1" applyBorder="1" applyAlignment="1">
      <alignment vertical="center"/>
    </xf>
    <xf numFmtId="0" fontId="12" fillId="0" borderId="9" xfId="0" applyNumberFormat="1" applyFont="1" applyFill="1" applyBorder="1" applyAlignment="1">
      <alignment vertical="center"/>
    </xf>
    <xf numFmtId="0" fontId="12" fillId="0" borderId="10" xfId="0" applyNumberFormat="1" applyFont="1" applyFill="1" applyBorder="1" applyAlignment="1">
      <alignment vertical="center"/>
    </xf>
    <xf numFmtId="0" fontId="13" fillId="2" borderId="11" xfId="0" applyNumberFormat="1" applyFont="1" applyFill="1" applyBorder="1" applyAlignment="1">
      <alignment horizontal="center" vertical="center"/>
    </xf>
    <xf numFmtId="0" fontId="13" fillId="2" borderId="12" xfId="0" applyNumberFormat="1" applyFont="1" applyFill="1" applyBorder="1" applyAlignment="1">
      <alignment horizontal="center" vertical="center"/>
    </xf>
    <xf numFmtId="0" fontId="13" fillId="2" borderId="13" xfId="0" applyNumberFormat="1" applyFont="1" applyFill="1" applyBorder="1" applyAlignment="1">
      <alignment horizontal="center" vertical="center"/>
    </xf>
    <xf numFmtId="0" fontId="12" fillId="0" borderId="14" xfId="0" applyNumberFormat="1" applyFont="1" applyFill="1" applyBorder="1" applyAlignment="1">
      <alignment vertical="center"/>
    </xf>
    <xf numFmtId="0" fontId="12" fillId="0" borderId="15" xfId="0" applyNumberFormat="1" applyFont="1" applyFill="1" applyBorder="1" applyAlignment="1">
      <alignment vertical="center"/>
    </xf>
    <xf numFmtId="0" fontId="12" fillId="0" borderId="16" xfId="0" applyNumberFormat="1" applyFont="1" applyFill="1" applyBorder="1" applyAlignment="1">
      <alignment vertical="center" wrapText="1"/>
    </xf>
    <xf numFmtId="0" fontId="12" fillId="0" borderId="17" xfId="0" applyNumberFormat="1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>
      <alignment vertical="center"/>
    </xf>
    <xf numFmtId="0" fontId="13" fillId="2" borderId="18" xfId="0" applyNumberFormat="1" applyFont="1" applyFill="1" applyBorder="1" applyAlignment="1">
      <alignment horizontal="center" vertical="center"/>
    </xf>
    <xf numFmtId="0" fontId="12" fillId="0" borderId="19" xfId="0" applyNumberFormat="1" applyFont="1" applyFill="1" applyBorder="1" applyAlignment="1">
      <alignment vertical="center"/>
    </xf>
    <xf numFmtId="0" fontId="20" fillId="0" borderId="3" xfId="0" applyNumberFormat="1" applyFont="1" applyFill="1" applyBorder="1" applyAlignment="1">
      <alignment vertical="center"/>
    </xf>
    <xf numFmtId="0" fontId="12" fillId="0" borderId="20" xfId="0" applyNumberFormat="1" applyFont="1" applyFill="1" applyBorder="1" applyAlignment="1">
      <alignment vertical="center"/>
    </xf>
    <xf numFmtId="0" fontId="12" fillId="0" borderId="21" xfId="0" applyNumberFormat="1" applyFont="1" applyFill="1" applyBorder="1" applyAlignment="1">
      <alignment vertical="center"/>
    </xf>
    <xf numFmtId="0" fontId="12" fillId="0" borderId="22" xfId="0" applyNumberFormat="1" applyFont="1" applyFill="1" applyBorder="1" applyAlignment="1">
      <alignment vertical="center"/>
    </xf>
    <xf numFmtId="0" fontId="12" fillId="0" borderId="2" xfId="0" applyNumberFormat="1" applyFont="1" applyFill="1" applyBorder="1" applyAlignment="1">
      <alignment vertical="center"/>
    </xf>
    <xf numFmtId="0" fontId="12" fillId="0" borderId="3" xfId="0" applyNumberFormat="1" applyFont="1" applyFill="1" applyBorder="1" applyAlignment="1">
      <alignment horizontal="center" vertical="center"/>
    </xf>
    <xf numFmtId="0" fontId="12" fillId="0" borderId="0" xfId="0" applyNumberFormat="1" applyFont="1" applyBorder="1" applyAlignment="1">
      <alignment vertical="center"/>
    </xf>
    <xf numFmtId="0" fontId="12" fillId="0" borderId="2" xfId="0" applyNumberFormat="1" applyFont="1" applyBorder="1" applyAlignment="1">
      <alignment horizontal="left" vertical="center"/>
    </xf>
    <xf numFmtId="0" fontId="12" fillId="0" borderId="3" xfId="0" applyNumberFormat="1" applyFont="1" applyBorder="1" applyAlignment="1">
      <alignment vertical="center"/>
    </xf>
    <xf numFmtId="0" fontId="13" fillId="5" borderId="2" xfId="0" applyNumberFormat="1" applyFont="1" applyFill="1" applyBorder="1" applyAlignment="1">
      <alignment horizontal="center" vertical="center"/>
    </xf>
    <xf numFmtId="0" fontId="13" fillId="5" borderId="2" xfId="0" applyNumberFormat="1" applyFont="1" applyFill="1" applyBorder="1" applyAlignment="1">
      <alignment horizontal="center" vertical="center" wrapText="1"/>
    </xf>
    <xf numFmtId="0" fontId="12" fillId="5" borderId="2" xfId="0" applyNumberFormat="1" applyFont="1" applyFill="1" applyBorder="1"/>
    <xf numFmtId="0" fontId="12" fillId="5" borderId="7" xfId="0" applyNumberFormat="1" applyFont="1" applyFill="1" applyBorder="1"/>
    <xf numFmtId="0" fontId="12" fillId="0" borderId="24" xfId="0" applyNumberFormat="1" applyFont="1" applyBorder="1"/>
    <xf numFmtId="0" fontId="12" fillId="0" borderId="22" xfId="0" applyNumberFormat="1" applyFont="1" applyBorder="1"/>
    <xf numFmtId="0" fontId="12" fillId="0" borderId="25" xfId="0" applyNumberFormat="1" applyFont="1" applyBorder="1"/>
    <xf numFmtId="0" fontId="12" fillId="0" borderId="23" xfId="0" applyNumberFormat="1" applyFont="1" applyBorder="1"/>
    <xf numFmtId="0" fontId="12" fillId="0" borderId="20" xfId="0" applyNumberFormat="1" applyFont="1" applyBorder="1"/>
    <xf numFmtId="0" fontId="13" fillId="5" borderId="7" xfId="0" applyNumberFormat="1" applyFont="1" applyFill="1" applyBorder="1" applyAlignment="1">
      <alignment vertical="center"/>
    </xf>
    <xf numFmtId="0" fontId="13" fillId="2" borderId="9" xfId="0" applyNumberFormat="1" applyFont="1" applyFill="1" applyBorder="1" applyAlignment="1">
      <alignment horizontal="center" vertical="center"/>
    </xf>
    <xf numFmtId="0" fontId="13" fillId="2" borderId="5" xfId="0" applyNumberFormat="1" applyFont="1" applyFill="1" applyBorder="1" applyAlignment="1">
      <alignment horizontal="center" vertical="center"/>
    </xf>
    <xf numFmtId="0" fontId="12" fillId="0" borderId="23" xfId="0" applyNumberFormat="1" applyFont="1" applyFill="1" applyBorder="1"/>
    <xf numFmtId="0" fontId="13" fillId="0" borderId="23" xfId="0" applyNumberFormat="1" applyFont="1" applyFill="1" applyBorder="1" applyAlignment="1">
      <alignment horizontal="center" vertical="center"/>
    </xf>
    <xf numFmtId="0" fontId="13" fillId="0" borderId="23" xfId="0" applyNumberFormat="1" applyFont="1" applyFill="1" applyBorder="1" applyAlignment="1">
      <alignment horizontal="center" vertical="center" wrapText="1"/>
    </xf>
    <xf numFmtId="0" fontId="13" fillId="2" borderId="19" xfId="0" applyNumberFormat="1" applyFont="1" applyFill="1" applyBorder="1" applyAlignment="1">
      <alignment horizontal="left" vertical="center" indent="1"/>
    </xf>
    <xf numFmtId="0" fontId="12" fillId="0" borderId="2" xfId="0" applyNumberFormat="1" applyFont="1" applyBorder="1"/>
    <xf numFmtId="0" fontId="12" fillId="0" borderId="26" xfId="0" applyNumberFormat="1" applyFont="1" applyBorder="1"/>
    <xf numFmtId="0" fontId="12" fillId="0" borderId="21" xfId="0" applyNumberFormat="1" applyFont="1" applyBorder="1"/>
    <xf numFmtId="0" fontId="12" fillId="2" borderId="6" xfId="0" applyNumberFormat="1" applyFont="1" applyFill="1" applyBorder="1" applyAlignment="1">
      <alignment horizontal="center"/>
    </xf>
    <xf numFmtId="0" fontId="12" fillId="2" borderId="9" xfId="0" applyNumberFormat="1" applyFont="1" applyFill="1" applyBorder="1" applyAlignment="1">
      <alignment horizontal="center"/>
    </xf>
    <xf numFmtId="0" fontId="12" fillId="2" borderId="5" xfId="0" applyNumberFormat="1" applyFont="1" applyFill="1" applyBorder="1" applyAlignment="1">
      <alignment horizontal="center"/>
    </xf>
    <xf numFmtId="0" fontId="12" fillId="0" borderId="19" xfId="0" applyNumberFormat="1" applyFont="1" applyBorder="1" applyAlignment="1">
      <alignment vertical="center"/>
    </xf>
    <xf numFmtId="0" fontId="12" fillId="0" borderId="2" xfId="0" applyNumberFormat="1" applyFont="1" applyBorder="1" applyAlignment="1">
      <alignment vertical="center"/>
    </xf>
    <xf numFmtId="0" fontId="12" fillId="0" borderId="6" xfId="0" applyNumberFormat="1" applyFont="1" applyBorder="1" applyAlignment="1">
      <alignment vertical="center"/>
    </xf>
    <xf numFmtId="0" fontId="22" fillId="5" borderId="2" xfId="0" applyNumberFormat="1" applyFont="1" applyFill="1" applyBorder="1" applyAlignment="1">
      <alignment horizontal="left" vertical="center" indent="1"/>
    </xf>
    <xf numFmtId="0" fontId="22" fillId="5" borderId="19" xfId="0" applyNumberFormat="1" applyFont="1" applyFill="1" applyBorder="1" applyAlignment="1">
      <alignment horizontal="left" vertical="center" indent="1"/>
    </xf>
    <xf numFmtId="0" fontId="12" fillId="0" borderId="3" xfId="0" applyNumberFormat="1" applyFont="1" applyBorder="1" applyAlignment="1">
      <alignment horizontal="center" vertical="center"/>
    </xf>
    <xf numFmtId="0" fontId="17" fillId="0" borderId="0" xfId="0" applyNumberFormat="1" applyFont="1" applyAlignment="1">
      <alignment horizontal="left" vertical="top"/>
    </xf>
    <xf numFmtId="0" fontId="13" fillId="2" borderId="27" xfId="0" applyNumberFormat="1" applyFont="1" applyFill="1" applyBorder="1" applyAlignment="1">
      <alignment horizontal="center" vertical="center"/>
    </xf>
    <xf numFmtId="0" fontId="12" fillId="0" borderId="28" xfId="0" applyNumberFormat="1" applyFont="1" applyBorder="1"/>
    <xf numFmtId="0" fontId="12" fillId="0" borderId="29" xfId="0" applyNumberFormat="1" applyFont="1" applyBorder="1"/>
    <xf numFmtId="0" fontId="12" fillId="0" borderId="30" xfId="0" applyNumberFormat="1" applyFont="1" applyBorder="1"/>
    <xf numFmtId="0" fontId="12" fillId="0" borderId="4" xfId="0" applyNumberFormat="1" applyFont="1" applyBorder="1"/>
    <xf numFmtId="0" fontId="12" fillId="0" borderId="31" xfId="0" applyNumberFormat="1" applyFont="1" applyBorder="1"/>
    <xf numFmtId="0" fontId="12" fillId="0" borderId="7" xfId="0" applyNumberFormat="1" applyFont="1" applyBorder="1"/>
    <xf numFmtId="0" fontId="13" fillId="6" borderId="6" xfId="0" applyNumberFormat="1" applyFont="1" applyFill="1" applyBorder="1" applyAlignment="1">
      <alignment horizontal="center" vertical="center"/>
    </xf>
    <xf numFmtId="0" fontId="13" fillId="2" borderId="3" xfId="0" applyNumberFormat="1" applyFont="1" applyFill="1" applyBorder="1" applyAlignment="1">
      <alignment horizontal="center"/>
    </xf>
    <xf numFmtId="0" fontId="13" fillId="0" borderId="0" xfId="0" applyNumberFormat="1" applyFont="1" applyAlignment="1">
      <alignment vertical="center"/>
    </xf>
    <xf numFmtId="14" fontId="12" fillId="0" borderId="0" xfId="0" applyNumberFormat="1" applyFont="1" applyFill="1" applyBorder="1" applyAlignment="1">
      <alignment horizontal="center" vertical="center"/>
    </xf>
    <xf numFmtId="14" fontId="12" fillId="0" borderId="0" xfId="0" quotePrefix="1" applyNumberFormat="1" applyFont="1" applyFill="1" applyBorder="1" applyAlignment="1">
      <alignment horizontal="center" vertical="center"/>
    </xf>
    <xf numFmtId="0" fontId="18" fillId="0" borderId="0" xfId="0" applyNumberFormat="1" applyFont="1" applyFill="1" applyBorder="1"/>
    <xf numFmtId="0" fontId="13" fillId="2" borderId="32" xfId="0" applyNumberFormat="1" applyFont="1" applyFill="1" applyBorder="1" applyAlignment="1">
      <alignment horizontal="center" vertical="center"/>
    </xf>
    <xf numFmtId="0" fontId="13" fillId="0" borderId="30" xfId="0" applyNumberFormat="1" applyFont="1" applyFill="1" applyBorder="1" applyAlignment="1">
      <alignment vertical="center"/>
    </xf>
    <xf numFmtId="0" fontId="13" fillId="0" borderId="4" xfId="0" applyNumberFormat="1" applyFont="1" applyFill="1" applyBorder="1" applyAlignment="1">
      <alignment vertical="center"/>
    </xf>
    <xf numFmtId="0" fontId="13" fillId="0" borderId="4" xfId="0" applyNumberFormat="1" applyFont="1" applyFill="1" applyBorder="1" applyAlignment="1">
      <alignment vertical="center" wrapText="1"/>
    </xf>
    <xf numFmtId="14" fontId="13" fillId="0" borderId="4" xfId="0" applyNumberFormat="1" applyFont="1" applyFill="1" applyBorder="1" applyAlignment="1">
      <alignment vertical="center"/>
    </xf>
    <xf numFmtId="0" fontId="12" fillId="0" borderId="4" xfId="0" applyNumberFormat="1" applyFont="1" applyFill="1" applyBorder="1" applyAlignment="1">
      <alignment vertical="center"/>
    </xf>
    <xf numFmtId="0" fontId="24" fillId="0" borderId="0" xfId="0" applyNumberFormat="1" applyFont="1" applyFill="1" applyBorder="1"/>
    <xf numFmtId="0" fontId="12" fillId="0" borderId="0" xfId="0" applyNumberFormat="1" applyFont="1" applyBorder="1" applyAlignment="1">
      <alignment horizontal="right"/>
    </xf>
    <xf numFmtId="176" fontId="12" fillId="0" borderId="0" xfId="0" applyNumberFormat="1" applyFont="1" applyBorder="1" applyAlignment="1">
      <alignment horizontal="right"/>
    </xf>
    <xf numFmtId="0" fontId="12" fillId="0" borderId="8" xfId="0" applyNumberFormat="1" applyFont="1" applyFill="1" applyBorder="1" applyAlignment="1">
      <alignment horizontal="center" vertical="center"/>
    </xf>
    <xf numFmtId="14" fontId="12" fillId="0" borderId="25" xfId="0" applyNumberFormat="1" applyFont="1" applyFill="1" applyBorder="1" applyAlignment="1">
      <alignment horizontal="center" vertical="center"/>
    </xf>
    <xf numFmtId="14" fontId="12" fillId="4" borderId="25" xfId="0" applyNumberFormat="1" applyFont="1" applyFill="1" applyBorder="1" applyAlignment="1">
      <alignment horizontal="center" vertical="center"/>
    </xf>
    <xf numFmtId="0" fontId="19" fillId="0" borderId="6" xfId="0" applyNumberFormat="1" applyFont="1" applyFill="1" applyBorder="1" applyAlignment="1">
      <alignment vertical="center"/>
    </xf>
    <xf numFmtId="0" fontId="13" fillId="2" borderId="19" xfId="0" applyNumberFormat="1" applyFont="1" applyFill="1" applyBorder="1" applyAlignment="1">
      <alignment horizontal="center"/>
    </xf>
    <xf numFmtId="0" fontId="13" fillId="2" borderId="19" xfId="0" applyNumberFormat="1" applyFont="1" applyFill="1" applyBorder="1" applyAlignment="1">
      <alignment horizontal="centerContinuous"/>
    </xf>
    <xf numFmtId="0" fontId="13" fillId="2" borderId="2" xfId="0" applyNumberFormat="1" applyFont="1" applyFill="1" applyBorder="1" applyAlignment="1">
      <alignment horizontal="centerContinuous"/>
    </xf>
    <xf numFmtId="0" fontId="13" fillId="2" borderId="7" xfId="0" applyNumberFormat="1" applyFont="1" applyFill="1" applyBorder="1" applyAlignment="1">
      <alignment horizontal="centerContinuous"/>
    </xf>
    <xf numFmtId="0" fontId="12" fillId="2" borderId="3" xfId="0" applyNumberFormat="1" applyFont="1" applyFill="1" applyBorder="1" applyAlignment="1">
      <alignment vertical="center"/>
    </xf>
    <xf numFmtId="0" fontId="12" fillId="2" borderId="19" xfId="0" applyNumberFormat="1" applyFont="1" applyFill="1" applyBorder="1" applyAlignment="1">
      <alignment vertical="center"/>
    </xf>
    <xf numFmtId="0" fontId="12" fillId="2" borderId="2" xfId="0" applyNumberFormat="1" applyFont="1" applyFill="1" applyBorder="1" applyAlignment="1">
      <alignment vertical="center"/>
    </xf>
    <xf numFmtId="0" fontId="12" fillId="2" borderId="3" xfId="0" applyNumberFormat="1" applyFont="1" applyFill="1" applyBorder="1" applyAlignment="1">
      <alignment horizontal="center" vertical="center"/>
    </xf>
    <xf numFmtId="0" fontId="12" fillId="0" borderId="24" xfId="0" applyNumberFormat="1" applyFont="1" applyFill="1" applyBorder="1" applyAlignment="1">
      <alignment horizontal="center"/>
    </xf>
    <xf numFmtId="0" fontId="12" fillId="0" borderId="33" xfId="0" applyNumberFormat="1" applyFont="1" applyFill="1" applyBorder="1" applyAlignment="1">
      <alignment vertical="center"/>
    </xf>
    <xf numFmtId="14" fontId="12" fillId="0" borderId="34" xfId="0" applyNumberFormat="1" applyFont="1" applyFill="1" applyBorder="1" applyAlignment="1">
      <alignment horizontal="center" vertical="center"/>
    </xf>
    <xf numFmtId="14" fontId="12" fillId="4" borderId="34" xfId="0" applyNumberFormat="1" applyFont="1" applyFill="1" applyBorder="1" applyAlignment="1">
      <alignment horizontal="center" vertical="center"/>
    </xf>
    <xf numFmtId="0" fontId="19" fillId="0" borderId="10" xfId="0" applyNumberFormat="1" applyFont="1" applyFill="1" applyBorder="1" applyAlignment="1">
      <alignment vertical="center"/>
    </xf>
    <xf numFmtId="3" fontId="21" fillId="0" borderId="29" xfId="0" applyNumberFormat="1" applyFont="1" applyFill="1" applyBorder="1" applyAlignment="1">
      <alignment horizontal="center" vertical="center" wrapText="1" readingOrder="1"/>
    </xf>
    <xf numFmtId="0" fontId="13" fillId="5" borderId="36" xfId="0" applyNumberFormat="1" applyFont="1" applyFill="1" applyBorder="1" applyAlignment="1">
      <alignment horizontal="center" vertical="center"/>
    </xf>
    <xf numFmtId="0" fontId="13" fillId="5" borderId="36" xfId="0" applyNumberFormat="1" applyFont="1" applyFill="1" applyBorder="1" applyAlignment="1">
      <alignment horizontal="center" vertical="center" wrapText="1"/>
    </xf>
    <xf numFmtId="14" fontId="13" fillId="5" borderId="36" xfId="0" applyNumberFormat="1" applyFont="1" applyFill="1" applyBorder="1" applyAlignment="1">
      <alignment horizontal="left" vertical="center" indent="1"/>
    </xf>
    <xf numFmtId="0" fontId="12" fillId="5" borderId="37" xfId="0" applyNumberFormat="1" applyFont="1" applyFill="1" applyBorder="1"/>
    <xf numFmtId="0" fontId="12" fillId="0" borderId="32" xfId="0" applyNumberFormat="1" applyFont="1" applyBorder="1"/>
    <xf numFmtId="0" fontId="12" fillId="0" borderId="36" xfId="0" applyNumberFormat="1" applyFont="1" applyBorder="1"/>
    <xf numFmtId="0" fontId="12" fillId="0" borderId="37" xfId="0" applyNumberFormat="1" applyFont="1" applyBorder="1"/>
    <xf numFmtId="0" fontId="12" fillId="0" borderId="0" xfId="0" applyNumberFormat="1" applyFont="1" applyFill="1" applyBorder="1" applyAlignment="1">
      <alignment horizontal="left" vertical="center"/>
    </xf>
    <xf numFmtId="0" fontId="12" fillId="0" borderId="29" xfId="0" applyNumberFormat="1" applyFont="1" applyFill="1" applyBorder="1"/>
    <xf numFmtId="0" fontId="26" fillId="0" borderId="0" xfId="0" applyNumberFormat="1" applyFont="1" applyFill="1" applyBorder="1"/>
    <xf numFmtId="0" fontId="13" fillId="0" borderId="0" xfId="0" applyNumberFormat="1" applyFont="1" applyFill="1" applyBorder="1"/>
    <xf numFmtId="0" fontId="21" fillId="0" borderId="0" xfId="0" applyFont="1" applyFill="1" applyBorder="1" applyAlignment="1">
      <alignment horizontal="center" vertical="center" wrapText="1" readingOrder="1"/>
    </xf>
    <xf numFmtId="0" fontId="21" fillId="0" borderId="29" xfId="0" applyFont="1" applyFill="1" applyBorder="1" applyAlignment="1">
      <alignment horizontal="center" vertical="center" wrapText="1" readingOrder="1"/>
    </xf>
    <xf numFmtId="0" fontId="21" fillId="0" borderId="28" xfId="0" applyFont="1" applyFill="1" applyBorder="1" applyAlignment="1">
      <alignment horizontal="center" vertical="center" wrapText="1" readingOrder="1"/>
    </xf>
    <xf numFmtId="0" fontId="21" fillId="0" borderId="0" xfId="0" applyFont="1" applyFill="1" applyBorder="1" applyAlignment="1">
      <alignment vertical="center" readingOrder="1"/>
    </xf>
    <xf numFmtId="14" fontId="21" fillId="0" borderId="0" xfId="0" applyNumberFormat="1" applyFont="1" applyFill="1" applyBorder="1" applyAlignment="1">
      <alignment horizontal="center" vertical="center" readingOrder="1"/>
    </xf>
    <xf numFmtId="3" fontId="21" fillId="0" borderId="0" xfId="0" applyNumberFormat="1" applyFont="1" applyFill="1" applyBorder="1" applyAlignment="1">
      <alignment horizontal="center" vertical="center" wrapText="1" readingOrder="1"/>
    </xf>
    <xf numFmtId="0" fontId="21" fillId="0" borderId="0" xfId="0" applyFont="1" applyFill="1" applyBorder="1" applyAlignment="1">
      <alignment horizontal="center" vertical="center" readingOrder="1"/>
    </xf>
    <xf numFmtId="9" fontId="21" fillId="0" borderId="28" xfId="0" applyNumberFormat="1" applyFont="1" applyBorder="1" applyAlignment="1">
      <alignment horizontal="center" vertical="center" wrapText="1" readingOrder="1"/>
    </xf>
    <xf numFmtId="3" fontId="21" fillId="0" borderId="28" xfId="0" applyNumberFormat="1" applyFont="1" applyBorder="1" applyAlignment="1">
      <alignment horizontal="center" vertical="center" wrapText="1" readingOrder="1"/>
    </xf>
    <xf numFmtId="14" fontId="21" fillId="0" borderId="0" xfId="26" applyNumberFormat="1" applyFont="1" applyFill="1" applyBorder="1" applyAlignment="1">
      <alignment horizontal="right" vertical="center" wrapText="1" readingOrder="1"/>
    </xf>
    <xf numFmtId="41" fontId="21" fillId="0" borderId="0" xfId="26" applyFont="1" applyFill="1" applyBorder="1" applyAlignment="1">
      <alignment horizontal="center" vertical="center" wrapText="1" readingOrder="1"/>
    </xf>
    <xf numFmtId="41" fontId="21" fillId="0" borderId="0" xfId="26" applyFont="1" applyFill="1" applyBorder="1" applyAlignment="1">
      <alignment horizontal="right" vertical="center" wrapText="1" readingOrder="1"/>
    </xf>
    <xf numFmtId="179" fontId="21" fillId="0" borderId="0" xfId="26" applyNumberFormat="1" applyFont="1" applyFill="1" applyBorder="1" applyAlignment="1">
      <alignment horizontal="right" vertical="center" wrapText="1" readingOrder="1"/>
    </xf>
    <xf numFmtId="0" fontId="0" fillId="0" borderId="7" xfId="0" applyBorder="1" applyAlignment="1">
      <alignment vertical="center"/>
    </xf>
    <xf numFmtId="0" fontId="12" fillId="0" borderId="19" xfId="0" applyNumberFormat="1" applyFont="1" applyBorder="1" applyAlignment="1">
      <alignment vertical="center" wrapText="1"/>
    </xf>
    <xf numFmtId="0" fontId="13" fillId="8" borderId="3" xfId="0" applyNumberFormat="1" applyFont="1" applyFill="1" applyBorder="1" applyAlignment="1">
      <alignment horizontal="center" vertical="center"/>
    </xf>
    <xf numFmtId="0" fontId="27" fillId="0" borderId="38" xfId="0" applyNumberFormat="1" applyFont="1" applyBorder="1"/>
    <xf numFmtId="14" fontId="13" fillId="5" borderId="2" xfId="0" applyNumberFormat="1" applyFont="1" applyFill="1" applyBorder="1" applyAlignment="1">
      <alignment horizontal="left" vertical="center" wrapText="1" indent="1"/>
    </xf>
    <xf numFmtId="0" fontId="12" fillId="0" borderId="0" xfId="0" applyNumberFormat="1" applyFont="1" applyBorder="1" applyAlignment="1">
      <alignment horizontal="left"/>
    </xf>
    <xf numFmtId="0" fontId="12" fillId="0" borderId="0" xfId="0" applyNumberFormat="1" applyFont="1" applyAlignment="1">
      <alignment horizontal="left" indent="1"/>
    </xf>
    <xf numFmtId="0" fontId="12" fillId="2" borderId="9" xfId="0" applyNumberFormat="1" applyFont="1" applyFill="1" applyBorder="1" applyAlignment="1">
      <alignment horizontal="left" indent="1"/>
    </xf>
    <xf numFmtId="0" fontId="3" fillId="0" borderId="3" xfId="35" applyNumberFormat="1" applyFill="1" applyBorder="1" applyAlignment="1" applyProtection="1">
      <alignment vertical="center"/>
    </xf>
    <xf numFmtId="0" fontId="3" fillId="0" borderId="8" xfId="35" applyNumberFormat="1" applyFill="1" applyBorder="1" applyAlignment="1" applyProtection="1">
      <alignment vertical="center"/>
    </xf>
    <xf numFmtId="0" fontId="13" fillId="9" borderId="3" xfId="0" applyNumberFormat="1" applyFont="1" applyFill="1" applyBorder="1" applyAlignment="1">
      <alignment horizontal="center" vertical="center"/>
    </xf>
    <xf numFmtId="0" fontId="12" fillId="0" borderId="19" xfId="0" applyNumberFormat="1" applyFont="1" applyBorder="1" applyAlignment="1">
      <alignment horizontal="left" vertical="center"/>
    </xf>
    <xf numFmtId="0" fontId="12" fillId="0" borderId="7" xfId="0" applyNumberFormat="1" applyFont="1" applyBorder="1" applyAlignment="1">
      <alignment horizontal="left" vertical="center"/>
    </xf>
    <xf numFmtId="0" fontId="37" fillId="0" borderId="0" xfId="0" applyNumberFormat="1" applyFont="1"/>
    <xf numFmtId="0" fontId="12" fillId="0" borderId="0" xfId="0" applyNumberFormat="1" applyFont="1" applyBorder="1" applyAlignment="1">
      <alignment horizontal="left" vertical="center"/>
    </xf>
    <xf numFmtId="0" fontId="13" fillId="5" borderId="9" xfId="0" applyNumberFormat="1" applyFont="1" applyFill="1" applyBorder="1" applyAlignment="1">
      <alignment horizontal="center" vertical="center"/>
    </xf>
    <xf numFmtId="0" fontId="12" fillId="0" borderId="3" xfId="0" applyNumberFormat="1" applyFont="1" applyBorder="1" applyAlignment="1">
      <alignment vertical="center" wrapText="1"/>
    </xf>
    <xf numFmtId="0" fontId="13" fillId="0" borderId="26" xfId="0" applyNumberFormat="1" applyFont="1" applyBorder="1" applyAlignment="1">
      <alignment horizontal="center" vertical="center"/>
    </xf>
    <xf numFmtId="0" fontId="12" fillId="0" borderId="0" xfId="0" applyNumberFormat="1" applyFont="1" applyBorder="1" applyAlignment="1">
      <alignment horizontal="center"/>
    </xf>
    <xf numFmtId="0" fontId="0" fillId="0" borderId="7" xfId="0" applyBorder="1" applyAlignment="1">
      <alignment vertical="center" wrapText="1"/>
    </xf>
    <xf numFmtId="0" fontId="12" fillId="0" borderId="26" xfId="0" applyNumberFormat="1" applyFont="1" applyBorder="1" applyAlignment="1">
      <alignment horizontal="left" vertical="center"/>
    </xf>
    <xf numFmtId="0" fontId="13" fillId="0" borderId="0" xfId="0" applyNumberFormat="1" applyFont="1" applyBorder="1" applyAlignment="1">
      <alignment horizontal="center" vertical="center"/>
    </xf>
    <xf numFmtId="0" fontId="13" fillId="0" borderId="24" xfId="0" applyNumberFormat="1" applyFont="1" applyFill="1" applyBorder="1" applyAlignment="1">
      <alignment horizontal="centerContinuous" vertical="center"/>
    </xf>
    <xf numFmtId="0" fontId="13" fillId="0" borderId="0" xfId="0" applyNumberFormat="1" applyFont="1" applyFill="1" applyBorder="1" applyAlignment="1">
      <alignment horizontal="centerContinuous"/>
    </xf>
    <xf numFmtId="0" fontId="12" fillId="0" borderId="0" xfId="0" applyNumberFormat="1" applyFont="1" applyFill="1" applyBorder="1" applyAlignment="1">
      <alignment horizontal="centerContinuous"/>
    </xf>
    <xf numFmtId="0" fontId="12" fillId="2" borderId="40" xfId="0" applyNumberFormat="1" applyFont="1" applyFill="1" applyBorder="1" applyAlignment="1">
      <alignment horizontal="center"/>
    </xf>
    <xf numFmtId="0" fontId="12" fillId="0" borderId="26" xfId="0" applyNumberFormat="1" applyFont="1" applyBorder="1" applyAlignment="1">
      <alignment vertical="center"/>
    </xf>
    <xf numFmtId="0" fontId="12" fillId="2" borderId="24" xfId="0" applyNumberFormat="1" applyFont="1" applyFill="1" applyBorder="1" applyAlignment="1">
      <alignment horizontal="center"/>
    </xf>
    <xf numFmtId="0" fontId="12" fillId="2" borderId="25" xfId="0" applyNumberFormat="1" applyFont="1" applyFill="1" applyBorder="1" applyAlignment="1">
      <alignment horizontal="center"/>
    </xf>
    <xf numFmtId="0" fontId="12" fillId="0" borderId="23" xfId="0" applyNumberFormat="1" applyFont="1" applyBorder="1" applyAlignment="1">
      <alignment horizontal="center"/>
    </xf>
    <xf numFmtId="0" fontId="23" fillId="0" borderId="7" xfId="0" applyFont="1" applyBorder="1" applyAlignment="1">
      <alignment vertical="center"/>
    </xf>
    <xf numFmtId="0" fontId="38" fillId="0" borderId="0" xfId="0" applyNumberFormat="1" applyFont="1" applyBorder="1" applyAlignment="1">
      <alignment horizontal="left" indent="1"/>
    </xf>
    <xf numFmtId="0" fontId="38" fillId="0" borderId="24" xfId="0" applyNumberFormat="1" applyFont="1" applyBorder="1" applyAlignment="1">
      <alignment horizontal="left" indent="3"/>
    </xf>
    <xf numFmtId="0" fontId="38" fillId="0" borderId="24" xfId="0" applyNumberFormat="1" applyFont="1" applyBorder="1" applyAlignment="1">
      <alignment horizontal="left" indent="4"/>
    </xf>
    <xf numFmtId="0" fontId="38" fillId="0" borderId="24" xfId="0" applyNumberFormat="1" applyFont="1" applyBorder="1" applyAlignment="1">
      <alignment horizontal="left" indent="1"/>
    </xf>
    <xf numFmtId="0" fontId="27" fillId="0" borderId="19" xfId="0" applyNumberFormat="1" applyFont="1" applyBorder="1" applyAlignment="1">
      <alignment vertical="center"/>
    </xf>
    <xf numFmtId="0" fontId="39" fillId="0" borderId="0" xfId="0" applyNumberFormat="1" applyFont="1" applyFill="1" applyBorder="1"/>
    <xf numFmtId="0" fontId="40" fillId="0" borderId="0" xfId="0" applyNumberFormat="1" applyFont="1" applyFill="1" applyBorder="1" applyAlignment="1">
      <alignment vertical="center"/>
    </xf>
    <xf numFmtId="0" fontId="41" fillId="0" borderId="0" xfId="0" applyNumberFormat="1" applyFont="1" applyAlignment="1">
      <alignment horizontal="left" vertical="center"/>
    </xf>
    <xf numFmtId="0" fontId="41" fillId="0" borderId="0" xfId="0" applyNumberFormat="1" applyFont="1" applyAlignment="1">
      <alignment horizontal="left" vertical="top"/>
    </xf>
    <xf numFmtId="0" fontId="42" fillId="0" borderId="0" xfId="0" applyNumberFormat="1" applyFont="1" applyAlignment="1">
      <alignment horizontal="left" vertical="top"/>
    </xf>
    <xf numFmtId="0" fontId="43" fillId="5" borderId="19" xfId="0" applyNumberFormat="1" applyFont="1" applyFill="1" applyBorder="1" applyAlignment="1">
      <alignment horizontal="left" vertical="center" indent="1"/>
    </xf>
    <xf numFmtId="0" fontId="38" fillId="0" borderId="0" xfId="0" applyNumberFormat="1" applyFont="1" applyBorder="1"/>
    <xf numFmtId="0" fontId="38" fillId="0" borderId="25" xfId="0" applyNumberFormat="1" applyFont="1" applyBorder="1"/>
    <xf numFmtId="0" fontId="43" fillId="2" borderId="7" xfId="0" applyNumberFormat="1" applyFont="1" applyFill="1" applyBorder="1" applyAlignment="1">
      <alignment horizontal="center" vertical="center"/>
    </xf>
    <xf numFmtId="0" fontId="43" fillId="0" borderId="0" xfId="0" applyNumberFormat="1" applyFont="1" applyFill="1" applyBorder="1" applyAlignment="1">
      <alignment horizontal="centerContinuous"/>
    </xf>
    <xf numFmtId="0" fontId="38" fillId="0" borderId="23" xfId="0" applyNumberFormat="1" applyFont="1" applyBorder="1"/>
    <xf numFmtId="0" fontId="38" fillId="0" borderId="40" xfId="0" applyNumberFormat="1" applyFont="1" applyBorder="1"/>
    <xf numFmtId="0" fontId="38" fillId="0" borderId="25" xfId="0" applyNumberFormat="1" applyFont="1" applyBorder="1" applyAlignment="1">
      <alignment horizontal="left"/>
    </xf>
    <xf numFmtId="0" fontId="38" fillId="0" borderId="0" xfId="0" applyNumberFormat="1" applyFont="1" applyBorder="1" applyAlignment="1">
      <alignment horizontal="left"/>
    </xf>
    <xf numFmtId="0" fontId="38" fillId="0" borderId="0" xfId="0" applyNumberFormat="1" applyFont="1" applyBorder="1" applyAlignment="1">
      <alignment horizontal="left" indent="2"/>
    </xf>
    <xf numFmtId="0" fontId="38" fillId="0" borderId="24" xfId="0" applyNumberFormat="1" applyFont="1" applyBorder="1" applyAlignment="1">
      <alignment horizontal="left"/>
    </xf>
    <xf numFmtId="0" fontId="38" fillId="0" borderId="0" xfId="0" applyNumberFormat="1" applyFont="1" applyBorder="1" applyAlignment="1">
      <alignment horizontal="left" indent="3"/>
    </xf>
    <xf numFmtId="0" fontId="38" fillId="0" borderId="0" xfId="0" applyNumberFormat="1" applyFont="1" applyBorder="1" applyAlignment="1">
      <alignment horizontal="left" indent="4"/>
    </xf>
    <xf numFmtId="0" fontId="38" fillId="0" borderId="0" xfId="0" applyNumberFormat="1" applyFont="1" applyBorder="1" applyAlignment="1">
      <alignment horizontal="left" indent="5"/>
    </xf>
    <xf numFmtId="0" fontId="38" fillId="0" borderId="0" xfId="0" applyNumberFormat="1" applyFont="1" applyBorder="1" applyAlignment="1">
      <alignment horizontal="left" indent="6"/>
    </xf>
    <xf numFmtId="0" fontId="43" fillId="0" borderId="0" xfId="0" applyNumberFormat="1" applyFont="1" applyBorder="1" applyAlignment="1">
      <alignment horizontal="left" vertical="center" indent="5"/>
    </xf>
    <xf numFmtId="0" fontId="38" fillId="0" borderId="0" xfId="0" applyNumberFormat="1" applyFont="1" applyBorder="1" applyAlignment="1">
      <alignment horizontal="left" vertical="center"/>
    </xf>
    <xf numFmtId="0" fontId="38" fillId="0" borderId="25" xfId="0" applyFont="1" applyBorder="1" applyAlignment="1">
      <alignment vertical="center"/>
    </xf>
    <xf numFmtId="0" fontId="38" fillId="0" borderId="40" xfId="0" applyNumberFormat="1" applyFont="1" applyBorder="1" applyAlignment="1">
      <alignment horizontal="left"/>
    </xf>
    <xf numFmtId="0" fontId="38" fillId="0" borderId="6" xfId="0" applyNumberFormat="1" applyFont="1" applyBorder="1"/>
    <xf numFmtId="0" fontId="38" fillId="0" borderId="25" xfId="0" applyNumberFormat="1" applyFont="1" applyBorder="1" applyAlignment="1">
      <alignment horizontal="center"/>
    </xf>
    <xf numFmtId="0" fontId="38" fillId="0" borderId="0" xfId="0" applyNumberFormat="1" applyFont="1" applyAlignment="1">
      <alignment horizontal="center"/>
    </xf>
    <xf numFmtId="0" fontId="27" fillId="0" borderId="19" xfId="0" applyNumberFormat="1" applyFont="1" applyFill="1" applyBorder="1" applyAlignment="1">
      <alignment vertical="center"/>
    </xf>
    <xf numFmtId="0" fontId="12" fillId="0" borderId="19" xfId="0" applyNumberFormat="1" applyFont="1" applyBorder="1" applyAlignment="1">
      <alignment horizontal="left" vertical="center" wrapText="1"/>
    </xf>
    <xf numFmtId="0" fontId="12" fillId="0" borderId="19" xfId="0" applyNumberFormat="1" applyFont="1" applyBorder="1" applyAlignment="1">
      <alignment horizontal="center" vertical="center"/>
    </xf>
    <xf numFmtId="0" fontId="12" fillId="12" borderId="3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/>
    <xf numFmtId="0" fontId="12" fillId="12" borderId="0" xfId="0" applyNumberFormat="1" applyFont="1" applyFill="1" applyBorder="1"/>
    <xf numFmtId="0" fontId="45" fillId="12" borderId="0" xfId="0" applyNumberFormat="1" applyFont="1" applyFill="1" applyBorder="1" applyAlignment="1">
      <alignment horizontal="center" vertical="center"/>
    </xf>
    <xf numFmtId="14" fontId="12" fillId="0" borderId="3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right"/>
    </xf>
    <xf numFmtId="0" fontId="46" fillId="13" borderId="3" xfId="0" applyNumberFormat="1" applyFont="1" applyFill="1" applyBorder="1" applyAlignment="1">
      <alignment horizontal="center" vertical="center"/>
    </xf>
    <xf numFmtId="14" fontId="12" fillId="0" borderId="3" xfId="0" quotePrefix="1" applyNumberFormat="1" applyFont="1" applyFill="1" applyBorder="1" applyAlignment="1">
      <alignment horizontal="center" vertical="center"/>
    </xf>
    <xf numFmtId="14" fontId="12" fillId="0" borderId="3" xfId="0" quotePrefix="1" applyNumberFormat="1" applyFont="1" applyFill="1" applyBorder="1" applyAlignment="1">
      <alignment horizontal="left" vertical="center"/>
    </xf>
    <xf numFmtId="0" fontId="44" fillId="0" borderId="3" xfId="0" applyNumberFormat="1" applyFont="1" applyFill="1" applyBorder="1" applyAlignment="1">
      <alignment horizontal="right" vertical="center"/>
    </xf>
    <xf numFmtId="0" fontId="23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7" fillId="0" borderId="0" xfId="0" applyNumberFormat="1" applyFont="1" applyAlignment="1">
      <alignment horizontal="center"/>
    </xf>
    <xf numFmtId="14" fontId="12" fillId="0" borderId="0" xfId="0" quotePrefix="1" applyNumberFormat="1" applyFont="1" applyFill="1" applyBorder="1" applyAlignment="1">
      <alignment horizontal="left" vertical="center"/>
    </xf>
    <xf numFmtId="0" fontId="44" fillId="0" borderId="0" xfId="0" applyNumberFormat="1" applyFont="1" applyFill="1" applyBorder="1" applyAlignment="1">
      <alignment horizontal="right" vertical="center"/>
    </xf>
    <xf numFmtId="0" fontId="12" fillId="0" borderId="0" xfId="0" applyNumberFormat="1" applyFont="1" applyFill="1" applyBorder="1" applyAlignment="1">
      <alignment horizontal="right"/>
    </xf>
    <xf numFmtId="0" fontId="46" fillId="12" borderId="0" xfId="0" applyNumberFormat="1" applyFont="1" applyFill="1" applyBorder="1" applyAlignment="1">
      <alignment horizontal="center" vertical="center"/>
    </xf>
    <xf numFmtId="0" fontId="12" fillId="0" borderId="19" xfId="0" applyNumberFormat="1" applyFont="1" applyFill="1" applyBorder="1"/>
    <xf numFmtId="0" fontId="12" fillId="0" borderId="2" xfId="0" applyNumberFormat="1" applyFont="1" applyFill="1" applyBorder="1"/>
    <xf numFmtId="14" fontId="12" fillId="0" borderId="2" xfId="0" applyNumberFormat="1" applyFont="1" applyFill="1" applyBorder="1" applyAlignment="1">
      <alignment horizontal="center" vertical="center"/>
    </xf>
    <xf numFmtId="0" fontId="12" fillId="0" borderId="7" xfId="0" applyNumberFormat="1" applyFont="1" applyFill="1" applyBorder="1"/>
    <xf numFmtId="0" fontId="12" fillId="0" borderId="40" xfId="0" applyNumberFormat="1" applyFont="1" applyFill="1" applyBorder="1" applyAlignment="1">
      <alignment horizontal="center" vertical="center"/>
    </xf>
    <xf numFmtId="0" fontId="12" fillId="0" borderId="26" xfId="0" applyNumberFormat="1" applyFont="1" applyFill="1" applyBorder="1"/>
    <xf numFmtId="0" fontId="12" fillId="0" borderId="26" xfId="0" applyNumberFormat="1" applyFont="1" applyFill="1" applyBorder="1" applyAlignment="1">
      <alignment horizontal="right"/>
    </xf>
    <xf numFmtId="14" fontId="12" fillId="0" borderId="26" xfId="0" applyNumberFormat="1" applyFont="1" applyFill="1" applyBorder="1" applyAlignment="1">
      <alignment horizontal="center" vertical="center"/>
    </xf>
    <xf numFmtId="0" fontId="12" fillId="0" borderId="21" xfId="0" applyNumberFormat="1" applyFont="1" applyFill="1" applyBorder="1"/>
    <xf numFmtId="0" fontId="12" fillId="0" borderId="24" xfId="0" applyNumberFormat="1" applyFont="1" applyFill="1" applyBorder="1" applyAlignment="1">
      <alignment horizontal="center" vertical="center"/>
    </xf>
    <xf numFmtId="0" fontId="12" fillId="0" borderId="22" xfId="0" applyNumberFormat="1" applyFont="1" applyFill="1" applyBorder="1"/>
    <xf numFmtId="0" fontId="12" fillId="0" borderId="24" xfId="0" applyNumberFormat="1" applyFont="1" applyFill="1" applyBorder="1"/>
    <xf numFmtId="0" fontId="21" fillId="0" borderId="25" xfId="0" applyFont="1" applyFill="1" applyBorder="1" applyAlignment="1">
      <alignment horizontal="center" vertical="center" wrapText="1" readingOrder="1"/>
    </xf>
    <xf numFmtId="0" fontId="21" fillId="0" borderId="23" xfId="0" applyFont="1" applyFill="1" applyBorder="1" applyAlignment="1">
      <alignment horizontal="center" vertical="center" wrapText="1" readingOrder="1"/>
    </xf>
    <xf numFmtId="0" fontId="21" fillId="0" borderId="20" xfId="0" applyFont="1" applyFill="1" applyBorder="1" applyAlignment="1">
      <alignment horizontal="center" vertical="center" wrapText="1" readingOrder="1"/>
    </xf>
    <xf numFmtId="0" fontId="12" fillId="0" borderId="2" xfId="0" applyNumberFormat="1" applyFont="1" applyFill="1" applyBorder="1" applyAlignment="1">
      <alignment horizontal="right"/>
    </xf>
    <xf numFmtId="0" fontId="12" fillId="14" borderId="3" xfId="0" applyNumberFormat="1" applyFont="1" applyFill="1" applyBorder="1" applyAlignment="1">
      <alignment horizontal="center" vertical="center"/>
    </xf>
    <xf numFmtId="0" fontId="12" fillId="14" borderId="19" xfId="0" applyNumberFormat="1" applyFont="1" applyFill="1" applyBorder="1"/>
    <xf numFmtId="0" fontId="12" fillId="14" borderId="2" xfId="0" applyNumberFormat="1" applyFont="1" applyFill="1" applyBorder="1"/>
    <xf numFmtId="14" fontId="12" fillId="14" borderId="2" xfId="0" applyNumberFormat="1" applyFont="1" applyFill="1" applyBorder="1" applyAlignment="1">
      <alignment horizontal="center" vertical="center"/>
    </xf>
    <xf numFmtId="0" fontId="12" fillId="14" borderId="7" xfId="0" applyNumberFormat="1" applyFont="1" applyFill="1" applyBorder="1"/>
    <xf numFmtId="0" fontId="12" fillId="14" borderId="6" xfId="0" applyNumberFormat="1" applyFont="1" applyFill="1" applyBorder="1" applyAlignment="1">
      <alignment horizontal="center" vertical="center"/>
    </xf>
    <xf numFmtId="0" fontId="12" fillId="14" borderId="2" xfId="0" applyNumberFormat="1" applyFont="1" applyFill="1" applyBorder="1" applyAlignment="1">
      <alignment horizontal="right"/>
    </xf>
    <xf numFmtId="0" fontId="12" fillId="15" borderId="19" xfId="0" applyNumberFormat="1" applyFont="1" applyFill="1" applyBorder="1"/>
    <xf numFmtId="0" fontId="12" fillId="15" borderId="2" xfId="0" applyNumberFormat="1" applyFont="1" applyFill="1" applyBorder="1"/>
    <xf numFmtId="14" fontId="12" fillId="15" borderId="2" xfId="0" applyNumberFormat="1" applyFont="1" applyFill="1" applyBorder="1" applyAlignment="1">
      <alignment horizontal="center" vertical="center"/>
    </xf>
    <xf numFmtId="0" fontId="12" fillId="15" borderId="7" xfId="0" applyNumberFormat="1" applyFont="1" applyFill="1" applyBorder="1"/>
    <xf numFmtId="0" fontId="12" fillId="15" borderId="2" xfId="0" applyNumberFormat="1" applyFont="1" applyFill="1" applyBorder="1" applyAlignment="1">
      <alignment horizontal="right"/>
    </xf>
    <xf numFmtId="0" fontId="12" fillId="12" borderId="6" xfId="0" applyNumberFormat="1" applyFont="1" applyFill="1" applyBorder="1" applyAlignment="1">
      <alignment horizontal="center" vertical="center"/>
    </xf>
    <xf numFmtId="0" fontId="46" fillId="13" borderId="5" xfId="0" applyNumberFormat="1" applyFont="1" applyFill="1" applyBorder="1" applyAlignment="1">
      <alignment horizontal="center" vertical="center"/>
    </xf>
    <xf numFmtId="14" fontId="12" fillId="0" borderId="3" xfId="0" applyNumberFormat="1" applyFont="1" applyFill="1" applyBorder="1"/>
    <xf numFmtId="0" fontId="12" fillId="0" borderId="3" xfId="0" quotePrefix="1" applyNumberFormat="1" applyFont="1" applyFill="1" applyBorder="1" applyAlignment="1">
      <alignment horizontal="center" vertical="center"/>
    </xf>
    <xf numFmtId="0" fontId="0" fillId="0" borderId="3" xfId="0" applyBorder="1"/>
    <xf numFmtId="0" fontId="12" fillId="16" borderId="3" xfId="0" applyNumberFormat="1" applyFont="1" applyFill="1" applyBorder="1" applyAlignment="1">
      <alignment vertical="center"/>
    </xf>
    <xf numFmtId="0" fontId="12" fillId="16" borderId="19" xfId="0" applyNumberFormat="1" applyFont="1" applyFill="1" applyBorder="1" applyAlignment="1">
      <alignment vertical="center"/>
    </xf>
    <xf numFmtId="0" fontId="12" fillId="16" borderId="2" xfId="0" applyNumberFormat="1" applyFont="1" applyFill="1" applyBorder="1" applyAlignment="1">
      <alignment vertical="center"/>
    </xf>
    <xf numFmtId="0" fontId="13" fillId="16" borderId="3" xfId="0" applyNumberFormat="1" applyFont="1" applyFill="1" applyBorder="1" applyAlignment="1">
      <alignment horizontal="center" vertical="center"/>
    </xf>
    <xf numFmtId="0" fontId="12" fillId="16" borderId="2" xfId="0" applyNumberFormat="1" applyFont="1" applyFill="1" applyBorder="1"/>
    <xf numFmtId="0" fontId="12" fillId="16" borderId="7" xfId="0" applyNumberFormat="1" applyFont="1" applyFill="1" applyBorder="1"/>
    <xf numFmtId="0" fontId="12" fillId="17" borderId="3" xfId="0" applyNumberFormat="1" applyFont="1" applyFill="1" applyBorder="1" applyAlignment="1">
      <alignment vertical="center"/>
    </xf>
    <xf numFmtId="0" fontId="13" fillId="17" borderId="3" xfId="0" applyNumberFormat="1" applyFont="1" applyFill="1" applyBorder="1" applyAlignment="1">
      <alignment horizontal="center" vertical="center"/>
    </xf>
    <xf numFmtId="0" fontId="12" fillId="17" borderId="2" xfId="0" applyNumberFormat="1" applyFont="1" applyFill="1" applyBorder="1" applyAlignment="1">
      <alignment vertical="center"/>
    </xf>
    <xf numFmtId="0" fontId="12" fillId="17" borderId="2" xfId="0" applyNumberFormat="1" applyFont="1" applyFill="1" applyBorder="1"/>
    <xf numFmtId="0" fontId="12" fillId="17" borderId="7" xfId="0" applyNumberFormat="1" applyFont="1" applyFill="1" applyBorder="1"/>
    <xf numFmtId="0" fontId="12" fillId="17" borderId="19" xfId="0" applyNumberFormat="1" applyFont="1" applyFill="1" applyBorder="1" applyAlignment="1">
      <alignment horizontal="left" vertical="center"/>
    </xf>
    <xf numFmtId="0" fontId="12" fillId="17" borderId="2" xfId="0" applyNumberFormat="1" applyFont="1" applyFill="1" applyBorder="1" applyAlignment="1">
      <alignment horizontal="left" vertical="center"/>
    </xf>
    <xf numFmtId="0" fontId="12" fillId="17" borderId="7" xfId="0" applyNumberFormat="1" applyFont="1" applyFill="1" applyBorder="1" applyAlignment="1">
      <alignment horizontal="left" vertical="center"/>
    </xf>
    <xf numFmtId="0" fontId="12" fillId="17" borderId="3" xfId="0" applyNumberFormat="1" applyFont="1" applyFill="1" applyBorder="1" applyAlignment="1">
      <alignment vertical="center" wrapText="1"/>
    </xf>
    <xf numFmtId="0" fontId="49" fillId="0" borderId="0" xfId="0" applyNumberFormat="1" applyFont="1" applyFill="1" applyBorder="1"/>
    <xf numFmtId="0" fontId="50" fillId="0" borderId="0" xfId="0" applyNumberFormat="1" applyFont="1" applyAlignment="1">
      <alignment horizontal="left" vertical="center"/>
    </xf>
    <xf numFmtId="0" fontId="50" fillId="0" borderId="0" xfId="0" applyNumberFormat="1" applyFont="1" applyAlignment="1">
      <alignment horizontal="left" vertical="top"/>
    </xf>
    <xf numFmtId="0" fontId="51" fillId="0" borderId="0" xfId="0" applyNumberFormat="1" applyFont="1" applyAlignment="1">
      <alignment horizontal="left" vertical="top"/>
    </xf>
    <xf numFmtId="0" fontId="1" fillId="0" borderId="0" xfId="0" applyNumberFormat="1" applyFont="1" applyBorder="1"/>
    <xf numFmtId="0" fontId="1" fillId="0" borderId="0" xfId="0" applyNumberFormat="1" applyFont="1"/>
    <xf numFmtId="0" fontId="52" fillId="2" borderId="3" xfId="0" applyNumberFormat="1" applyFont="1" applyFill="1" applyBorder="1" applyAlignment="1">
      <alignment horizontal="center" vertical="center"/>
    </xf>
    <xf numFmtId="0" fontId="1" fillId="12" borderId="0" xfId="0" applyNumberFormat="1" applyFont="1" applyFill="1" applyBorder="1" applyAlignment="1">
      <alignment vertical="center"/>
    </xf>
    <xf numFmtId="0" fontId="53" fillId="12" borderId="3" xfId="0" applyNumberFormat="1" applyFont="1" applyFill="1" applyBorder="1" applyAlignment="1">
      <alignment vertical="center"/>
    </xf>
    <xf numFmtId="0" fontId="1" fillId="12" borderId="3" xfId="0" applyNumberFormat="1" applyFont="1" applyFill="1" applyBorder="1" applyAlignment="1">
      <alignment vertical="center"/>
    </xf>
    <xf numFmtId="0" fontId="1" fillId="12" borderId="0" xfId="0" applyNumberFormat="1" applyFont="1" applyFill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3" xfId="0" applyNumberFormat="1" applyFont="1" applyFill="1" applyBorder="1" applyAlignment="1">
      <alignment vertical="center"/>
    </xf>
    <xf numFmtId="0" fontId="53" fillId="0" borderId="3" xfId="0" applyNumberFormat="1" applyFont="1" applyFill="1" applyBorder="1" applyAlignment="1">
      <alignment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vertical="center"/>
    </xf>
    <xf numFmtId="0" fontId="53" fillId="7" borderId="17" xfId="0" applyNumberFormat="1" applyFont="1" applyFill="1" applyBorder="1" applyAlignment="1">
      <alignment vertical="center"/>
    </xf>
    <xf numFmtId="0" fontId="1" fillId="7" borderId="35" xfId="0" applyNumberFormat="1" applyFont="1" applyFill="1" applyBorder="1" applyAlignment="1">
      <alignment vertical="center"/>
    </xf>
    <xf numFmtId="0" fontId="1" fillId="7" borderId="3" xfId="0" applyNumberFormat="1" applyFont="1" applyFill="1" applyBorder="1" applyAlignment="1">
      <alignment vertical="center"/>
    </xf>
    <xf numFmtId="0" fontId="53" fillId="7" borderId="3" xfId="0" applyNumberFormat="1" applyFont="1" applyFill="1" applyBorder="1" applyAlignment="1">
      <alignment vertical="center"/>
    </xf>
    <xf numFmtId="0" fontId="1" fillId="7" borderId="3" xfId="0" applyNumberFormat="1" applyFont="1" applyFill="1" applyBorder="1" applyAlignment="1">
      <alignment horizontal="center" vertical="center"/>
    </xf>
    <xf numFmtId="14" fontId="1" fillId="7" borderId="35" xfId="0" applyNumberFormat="1" applyFont="1" applyFill="1" applyBorder="1" applyAlignment="1">
      <alignment horizontal="center" vertical="center"/>
    </xf>
    <xf numFmtId="14" fontId="1" fillId="7" borderId="17" xfId="0" applyNumberFormat="1" applyFont="1" applyFill="1" applyBorder="1" applyAlignment="1">
      <alignment horizontal="center" vertical="center"/>
    </xf>
    <xf numFmtId="0" fontId="54" fillId="7" borderId="7" xfId="35" applyNumberFormat="1" applyFont="1" applyFill="1" applyBorder="1" applyAlignment="1" applyProtection="1">
      <alignment vertical="center"/>
    </xf>
    <xf numFmtId="14" fontId="1" fillId="7" borderId="39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vertical="center"/>
    </xf>
    <xf numFmtId="0" fontId="1" fillId="0" borderId="0" xfId="0" applyNumberFormat="1" applyFont="1" applyAlignment="1">
      <alignment horizontal="left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52" fillId="2" borderId="3" xfId="0" applyNumberFormat="1" applyFont="1" applyFill="1" applyBorder="1" applyAlignment="1">
      <alignment horizontal="centerContinuous" vertical="center"/>
    </xf>
    <xf numFmtId="0" fontId="54" fillId="12" borderId="3" xfId="0" applyNumberFormat="1" applyFont="1" applyFill="1" applyBorder="1" applyAlignment="1">
      <alignment vertical="center"/>
    </xf>
    <xf numFmtId="0" fontId="1" fillId="12" borderId="3" xfId="0" applyNumberFormat="1" applyFont="1" applyFill="1" applyBorder="1" applyAlignment="1">
      <alignment horizontal="center" vertical="center"/>
    </xf>
    <xf numFmtId="14" fontId="1" fillId="12" borderId="3" xfId="0" applyNumberFormat="1" applyFont="1" applyFill="1" applyBorder="1" applyAlignment="1">
      <alignment horizontal="center" vertical="center"/>
    </xf>
    <xf numFmtId="0" fontId="54" fillId="0" borderId="3" xfId="0" applyNumberFormat="1" applyFont="1" applyFill="1" applyBorder="1" applyAlignment="1">
      <alignment vertical="center"/>
    </xf>
    <xf numFmtId="0" fontId="54" fillId="7" borderId="3" xfId="0" applyNumberFormat="1" applyFont="1" applyFill="1" applyBorder="1" applyAlignment="1">
      <alignment vertical="center"/>
    </xf>
    <xf numFmtId="14" fontId="1" fillId="7" borderId="3" xfId="0" applyNumberFormat="1" applyFont="1" applyFill="1" applyBorder="1" applyAlignment="1">
      <alignment horizontal="center" vertical="center"/>
    </xf>
    <xf numFmtId="14" fontId="1" fillId="10" borderId="3" xfId="0" applyNumberFormat="1" applyFont="1" applyFill="1" applyBorder="1" applyAlignment="1">
      <alignment horizontal="center" vertical="center"/>
    </xf>
    <xf numFmtId="0" fontId="4" fillId="11" borderId="41" xfId="35" quotePrefix="1" applyNumberFormat="1" applyFont="1" applyFill="1" applyBorder="1" applyAlignment="1" applyProtection="1">
      <alignment horizontal="left" vertical="justify" textRotation="90"/>
    </xf>
    <xf numFmtId="0" fontId="4" fillId="11" borderId="42" xfId="35" applyNumberFormat="1" applyFont="1" applyFill="1" applyBorder="1" applyAlignment="1" applyProtection="1">
      <alignment horizontal="left" vertical="justify" textRotation="90"/>
    </xf>
    <xf numFmtId="0" fontId="4" fillId="11" borderId="43" xfId="35" applyNumberFormat="1" applyFont="1" applyFill="1" applyBorder="1" applyAlignment="1" applyProtection="1">
      <alignment horizontal="left" vertical="justify" textRotation="90"/>
    </xf>
    <xf numFmtId="0" fontId="47" fillId="11" borderId="41" xfId="35" quotePrefix="1" applyNumberFormat="1" applyFont="1" applyFill="1" applyBorder="1" applyAlignment="1" applyProtection="1">
      <alignment horizontal="left" vertical="justify" textRotation="90"/>
    </xf>
    <xf numFmtId="0" fontId="48" fillId="11" borderId="42" xfId="35" applyNumberFormat="1" applyFont="1" applyFill="1" applyBorder="1" applyAlignment="1" applyProtection="1">
      <alignment horizontal="left" vertical="justify" textRotation="90"/>
    </xf>
    <xf numFmtId="0" fontId="48" fillId="11" borderId="43" xfId="35" applyNumberFormat="1" applyFont="1" applyFill="1" applyBorder="1" applyAlignment="1" applyProtection="1">
      <alignment horizontal="left" vertical="justify" textRotation="90"/>
    </xf>
    <xf numFmtId="0" fontId="52" fillId="2" borderId="19" xfId="0" applyNumberFormat="1" applyFont="1" applyFill="1" applyBorder="1" applyAlignment="1">
      <alignment horizontal="center" vertical="center"/>
    </xf>
    <xf numFmtId="0" fontId="52" fillId="2" borderId="2" xfId="0" applyNumberFormat="1" applyFont="1" applyFill="1" applyBorder="1" applyAlignment="1">
      <alignment horizontal="center" vertical="center"/>
    </xf>
    <xf numFmtId="0" fontId="52" fillId="2" borderId="7" xfId="0" applyNumberFormat="1" applyFont="1" applyFill="1" applyBorder="1" applyAlignment="1">
      <alignment horizontal="center" vertical="center"/>
    </xf>
    <xf numFmtId="0" fontId="13" fillId="2" borderId="45" xfId="0" applyNumberFormat="1" applyFont="1" applyFill="1" applyBorder="1" applyAlignment="1">
      <alignment horizontal="left" vertical="center"/>
    </xf>
    <xf numFmtId="0" fontId="13" fillId="2" borderId="46" xfId="0" applyNumberFormat="1" applyFont="1" applyFill="1" applyBorder="1" applyAlignment="1">
      <alignment horizontal="left" vertical="center"/>
    </xf>
    <xf numFmtId="0" fontId="12" fillId="0" borderId="19" xfId="0" applyNumberFormat="1" applyFont="1" applyBorder="1" applyAlignment="1">
      <alignment vertical="center" wrapText="1"/>
    </xf>
    <xf numFmtId="0" fontId="12" fillId="0" borderId="2" xfId="0" applyNumberFormat="1" applyFont="1" applyBorder="1" applyAlignment="1">
      <alignment vertical="center" wrapText="1"/>
    </xf>
    <xf numFmtId="0" fontId="12" fillId="0" borderId="7" xfId="0" applyNumberFormat="1" applyFont="1" applyBorder="1" applyAlignment="1">
      <alignment vertical="center" wrapText="1"/>
    </xf>
    <xf numFmtId="0" fontId="12" fillId="16" borderId="19" xfId="0" applyNumberFormat="1" applyFont="1" applyFill="1" applyBorder="1" applyAlignment="1">
      <alignment horizontal="left" vertical="center"/>
    </xf>
    <xf numFmtId="0" fontId="12" fillId="16" borderId="2" xfId="0" applyNumberFormat="1" applyFont="1" applyFill="1" applyBorder="1" applyAlignment="1">
      <alignment horizontal="left" vertical="center"/>
    </xf>
    <xf numFmtId="0" fontId="12" fillId="16" borderId="7" xfId="0" applyNumberFormat="1" applyFont="1" applyFill="1" applyBorder="1" applyAlignment="1">
      <alignment horizontal="left" vertical="center"/>
    </xf>
    <xf numFmtId="0" fontId="12" fillId="0" borderId="19" xfId="0" applyNumberFormat="1" applyFont="1" applyBorder="1" applyAlignment="1">
      <alignment horizontal="left" vertical="center"/>
    </xf>
    <xf numFmtId="0" fontId="12" fillId="0" borderId="2" xfId="0" applyNumberFormat="1" applyFont="1" applyBorder="1" applyAlignment="1">
      <alignment horizontal="left" vertical="center"/>
    </xf>
    <xf numFmtId="0" fontId="12" fillId="0" borderId="7" xfId="0" applyNumberFormat="1" applyFont="1" applyBorder="1" applyAlignment="1">
      <alignment horizontal="left" vertical="center"/>
    </xf>
    <xf numFmtId="0" fontId="12" fillId="17" borderId="19" xfId="0" applyNumberFormat="1" applyFont="1" applyFill="1" applyBorder="1" applyAlignment="1">
      <alignment horizontal="left" vertical="center"/>
    </xf>
    <xf numFmtId="0" fontId="12" fillId="17" borderId="2" xfId="0" applyNumberFormat="1" applyFont="1" applyFill="1" applyBorder="1" applyAlignment="1">
      <alignment horizontal="left" vertical="center"/>
    </xf>
    <xf numFmtId="0" fontId="12" fillId="17" borderId="7" xfId="0" applyNumberFormat="1" applyFont="1" applyFill="1" applyBorder="1" applyAlignment="1">
      <alignment horizontal="left" vertical="center"/>
    </xf>
    <xf numFmtId="0" fontId="12" fillId="17" borderId="19" xfId="0" applyNumberFormat="1" applyFont="1" applyFill="1" applyBorder="1" applyAlignment="1">
      <alignment horizontal="left" vertical="center" wrapText="1"/>
    </xf>
    <xf numFmtId="0" fontId="12" fillId="17" borderId="2" xfId="0" applyNumberFormat="1" applyFont="1" applyFill="1" applyBorder="1" applyAlignment="1">
      <alignment horizontal="left" vertical="center" wrapText="1"/>
    </xf>
    <xf numFmtId="0" fontId="12" fillId="17" borderId="7" xfId="0" applyNumberFormat="1" applyFont="1" applyFill="1" applyBorder="1" applyAlignment="1">
      <alignment horizontal="left" vertical="center" wrapText="1"/>
    </xf>
    <xf numFmtId="0" fontId="12" fillId="0" borderId="19" xfId="0" applyNumberFormat="1" applyFont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vertical="center" wrapText="1"/>
    </xf>
    <xf numFmtId="0" fontId="12" fillId="0" borderId="19" xfId="0" applyNumberFormat="1" applyFont="1" applyBorder="1" applyAlignment="1">
      <alignment horizontal="left" vertical="center" wrapText="1"/>
    </xf>
    <xf numFmtId="0" fontId="12" fillId="0" borderId="7" xfId="0" applyNumberFormat="1" applyFont="1" applyBorder="1" applyAlignment="1">
      <alignment horizontal="left" vertical="center" wrapText="1"/>
    </xf>
    <xf numFmtId="0" fontId="12" fillId="0" borderId="19" xfId="0" applyNumberFormat="1" applyFont="1" applyBorder="1" applyAlignment="1">
      <alignment vertical="center"/>
    </xf>
    <xf numFmtId="0" fontId="12" fillId="0" borderId="7" xfId="0" applyNumberFormat="1" applyFont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12" fillId="0" borderId="3" xfId="0" applyNumberFormat="1" applyFont="1" applyFill="1" applyBorder="1" applyAlignment="1">
      <alignment horizontal="center"/>
    </xf>
    <xf numFmtId="0" fontId="12" fillId="0" borderId="2" xfId="0" applyNumberFormat="1" applyFont="1" applyBorder="1" applyAlignment="1">
      <alignment horizontal="left" vertical="center" wrapText="1"/>
    </xf>
    <xf numFmtId="0" fontId="12" fillId="0" borderId="0" xfId="0" applyNumberFormat="1" applyFont="1" applyFill="1" applyBorder="1" applyAlignment="1">
      <alignment horizontal="center" vertical="center"/>
    </xf>
    <xf numFmtId="0" fontId="12" fillId="16" borderId="19" xfId="0" applyNumberFormat="1" applyFont="1" applyFill="1" applyBorder="1" applyAlignment="1">
      <alignment horizontal="left" vertical="center" wrapText="1"/>
    </xf>
    <xf numFmtId="0" fontId="12" fillId="16" borderId="2" xfId="0" applyNumberFormat="1" applyFont="1" applyFill="1" applyBorder="1" applyAlignment="1">
      <alignment horizontal="left" vertical="center" wrapText="1"/>
    </xf>
    <xf numFmtId="0" fontId="12" fillId="16" borderId="7" xfId="0" applyNumberFormat="1" applyFont="1" applyFill="1" applyBorder="1" applyAlignment="1">
      <alignment horizontal="left" vertical="center" wrapText="1"/>
    </xf>
    <xf numFmtId="0" fontId="12" fillId="0" borderId="18" xfId="0" applyNumberFormat="1" applyFont="1" applyBorder="1" applyAlignment="1"/>
    <xf numFmtId="0" fontId="12" fillId="0" borderId="44" xfId="0" applyNumberFormat="1" applyFont="1" applyBorder="1" applyAlignment="1"/>
    <xf numFmtId="0" fontId="23" fillId="0" borderId="7" xfId="0" applyFont="1" applyBorder="1" applyAlignment="1">
      <alignment horizontal="center" vertical="center"/>
    </xf>
    <xf numFmtId="0" fontId="23" fillId="0" borderId="7" xfId="0" applyFont="1" applyBorder="1" applyAlignment="1">
      <alignment vertical="center"/>
    </xf>
    <xf numFmtId="0" fontId="12" fillId="0" borderId="24" xfId="0" applyNumberFormat="1" applyFont="1" applyFill="1" applyBorder="1" applyAlignment="1">
      <alignment horizontal="center" vertical="center"/>
    </xf>
    <xf numFmtId="0" fontId="12" fillId="0" borderId="22" xfId="0" applyNumberFormat="1" applyFont="1" applyFill="1" applyBorder="1" applyAlignment="1">
      <alignment horizontal="center" vertical="center"/>
    </xf>
    <xf numFmtId="0" fontId="12" fillId="0" borderId="2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21" fillId="0" borderId="0" xfId="0" quotePrefix="1" applyFont="1" applyFill="1" applyBorder="1" applyAlignment="1">
      <alignment horizontal="center" vertical="center" wrapText="1" readingOrder="1"/>
    </xf>
    <xf numFmtId="0" fontId="21" fillId="0" borderId="0" xfId="0" applyFont="1" applyFill="1" applyBorder="1" applyAlignment="1">
      <alignment horizontal="center" vertical="center" wrapText="1" readingOrder="1"/>
    </xf>
    <xf numFmtId="0" fontId="0" fillId="0" borderId="44" xfId="0" applyBorder="1" applyAlignment="1"/>
    <xf numFmtId="14" fontId="1" fillId="18" borderId="3" xfId="0" applyNumberFormat="1" applyFont="1" applyFill="1" applyBorder="1" applyAlignment="1">
      <alignment horizontal="center" vertical="center"/>
    </xf>
  </cellXfs>
  <cellStyles count="36">
    <cellStyle name="_x000a_386grabber=M" xfId="1"/>
    <cellStyle name="_S-11_요구사항정의서_20090116_Ver1.0" xfId="2"/>
    <cellStyle name="_Sheet1" xfId="3"/>
    <cellStyle name="category" xfId="4"/>
    <cellStyle name="Comma [0]_ SG&amp;A Bridge " xfId="5"/>
    <cellStyle name="comma zerodec" xfId="6"/>
    <cellStyle name="Comma_ SG&amp;A Bridge " xfId="7"/>
    <cellStyle name="Currency [0]_ SG&amp;A Bridge " xfId="8"/>
    <cellStyle name="Currency_ SG&amp;A Bridge " xfId="9"/>
    <cellStyle name="Currency1" xfId="10"/>
    <cellStyle name="Dollar (zero dec)" xfId="11"/>
    <cellStyle name="Euro" xfId="12"/>
    <cellStyle name="Grey" xfId="13"/>
    <cellStyle name="HEADER" xfId="14"/>
    <cellStyle name="Header1" xfId="15"/>
    <cellStyle name="Header2" xfId="16"/>
    <cellStyle name="Input [yellow]" xfId="17"/>
    <cellStyle name="Model" xfId="18"/>
    <cellStyle name="Normal - Style1" xfId="19"/>
    <cellStyle name="Normal 2" xfId="20"/>
    <cellStyle name="Normal_ SG&amp;A Bridge " xfId="21"/>
    <cellStyle name="Percent [2]" xfId="22"/>
    <cellStyle name="subhead" xfId="23"/>
    <cellStyle name="들여쓰기1" xfId="24"/>
    <cellStyle name="뷭?_BOOKSHIP" xfId="25"/>
    <cellStyle name="쉼표 [0]" xfId="26" builtinId="6"/>
    <cellStyle name="스타일 1" xfId="27"/>
    <cellStyle name="전체" xfId="28"/>
    <cellStyle name="콤마 [0]_0101 대차조정" xfId="29"/>
    <cellStyle name="콤마_0101 대차조정" xfId="30"/>
    <cellStyle name="표준" xfId="0" builtinId="0"/>
    <cellStyle name="표준 2" xfId="31"/>
    <cellStyle name="표준 2 2" xfId="32"/>
    <cellStyle name="표준 2_1. 연결공시 화면요구사항_이윤경_20081218" xfId="33"/>
    <cellStyle name="표준 3" xfId="34"/>
    <cellStyle name="하이퍼링크" xfId="35" builtinId="8"/>
  </cellStyles>
  <dxfs count="3">
    <dxf>
      <font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761437"/>
      <rgbColor rgb="00808000"/>
      <rgbColor rgb="00800080"/>
      <rgbColor rgb="00008080"/>
      <rgbColor rgb="00C0C0C0"/>
      <rgbColor rgb="00808080"/>
      <rgbColor rgb="001B265F"/>
      <rgbColor rgb="00E89500"/>
      <rgbColor rgb="00761437"/>
      <rgbColor rgb="00DCC072"/>
      <rgbColor rgb="00A74305"/>
      <rgbColor rgb="00502800"/>
      <rgbColor rgb="00828212"/>
      <rgbColor rgb="00000000"/>
      <rgbColor rgb="001B265F"/>
      <rgbColor rgb="00E89500"/>
      <rgbColor rgb="00761437"/>
      <rgbColor rgb="00DCC072"/>
      <rgbColor rgb="00A74305"/>
      <rgbColor rgb="00502800"/>
      <rgbColor rgb="00828212"/>
      <rgbColor rgb="0000000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E89500"/>
      <rgbColor rgb="00339966"/>
      <rgbColor rgb="00A74305"/>
      <rgbColor rgb="00F5D199"/>
      <rgbColor rgb="001B265F"/>
      <rgbColor rgb="00993366"/>
      <rgbColor rgb="006E6E00"/>
      <rgbColor rgb="0050280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237490</xdr:colOff>
      <xdr:row>1</xdr:row>
      <xdr:rowOff>190500</xdr:rowOff>
    </xdr:from>
    <xdr:to>
      <xdr:col>6</xdr:col>
      <xdr:colOff>176800</xdr:colOff>
      <xdr:row>3</xdr:row>
      <xdr:rowOff>85725</xdr:rowOff>
    </xdr:to>
    <xdr:sp macro="" textlink="">
      <xdr:nvSpPr>
        <xdr:cNvPr id="2" name="AutoShape 1">
          <a:extLst/>
        </xdr:cNvPr>
        <xdr:cNvSpPr>
          <a:spLocks noChangeArrowheads="1"/>
        </xdr:cNvSpPr>
      </xdr:nvSpPr>
      <xdr:spPr bwMode="auto">
        <a:xfrm>
          <a:off x="3971290" y="400050"/>
          <a:ext cx="79656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237490</xdr:colOff>
      <xdr:row>1</xdr:row>
      <xdr:rowOff>190500</xdr:rowOff>
    </xdr:from>
    <xdr:to>
      <xdr:col>6</xdr:col>
      <xdr:colOff>176800</xdr:colOff>
      <xdr:row>3</xdr:row>
      <xdr:rowOff>85725</xdr:rowOff>
    </xdr:to>
    <xdr:sp macro="" textlink="">
      <xdr:nvSpPr>
        <xdr:cNvPr id="3" name="AutoShape 1044">
          <a:extLst/>
        </xdr:cNvPr>
        <xdr:cNvSpPr>
          <a:spLocks noChangeArrowheads="1"/>
        </xdr:cNvSpPr>
      </xdr:nvSpPr>
      <xdr:spPr bwMode="auto">
        <a:xfrm>
          <a:off x="3971290" y="400050"/>
          <a:ext cx="79656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237490</xdr:colOff>
      <xdr:row>1</xdr:row>
      <xdr:rowOff>190500</xdr:rowOff>
    </xdr:from>
    <xdr:to>
      <xdr:col>6</xdr:col>
      <xdr:colOff>176800</xdr:colOff>
      <xdr:row>3</xdr:row>
      <xdr:rowOff>85725</xdr:rowOff>
    </xdr:to>
    <xdr:sp macro="" textlink="">
      <xdr:nvSpPr>
        <xdr:cNvPr id="4" name="AutoShape 1047">
          <a:extLst/>
        </xdr:cNvPr>
        <xdr:cNvSpPr>
          <a:spLocks noChangeArrowheads="1"/>
        </xdr:cNvSpPr>
      </xdr:nvSpPr>
      <xdr:spPr bwMode="auto">
        <a:xfrm>
          <a:off x="3971290" y="400050"/>
          <a:ext cx="79656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6</xdr:col>
      <xdr:colOff>335018</xdr:colOff>
      <xdr:row>2</xdr:row>
      <xdr:rowOff>32845</xdr:rowOff>
    </xdr:from>
    <xdr:to>
      <xdr:col>7</xdr:col>
      <xdr:colOff>78828</xdr:colOff>
      <xdr:row>3</xdr:row>
      <xdr:rowOff>52552</xdr:rowOff>
    </xdr:to>
    <xdr:sp macro="" textlink="">
      <xdr:nvSpPr>
        <xdr:cNvPr id="6" name="모서리가 둥근 직사각형 5"/>
        <xdr:cNvSpPr/>
      </xdr:nvSpPr>
      <xdr:spPr bwMode="auto">
        <a:xfrm>
          <a:off x="4926068" y="451945"/>
          <a:ext cx="648685" cy="229257"/>
        </a:xfrm>
        <a:prstGeom prst="roundRect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ko-KR" altLang="en-US" sz="1100"/>
            <a:t>버튼</a:t>
          </a:r>
        </a:p>
      </xdr:txBody>
    </xdr:sp>
    <xdr:clientData/>
  </xdr:twoCellAnchor>
  <xdr:twoCellAnchor>
    <xdr:from>
      <xdr:col>9</xdr:col>
      <xdr:colOff>481378</xdr:colOff>
      <xdr:row>8</xdr:row>
      <xdr:rowOff>191433</xdr:rowOff>
    </xdr:from>
    <xdr:to>
      <xdr:col>10</xdr:col>
      <xdr:colOff>14903</xdr:colOff>
      <xdr:row>9</xdr:row>
      <xdr:rowOff>165157</xdr:rowOff>
    </xdr:to>
    <xdr:sp macro="" textlink="">
      <xdr:nvSpPr>
        <xdr:cNvPr id="7" name="모서리가 둥근 직사각형 6"/>
        <xdr:cNvSpPr/>
      </xdr:nvSpPr>
      <xdr:spPr bwMode="auto">
        <a:xfrm>
          <a:off x="8368078" y="1867833"/>
          <a:ext cx="381250" cy="183274"/>
        </a:xfrm>
        <a:prstGeom prst="roundRect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ko-KR" altLang="en-US" sz="800"/>
            <a:t>조회</a:t>
          </a:r>
        </a:p>
      </xdr:txBody>
    </xdr:sp>
    <xdr:clientData/>
  </xdr:twoCellAnchor>
  <xdr:twoCellAnchor>
    <xdr:from>
      <xdr:col>9</xdr:col>
      <xdr:colOff>669206</xdr:colOff>
      <xdr:row>7</xdr:row>
      <xdr:rowOff>27651</xdr:rowOff>
    </xdr:from>
    <xdr:to>
      <xdr:col>10</xdr:col>
      <xdr:colOff>162819</xdr:colOff>
      <xdr:row>8</xdr:row>
      <xdr:rowOff>129941</xdr:rowOff>
    </xdr:to>
    <xdr:sp macro="" textlink="">
      <xdr:nvSpPr>
        <xdr:cNvPr id="8" name="AutoShape 1047">
          <a:extLst/>
        </xdr:cNvPr>
        <xdr:cNvSpPr>
          <a:spLocks noChangeArrowheads="1"/>
        </xdr:cNvSpPr>
      </xdr:nvSpPr>
      <xdr:spPr bwMode="auto">
        <a:xfrm>
          <a:off x="8555906" y="1494501"/>
          <a:ext cx="341338" cy="311840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</a:p>
      </xdr:txBody>
    </xdr:sp>
    <xdr:clientData/>
  </xdr:twoCellAnchor>
  <xdr:twoCellAnchor>
    <xdr:from>
      <xdr:col>6</xdr:col>
      <xdr:colOff>41414</xdr:colOff>
      <xdr:row>6</xdr:row>
      <xdr:rowOff>149089</xdr:rowOff>
    </xdr:from>
    <xdr:to>
      <xdr:col>6</xdr:col>
      <xdr:colOff>877957</xdr:colOff>
      <xdr:row>8</xdr:row>
      <xdr:rowOff>115958</xdr:rowOff>
    </xdr:to>
    <xdr:sp macro="" textlink="">
      <xdr:nvSpPr>
        <xdr:cNvPr id="9" name="모서리가 둥근 사각형 설명선 8"/>
        <xdr:cNvSpPr/>
      </xdr:nvSpPr>
      <xdr:spPr bwMode="auto">
        <a:xfrm>
          <a:off x="4629979" y="1391480"/>
          <a:ext cx="836543" cy="381000"/>
        </a:xfrm>
        <a:prstGeom prst="wedgeRoundRect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1100"/>
            <a:t>검색구분</a:t>
          </a:r>
        </a:p>
      </xdr:txBody>
    </xdr:sp>
    <xdr:clientData/>
  </xdr:twoCellAnchor>
  <xdr:twoCellAnchor>
    <xdr:from>
      <xdr:col>7</xdr:col>
      <xdr:colOff>57979</xdr:colOff>
      <xdr:row>6</xdr:row>
      <xdr:rowOff>182219</xdr:rowOff>
    </xdr:from>
    <xdr:to>
      <xdr:col>7</xdr:col>
      <xdr:colOff>728870</xdr:colOff>
      <xdr:row>8</xdr:row>
      <xdr:rowOff>149088</xdr:rowOff>
    </xdr:to>
    <xdr:sp macro="" textlink="">
      <xdr:nvSpPr>
        <xdr:cNvPr id="10" name="모서리가 둥근 사각형 설명선 9"/>
        <xdr:cNvSpPr/>
      </xdr:nvSpPr>
      <xdr:spPr bwMode="auto">
        <a:xfrm>
          <a:off x="2963104" y="1439519"/>
          <a:ext cx="670891" cy="385969"/>
        </a:xfrm>
        <a:prstGeom prst="wedgeRoundRect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1100"/>
            <a:t>검색어</a:t>
          </a:r>
        </a:p>
      </xdr:txBody>
    </xdr:sp>
    <xdr:clientData/>
  </xdr:twoCellAnchor>
  <xdr:twoCellAnchor>
    <xdr:from>
      <xdr:col>8</xdr:col>
      <xdr:colOff>770283</xdr:colOff>
      <xdr:row>6</xdr:row>
      <xdr:rowOff>140806</xdr:rowOff>
    </xdr:from>
    <xdr:to>
      <xdr:col>8</xdr:col>
      <xdr:colOff>1540565</xdr:colOff>
      <xdr:row>8</xdr:row>
      <xdr:rowOff>107675</xdr:rowOff>
    </xdr:to>
    <xdr:sp macro="" textlink="">
      <xdr:nvSpPr>
        <xdr:cNvPr id="11" name="모서리가 둥근 사각형 설명선 10"/>
        <xdr:cNvSpPr/>
      </xdr:nvSpPr>
      <xdr:spPr bwMode="auto">
        <a:xfrm>
          <a:off x="7023653" y="1383197"/>
          <a:ext cx="770282" cy="381000"/>
        </a:xfrm>
        <a:prstGeom prst="wedgeRoundRect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900"/>
            <a:t>페이지사이즈</a:t>
          </a:r>
        </a:p>
      </xdr:txBody>
    </xdr:sp>
    <xdr:clientData/>
  </xdr:twoCellAnchor>
  <xdr:twoCellAnchor>
    <xdr:from>
      <xdr:col>9</xdr:col>
      <xdr:colOff>469558</xdr:colOff>
      <xdr:row>28</xdr:row>
      <xdr:rowOff>149743</xdr:rowOff>
    </xdr:from>
    <xdr:to>
      <xdr:col>10</xdr:col>
      <xdr:colOff>22735</xdr:colOff>
      <xdr:row>29</xdr:row>
      <xdr:rowOff>123467</xdr:rowOff>
    </xdr:to>
    <xdr:sp macro="" textlink="">
      <xdr:nvSpPr>
        <xdr:cNvPr id="12" name="모서리가 둥근 직사각형 11"/>
        <xdr:cNvSpPr/>
      </xdr:nvSpPr>
      <xdr:spPr bwMode="auto">
        <a:xfrm>
          <a:off x="8354601" y="5947569"/>
          <a:ext cx="398004" cy="180789"/>
        </a:xfrm>
        <a:prstGeom prst="roundRect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ko-KR" altLang="en-US" sz="800"/>
            <a:t>수정</a:t>
          </a:r>
        </a:p>
      </xdr:txBody>
    </xdr:sp>
    <xdr:clientData/>
  </xdr:twoCellAnchor>
  <xdr:twoCellAnchor>
    <xdr:from>
      <xdr:col>9</xdr:col>
      <xdr:colOff>51923</xdr:colOff>
      <xdr:row>28</xdr:row>
      <xdr:rowOff>148786</xdr:rowOff>
    </xdr:from>
    <xdr:to>
      <xdr:col>9</xdr:col>
      <xdr:colOff>433173</xdr:colOff>
      <xdr:row>29</xdr:row>
      <xdr:rowOff>122510</xdr:rowOff>
    </xdr:to>
    <xdr:sp macro="" textlink="">
      <xdr:nvSpPr>
        <xdr:cNvPr id="13" name="모서리가 둥근 직사각형 12"/>
        <xdr:cNvSpPr/>
      </xdr:nvSpPr>
      <xdr:spPr bwMode="auto">
        <a:xfrm>
          <a:off x="7936966" y="5946612"/>
          <a:ext cx="381250" cy="180789"/>
        </a:xfrm>
        <a:prstGeom prst="roundRect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ko-KR" altLang="en-US" sz="800"/>
            <a:t>등록</a:t>
          </a:r>
        </a:p>
      </xdr:txBody>
    </xdr:sp>
    <xdr:clientData/>
  </xdr:twoCellAnchor>
  <xdr:twoCellAnchor>
    <xdr:from>
      <xdr:col>8</xdr:col>
      <xdr:colOff>814181</xdr:colOff>
      <xdr:row>2</xdr:row>
      <xdr:rowOff>72473</xdr:rowOff>
    </xdr:from>
    <xdr:to>
      <xdr:col>9</xdr:col>
      <xdr:colOff>62947</xdr:colOff>
      <xdr:row>4</xdr:row>
      <xdr:rowOff>36858</xdr:rowOff>
    </xdr:to>
    <xdr:sp macro="" textlink="">
      <xdr:nvSpPr>
        <xdr:cNvPr id="14" name="모서리가 둥근 사각형 설명선 13"/>
        <xdr:cNvSpPr/>
      </xdr:nvSpPr>
      <xdr:spPr bwMode="auto">
        <a:xfrm>
          <a:off x="7072106" y="491573"/>
          <a:ext cx="877541" cy="383485"/>
        </a:xfrm>
        <a:prstGeom prst="wedgeRoundRectCallout">
          <a:avLst>
            <a:gd name="adj1" fmla="val -73999"/>
            <a:gd name="adj2" fmla="val 2337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ko-KR" altLang="en-US" sz="1100"/>
            <a:t>제목</a:t>
          </a:r>
          <a:r>
            <a:rPr lang="en-US" altLang="ko-KR" sz="1100"/>
            <a:t>(</a:t>
          </a:r>
          <a:r>
            <a:rPr lang="ko-KR" altLang="en-US" sz="1100"/>
            <a:t>입력</a:t>
          </a:r>
          <a:r>
            <a:rPr lang="en-US" altLang="ko-KR" sz="1100"/>
            <a:t>)</a:t>
          </a:r>
          <a:endParaRPr lang="ko-KR" altLang="en-US" sz="1100"/>
        </a:p>
      </xdr:txBody>
    </xdr:sp>
    <xdr:clientData/>
  </xdr:twoCellAnchor>
  <xdr:twoCellAnchor>
    <xdr:from>
      <xdr:col>9</xdr:col>
      <xdr:colOff>533401</xdr:colOff>
      <xdr:row>1</xdr:row>
      <xdr:rowOff>57150</xdr:rowOff>
    </xdr:from>
    <xdr:to>
      <xdr:col>10</xdr:col>
      <xdr:colOff>372717</xdr:colOff>
      <xdr:row>3</xdr:row>
      <xdr:rowOff>142460</xdr:rowOff>
    </xdr:to>
    <xdr:sp macro="" textlink="">
      <xdr:nvSpPr>
        <xdr:cNvPr id="15" name="모서리가 둥근 사각형 설명선 14"/>
        <xdr:cNvSpPr/>
      </xdr:nvSpPr>
      <xdr:spPr bwMode="auto">
        <a:xfrm>
          <a:off x="8420101" y="266700"/>
          <a:ext cx="687041" cy="504410"/>
        </a:xfrm>
        <a:prstGeom prst="wedgeRoundRectCallout">
          <a:avLst>
            <a:gd name="adj1" fmla="val -73999"/>
            <a:gd name="adj2" fmla="val 2337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>
            <a:lnSpc>
              <a:spcPts val="1800"/>
            </a:lnSpc>
          </a:pPr>
          <a:r>
            <a:rPr lang="ko-KR" altLang="en-US" sz="1100"/>
            <a:t>내용</a:t>
          </a:r>
          <a:endParaRPr lang="en-US" altLang="ko-KR" sz="1100"/>
        </a:p>
        <a:p>
          <a:pPr algn="ctr">
            <a:lnSpc>
              <a:spcPts val="1200"/>
            </a:lnSpc>
          </a:pPr>
          <a:r>
            <a:rPr lang="en-US" altLang="ko-KR" sz="1100"/>
            <a:t>(textarea)</a:t>
          </a:r>
          <a:endParaRPr lang="ko-KR" altLang="en-US" sz="1100"/>
        </a:p>
      </xdr:txBody>
    </xdr:sp>
    <xdr:clientData/>
  </xdr:twoCellAnchor>
  <xdr:twoCellAnchor>
    <xdr:from>
      <xdr:col>8</xdr:col>
      <xdr:colOff>1239840</xdr:colOff>
      <xdr:row>28</xdr:row>
      <xdr:rowOff>158026</xdr:rowOff>
    </xdr:from>
    <xdr:to>
      <xdr:col>9</xdr:col>
      <xdr:colOff>6171</xdr:colOff>
      <xdr:row>29</xdr:row>
      <xdr:rowOff>131750</xdr:rowOff>
    </xdr:to>
    <xdr:sp macro="" textlink="">
      <xdr:nvSpPr>
        <xdr:cNvPr id="16" name="모서리가 둥근 직사각형 15"/>
        <xdr:cNvSpPr/>
      </xdr:nvSpPr>
      <xdr:spPr bwMode="auto">
        <a:xfrm>
          <a:off x="7493210" y="5955852"/>
          <a:ext cx="398004" cy="180789"/>
        </a:xfrm>
        <a:prstGeom prst="roundRect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ko-KR" altLang="en-US" sz="800"/>
            <a:t>삭제</a:t>
          </a:r>
        </a:p>
      </xdr:txBody>
    </xdr:sp>
    <xdr:clientData/>
  </xdr:twoCellAnchor>
  <xdr:twoCellAnchor>
    <xdr:from>
      <xdr:col>8</xdr:col>
      <xdr:colOff>800862</xdr:colOff>
      <xdr:row>28</xdr:row>
      <xdr:rowOff>158026</xdr:rowOff>
    </xdr:from>
    <xdr:to>
      <xdr:col>8</xdr:col>
      <xdr:colOff>1198866</xdr:colOff>
      <xdr:row>29</xdr:row>
      <xdr:rowOff>131750</xdr:rowOff>
    </xdr:to>
    <xdr:sp macro="" textlink="">
      <xdr:nvSpPr>
        <xdr:cNvPr id="17" name="모서리가 둥근 직사각형 16"/>
        <xdr:cNvSpPr/>
      </xdr:nvSpPr>
      <xdr:spPr bwMode="auto">
        <a:xfrm>
          <a:off x="7054232" y="5955852"/>
          <a:ext cx="398004" cy="180789"/>
        </a:xfrm>
        <a:prstGeom prst="roundRect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ko-KR" altLang="en-US" sz="800"/>
            <a:t>초기화</a:t>
          </a:r>
        </a:p>
      </xdr:txBody>
    </xdr:sp>
    <xdr:clientData/>
  </xdr:twoCellAnchor>
  <xdr:twoCellAnchor>
    <xdr:from>
      <xdr:col>8</xdr:col>
      <xdr:colOff>993056</xdr:colOff>
      <xdr:row>26</xdr:row>
      <xdr:rowOff>208626</xdr:rowOff>
    </xdr:from>
    <xdr:to>
      <xdr:col>8</xdr:col>
      <xdr:colOff>1334394</xdr:colOff>
      <xdr:row>28</xdr:row>
      <xdr:rowOff>101366</xdr:rowOff>
    </xdr:to>
    <xdr:sp macro="" textlink="">
      <xdr:nvSpPr>
        <xdr:cNvPr id="18" name="AutoShape 1047">
          <a:extLst/>
        </xdr:cNvPr>
        <xdr:cNvSpPr>
          <a:spLocks noChangeArrowheads="1"/>
        </xdr:cNvSpPr>
      </xdr:nvSpPr>
      <xdr:spPr bwMode="auto">
        <a:xfrm>
          <a:off x="7250981" y="5656926"/>
          <a:ext cx="341338" cy="311840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</a:p>
      </xdr:txBody>
    </xdr:sp>
    <xdr:clientData/>
  </xdr:twoCellAnchor>
  <xdr:twoCellAnchor>
    <xdr:from>
      <xdr:col>8</xdr:col>
      <xdr:colOff>1383581</xdr:colOff>
      <xdr:row>26</xdr:row>
      <xdr:rowOff>189576</xdr:rowOff>
    </xdr:from>
    <xdr:to>
      <xdr:col>9</xdr:col>
      <xdr:colOff>96144</xdr:colOff>
      <xdr:row>28</xdr:row>
      <xdr:rowOff>82316</xdr:rowOff>
    </xdr:to>
    <xdr:sp macro="" textlink="">
      <xdr:nvSpPr>
        <xdr:cNvPr id="19" name="AutoShape 1047">
          <a:extLst/>
        </xdr:cNvPr>
        <xdr:cNvSpPr>
          <a:spLocks noChangeArrowheads="1"/>
        </xdr:cNvSpPr>
      </xdr:nvSpPr>
      <xdr:spPr bwMode="auto">
        <a:xfrm>
          <a:off x="7641506" y="5637876"/>
          <a:ext cx="341338" cy="311840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3</a:t>
          </a:r>
        </a:p>
      </xdr:txBody>
    </xdr:sp>
    <xdr:clientData/>
  </xdr:twoCellAnchor>
  <xdr:twoCellAnchor>
    <xdr:from>
      <xdr:col>9</xdr:col>
      <xdr:colOff>212006</xdr:colOff>
      <xdr:row>26</xdr:row>
      <xdr:rowOff>199101</xdr:rowOff>
    </xdr:from>
    <xdr:to>
      <xdr:col>9</xdr:col>
      <xdr:colOff>553344</xdr:colOff>
      <xdr:row>28</xdr:row>
      <xdr:rowOff>91841</xdr:rowOff>
    </xdr:to>
    <xdr:sp macro="" textlink="">
      <xdr:nvSpPr>
        <xdr:cNvPr id="20" name="AutoShape 1047">
          <a:extLst/>
        </xdr:cNvPr>
        <xdr:cNvSpPr>
          <a:spLocks noChangeArrowheads="1"/>
        </xdr:cNvSpPr>
      </xdr:nvSpPr>
      <xdr:spPr bwMode="auto">
        <a:xfrm>
          <a:off x="8098706" y="5647401"/>
          <a:ext cx="341338" cy="311840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4</a:t>
          </a:r>
        </a:p>
      </xdr:txBody>
    </xdr:sp>
    <xdr:clientData/>
  </xdr:twoCellAnchor>
  <xdr:twoCellAnchor>
    <xdr:from>
      <xdr:col>9</xdr:col>
      <xdr:colOff>678731</xdr:colOff>
      <xdr:row>27</xdr:row>
      <xdr:rowOff>8601</xdr:rowOff>
    </xdr:from>
    <xdr:to>
      <xdr:col>10</xdr:col>
      <xdr:colOff>172344</xdr:colOff>
      <xdr:row>28</xdr:row>
      <xdr:rowOff>110891</xdr:rowOff>
    </xdr:to>
    <xdr:sp macro="" textlink="">
      <xdr:nvSpPr>
        <xdr:cNvPr id="21" name="AutoShape 1047">
          <a:extLst/>
        </xdr:cNvPr>
        <xdr:cNvSpPr>
          <a:spLocks noChangeArrowheads="1"/>
        </xdr:cNvSpPr>
      </xdr:nvSpPr>
      <xdr:spPr bwMode="auto">
        <a:xfrm>
          <a:off x="8565431" y="5666451"/>
          <a:ext cx="341338" cy="311840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237490</xdr:colOff>
      <xdr:row>1</xdr:row>
      <xdr:rowOff>190500</xdr:rowOff>
    </xdr:from>
    <xdr:to>
      <xdr:col>6</xdr:col>
      <xdr:colOff>176800</xdr:colOff>
      <xdr:row>3</xdr:row>
      <xdr:rowOff>85725</xdr:rowOff>
    </xdr:to>
    <xdr:sp macro="" textlink="">
      <xdr:nvSpPr>
        <xdr:cNvPr id="2" name="AutoShape 1">
          <a:extLst/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237490</xdr:colOff>
      <xdr:row>1</xdr:row>
      <xdr:rowOff>190500</xdr:rowOff>
    </xdr:from>
    <xdr:to>
      <xdr:col>6</xdr:col>
      <xdr:colOff>176800</xdr:colOff>
      <xdr:row>3</xdr:row>
      <xdr:rowOff>85725</xdr:rowOff>
    </xdr:to>
    <xdr:sp macro="" textlink="">
      <xdr:nvSpPr>
        <xdr:cNvPr id="3" name="AutoShape 1044">
          <a:extLst/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237490</xdr:colOff>
      <xdr:row>1</xdr:row>
      <xdr:rowOff>190500</xdr:rowOff>
    </xdr:from>
    <xdr:to>
      <xdr:col>6</xdr:col>
      <xdr:colOff>176800</xdr:colOff>
      <xdr:row>3</xdr:row>
      <xdr:rowOff>85725</xdr:rowOff>
    </xdr:to>
    <xdr:sp macro="" textlink="">
      <xdr:nvSpPr>
        <xdr:cNvPr id="4" name="AutoShape 1047">
          <a:extLst/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6</xdr:col>
      <xdr:colOff>527537</xdr:colOff>
      <xdr:row>8</xdr:row>
      <xdr:rowOff>174582</xdr:rowOff>
    </xdr:from>
    <xdr:to>
      <xdr:col>7</xdr:col>
      <xdr:colOff>22736</xdr:colOff>
      <xdr:row>9</xdr:row>
      <xdr:rowOff>148306</xdr:rowOff>
    </xdr:to>
    <xdr:sp macro="" textlink="">
      <xdr:nvSpPr>
        <xdr:cNvPr id="7" name="모서리가 둥근 직사각형 6"/>
        <xdr:cNvSpPr/>
      </xdr:nvSpPr>
      <xdr:spPr bwMode="auto">
        <a:xfrm>
          <a:off x="5121518" y="1874428"/>
          <a:ext cx="403737" cy="186205"/>
        </a:xfrm>
        <a:prstGeom prst="roundRect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ko-KR" altLang="en-US" sz="800"/>
            <a:t>등록</a:t>
          </a:r>
        </a:p>
      </xdr:txBody>
    </xdr:sp>
    <xdr:clientData/>
  </xdr:twoCellAnchor>
  <xdr:twoCellAnchor>
    <xdr:from>
      <xdr:col>6</xdr:col>
      <xdr:colOff>335018</xdr:colOff>
      <xdr:row>2</xdr:row>
      <xdr:rowOff>32845</xdr:rowOff>
    </xdr:from>
    <xdr:to>
      <xdr:col>7</xdr:col>
      <xdr:colOff>78828</xdr:colOff>
      <xdr:row>3</xdr:row>
      <xdr:rowOff>52552</xdr:rowOff>
    </xdr:to>
    <xdr:sp macro="" textlink="">
      <xdr:nvSpPr>
        <xdr:cNvPr id="6" name="모서리가 둥근 직사각형 5"/>
        <xdr:cNvSpPr/>
      </xdr:nvSpPr>
      <xdr:spPr bwMode="auto">
        <a:xfrm>
          <a:off x="4782208" y="453259"/>
          <a:ext cx="505810" cy="229914"/>
        </a:xfrm>
        <a:prstGeom prst="roundRect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ko-KR" altLang="en-US" sz="1100"/>
            <a:t>버튼</a:t>
          </a:r>
        </a:p>
      </xdr:txBody>
    </xdr:sp>
    <xdr:clientData/>
  </xdr:twoCellAnchor>
  <xdr:twoCellAnchor>
    <xdr:from>
      <xdr:col>6</xdr:col>
      <xdr:colOff>109903</xdr:colOff>
      <xdr:row>8</xdr:row>
      <xdr:rowOff>181908</xdr:rowOff>
    </xdr:from>
    <xdr:to>
      <xdr:col>6</xdr:col>
      <xdr:colOff>491153</xdr:colOff>
      <xdr:row>9</xdr:row>
      <xdr:rowOff>155632</xdr:rowOff>
    </xdr:to>
    <xdr:sp macro="" textlink="">
      <xdr:nvSpPr>
        <xdr:cNvPr id="13" name="모서리가 둥근 직사각형 12"/>
        <xdr:cNvSpPr/>
      </xdr:nvSpPr>
      <xdr:spPr bwMode="auto">
        <a:xfrm>
          <a:off x="4703884" y="1881754"/>
          <a:ext cx="381250" cy="186205"/>
        </a:xfrm>
        <a:prstGeom prst="roundRect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ko-KR" altLang="en-US" sz="800"/>
            <a:t>조회</a:t>
          </a:r>
        </a:p>
      </xdr:txBody>
    </xdr:sp>
    <xdr:clientData/>
  </xdr:twoCellAnchor>
  <xdr:twoCellAnchor>
    <xdr:from>
      <xdr:col>4</xdr:col>
      <xdr:colOff>212006</xdr:colOff>
      <xdr:row>23</xdr:row>
      <xdr:rowOff>8601</xdr:rowOff>
    </xdr:from>
    <xdr:to>
      <xdr:col>4</xdr:col>
      <xdr:colOff>553344</xdr:colOff>
      <xdr:row>24</xdr:row>
      <xdr:rowOff>110891</xdr:rowOff>
    </xdr:to>
    <xdr:sp macro="" textlink="">
      <xdr:nvSpPr>
        <xdr:cNvPr id="15" name="AutoShape 1047">
          <a:extLst/>
        </xdr:cNvPr>
        <xdr:cNvSpPr>
          <a:spLocks noChangeArrowheads="1"/>
        </xdr:cNvSpPr>
      </xdr:nvSpPr>
      <xdr:spPr bwMode="auto">
        <a:xfrm>
          <a:off x="3110919" y="4771101"/>
          <a:ext cx="341338" cy="30935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4</a:t>
          </a:r>
        </a:p>
      </xdr:txBody>
    </xdr:sp>
    <xdr:clientData/>
  </xdr:twoCellAnchor>
  <xdr:twoCellAnchor>
    <xdr:from>
      <xdr:col>2</xdr:col>
      <xdr:colOff>646044</xdr:colOff>
      <xdr:row>6</xdr:row>
      <xdr:rowOff>182219</xdr:rowOff>
    </xdr:from>
    <xdr:to>
      <xdr:col>3</xdr:col>
      <xdr:colOff>621196</xdr:colOff>
      <xdr:row>8</xdr:row>
      <xdr:rowOff>149088</xdr:rowOff>
    </xdr:to>
    <xdr:sp macro="" textlink="">
      <xdr:nvSpPr>
        <xdr:cNvPr id="5" name="모서리가 둥근 사각형 설명선 4"/>
        <xdr:cNvSpPr/>
      </xdr:nvSpPr>
      <xdr:spPr bwMode="auto">
        <a:xfrm>
          <a:off x="2145196" y="1424610"/>
          <a:ext cx="670891" cy="381000"/>
        </a:xfrm>
        <a:prstGeom prst="wedgeRoundRect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1100"/>
            <a:t>검색구분</a:t>
          </a:r>
        </a:p>
      </xdr:txBody>
    </xdr:sp>
    <xdr:clientData/>
  </xdr:twoCellAnchor>
  <xdr:twoCellAnchor>
    <xdr:from>
      <xdr:col>4</xdr:col>
      <xdr:colOff>57979</xdr:colOff>
      <xdr:row>6</xdr:row>
      <xdr:rowOff>182219</xdr:rowOff>
    </xdr:from>
    <xdr:to>
      <xdr:col>4</xdr:col>
      <xdr:colOff>728870</xdr:colOff>
      <xdr:row>8</xdr:row>
      <xdr:rowOff>149088</xdr:rowOff>
    </xdr:to>
    <xdr:sp macro="" textlink="">
      <xdr:nvSpPr>
        <xdr:cNvPr id="18" name="모서리가 둥근 사각형 설명선 17"/>
        <xdr:cNvSpPr/>
      </xdr:nvSpPr>
      <xdr:spPr bwMode="auto">
        <a:xfrm>
          <a:off x="2956892" y="1424610"/>
          <a:ext cx="670891" cy="381000"/>
        </a:xfrm>
        <a:prstGeom prst="wedgeRoundRect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1100"/>
            <a:t>검색어</a:t>
          </a:r>
        </a:p>
      </xdr:txBody>
    </xdr:sp>
    <xdr:clientData/>
  </xdr:twoCellAnchor>
  <xdr:twoCellAnchor>
    <xdr:from>
      <xdr:col>5</xdr:col>
      <xdr:colOff>16566</xdr:colOff>
      <xdr:row>6</xdr:row>
      <xdr:rowOff>182219</xdr:rowOff>
    </xdr:from>
    <xdr:to>
      <xdr:col>5</xdr:col>
      <xdr:colOff>786848</xdr:colOff>
      <xdr:row>8</xdr:row>
      <xdr:rowOff>149088</xdr:rowOff>
    </xdr:to>
    <xdr:sp macro="" textlink="">
      <xdr:nvSpPr>
        <xdr:cNvPr id="19" name="모서리가 둥근 사각형 설명선 18"/>
        <xdr:cNvSpPr/>
      </xdr:nvSpPr>
      <xdr:spPr bwMode="auto">
        <a:xfrm>
          <a:off x="3743740" y="1424610"/>
          <a:ext cx="770282" cy="381000"/>
        </a:xfrm>
        <a:prstGeom prst="wedgeRoundRect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900"/>
            <a:t>페이지사이즈</a:t>
          </a:r>
        </a:p>
      </xdr:txBody>
    </xdr:sp>
    <xdr:clientData/>
  </xdr:twoCellAnchor>
  <xdr:twoCellAnchor>
    <xdr:from>
      <xdr:col>6</xdr:col>
      <xdr:colOff>494405</xdr:colOff>
      <xdr:row>27</xdr:row>
      <xdr:rowOff>141460</xdr:rowOff>
    </xdr:from>
    <xdr:to>
      <xdr:col>6</xdr:col>
      <xdr:colOff>892409</xdr:colOff>
      <xdr:row>28</xdr:row>
      <xdr:rowOff>115184</xdr:rowOff>
    </xdr:to>
    <xdr:sp macro="" textlink="">
      <xdr:nvSpPr>
        <xdr:cNvPr id="20" name="모서리가 둥근 직사각형 19"/>
        <xdr:cNvSpPr/>
      </xdr:nvSpPr>
      <xdr:spPr bwMode="auto">
        <a:xfrm>
          <a:off x="5085455" y="2027410"/>
          <a:ext cx="398004" cy="183274"/>
        </a:xfrm>
        <a:prstGeom prst="roundRect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ko-KR" altLang="en-US" sz="800"/>
            <a:t>목록</a:t>
          </a:r>
        </a:p>
      </xdr:txBody>
    </xdr:sp>
    <xdr:clientData/>
  </xdr:twoCellAnchor>
  <xdr:twoCellAnchor>
    <xdr:from>
      <xdr:col>6</xdr:col>
      <xdr:colOff>76771</xdr:colOff>
      <xdr:row>27</xdr:row>
      <xdr:rowOff>148786</xdr:rowOff>
    </xdr:from>
    <xdr:to>
      <xdr:col>6</xdr:col>
      <xdr:colOff>458021</xdr:colOff>
      <xdr:row>28</xdr:row>
      <xdr:rowOff>122510</xdr:rowOff>
    </xdr:to>
    <xdr:sp macro="" textlink="">
      <xdr:nvSpPr>
        <xdr:cNvPr id="21" name="모서리가 둥근 직사각형 20"/>
        <xdr:cNvSpPr/>
      </xdr:nvSpPr>
      <xdr:spPr bwMode="auto">
        <a:xfrm>
          <a:off x="4667821" y="2034736"/>
          <a:ext cx="381250" cy="183274"/>
        </a:xfrm>
        <a:prstGeom prst="roundRect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ko-KR" altLang="en-US" sz="800"/>
            <a:t>등록</a:t>
          </a:r>
        </a:p>
      </xdr:txBody>
    </xdr:sp>
    <xdr:clientData/>
  </xdr:twoCellAnchor>
  <xdr:twoCellAnchor>
    <xdr:from>
      <xdr:col>7</xdr:col>
      <xdr:colOff>165653</xdr:colOff>
      <xdr:row>28</xdr:row>
      <xdr:rowOff>16566</xdr:rowOff>
    </xdr:from>
    <xdr:to>
      <xdr:col>8</xdr:col>
      <xdr:colOff>281608</xdr:colOff>
      <xdr:row>29</xdr:row>
      <xdr:rowOff>190501</xdr:rowOff>
    </xdr:to>
    <xdr:sp macro="" textlink="">
      <xdr:nvSpPr>
        <xdr:cNvPr id="22" name="모서리가 둥근 사각형 설명선 21"/>
        <xdr:cNvSpPr/>
      </xdr:nvSpPr>
      <xdr:spPr bwMode="auto">
        <a:xfrm>
          <a:off x="5661578" y="2112066"/>
          <a:ext cx="877955" cy="383485"/>
        </a:xfrm>
        <a:prstGeom prst="wedgeRoundRectCallout">
          <a:avLst>
            <a:gd name="adj1" fmla="val -73999"/>
            <a:gd name="adj2" fmla="val 2337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ko-KR" altLang="en-US" sz="1100"/>
            <a:t>제목</a:t>
          </a:r>
          <a:r>
            <a:rPr lang="en-US" altLang="ko-KR" sz="1100"/>
            <a:t>(</a:t>
          </a:r>
          <a:r>
            <a:rPr lang="ko-KR" altLang="en-US" sz="1100"/>
            <a:t>입력</a:t>
          </a:r>
          <a:r>
            <a:rPr lang="en-US" altLang="ko-KR" sz="1100"/>
            <a:t>)</a:t>
          </a:r>
          <a:endParaRPr lang="ko-KR" altLang="en-US" sz="1100"/>
        </a:p>
      </xdr:txBody>
    </xdr:sp>
    <xdr:clientData/>
  </xdr:twoCellAnchor>
  <xdr:twoCellAnchor>
    <xdr:from>
      <xdr:col>7</xdr:col>
      <xdr:colOff>149088</xdr:colOff>
      <xdr:row>32</xdr:row>
      <xdr:rowOff>8283</xdr:rowOff>
    </xdr:from>
    <xdr:to>
      <xdr:col>8</xdr:col>
      <xdr:colOff>74543</xdr:colOff>
      <xdr:row>34</xdr:row>
      <xdr:rowOff>91108</xdr:rowOff>
    </xdr:to>
    <xdr:sp macro="" textlink="">
      <xdr:nvSpPr>
        <xdr:cNvPr id="23" name="모서리가 둥근 사각형 설명선 22"/>
        <xdr:cNvSpPr/>
      </xdr:nvSpPr>
      <xdr:spPr bwMode="auto">
        <a:xfrm>
          <a:off x="5645013" y="2941983"/>
          <a:ext cx="687455" cy="501925"/>
        </a:xfrm>
        <a:prstGeom prst="wedgeRoundRectCallout">
          <a:avLst>
            <a:gd name="adj1" fmla="val -73999"/>
            <a:gd name="adj2" fmla="val 2337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>
            <a:lnSpc>
              <a:spcPts val="1800"/>
            </a:lnSpc>
          </a:pPr>
          <a:r>
            <a:rPr lang="ko-KR" altLang="en-US" sz="1100"/>
            <a:t>내용</a:t>
          </a:r>
          <a:endParaRPr lang="en-US" altLang="ko-KR" sz="1100"/>
        </a:p>
        <a:p>
          <a:pPr algn="ctr">
            <a:lnSpc>
              <a:spcPts val="1200"/>
            </a:lnSpc>
          </a:pPr>
          <a:r>
            <a:rPr lang="en-US" altLang="ko-KR" sz="1100"/>
            <a:t>(textarea)</a:t>
          </a:r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237490</xdr:colOff>
      <xdr:row>1</xdr:row>
      <xdr:rowOff>190500</xdr:rowOff>
    </xdr:from>
    <xdr:to>
      <xdr:col>6</xdr:col>
      <xdr:colOff>176800</xdr:colOff>
      <xdr:row>3</xdr:row>
      <xdr:rowOff>85725</xdr:rowOff>
    </xdr:to>
    <xdr:sp macro="" textlink="">
      <xdr:nvSpPr>
        <xdr:cNvPr id="2" name="AutoShape 1">
          <a:extLst/>
        </xdr:cNvPr>
        <xdr:cNvSpPr>
          <a:spLocks noChangeArrowheads="1"/>
        </xdr:cNvSpPr>
      </xdr:nvSpPr>
      <xdr:spPr bwMode="auto">
        <a:xfrm>
          <a:off x="3971290" y="400050"/>
          <a:ext cx="79656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237490</xdr:colOff>
      <xdr:row>1</xdr:row>
      <xdr:rowOff>190500</xdr:rowOff>
    </xdr:from>
    <xdr:to>
      <xdr:col>6</xdr:col>
      <xdr:colOff>176800</xdr:colOff>
      <xdr:row>3</xdr:row>
      <xdr:rowOff>85725</xdr:rowOff>
    </xdr:to>
    <xdr:sp macro="" textlink="">
      <xdr:nvSpPr>
        <xdr:cNvPr id="3" name="AutoShape 1044">
          <a:extLst/>
        </xdr:cNvPr>
        <xdr:cNvSpPr>
          <a:spLocks noChangeArrowheads="1"/>
        </xdr:cNvSpPr>
      </xdr:nvSpPr>
      <xdr:spPr bwMode="auto">
        <a:xfrm>
          <a:off x="3971290" y="400050"/>
          <a:ext cx="79656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237490</xdr:colOff>
      <xdr:row>1</xdr:row>
      <xdr:rowOff>190500</xdr:rowOff>
    </xdr:from>
    <xdr:to>
      <xdr:col>6</xdr:col>
      <xdr:colOff>176800</xdr:colOff>
      <xdr:row>3</xdr:row>
      <xdr:rowOff>85725</xdr:rowOff>
    </xdr:to>
    <xdr:sp macro="" textlink="">
      <xdr:nvSpPr>
        <xdr:cNvPr id="4" name="AutoShape 1047">
          <a:extLst/>
        </xdr:cNvPr>
        <xdr:cNvSpPr>
          <a:spLocks noChangeArrowheads="1"/>
        </xdr:cNvSpPr>
      </xdr:nvSpPr>
      <xdr:spPr bwMode="auto">
        <a:xfrm>
          <a:off x="3971290" y="400050"/>
          <a:ext cx="79656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6</xdr:col>
      <xdr:colOff>494405</xdr:colOff>
      <xdr:row>9</xdr:row>
      <xdr:rowOff>141460</xdr:rowOff>
    </xdr:from>
    <xdr:to>
      <xdr:col>6</xdr:col>
      <xdr:colOff>892409</xdr:colOff>
      <xdr:row>10</xdr:row>
      <xdr:rowOff>115184</xdr:rowOff>
    </xdr:to>
    <xdr:sp macro="" textlink="">
      <xdr:nvSpPr>
        <xdr:cNvPr id="5" name="모서리가 둥근 직사각형 4"/>
        <xdr:cNvSpPr/>
      </xdr:nvSpPr>
      <xdr:spPr bwMode="auto">
        <a:xfrm>
          <a:off x="5082970" y="2005047"/>
          <a:ext cx="398004" cy="180789"/>
        </a:xfrm>
        <a:prstGeom prst="roundRect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ko-KR" altLang="en-US" sz="800"/>
            <a:t>목록</a:t>
          </a:r>
        </a:p>
      </xdr:txBody>
    </xdr:sp>
    <xdr:clientData/>
  </xdr:twoCellAnchor>
  <xdr:twoCellAnchor>
    <xdr:from>
      <xdr:col>6</xdr:col>
      <xdr:colOff>335018</xdr:colOff>
      <xdr:row>2</xdr:row>
      <xdr:rowOff>32845</xdr:rowOff>
    </xdr:from>
    <xdr:to>
      <xdr:col>7</xdr:col>
      <xdr:colOff>78828</xdr:colOff>
      <xdr:row>3</xdr:row>
      <xdr:rowOff>52552</xdr:rowOff>
    </xdr:to>
    <xdr:sp macro="" textlink="">
      <xdr:nvSpPr>
        <xdr:cNvPr id="6" name="모서리가 둥근 직사각형 5"/>
        <xdr:cNvSpPr/>
      </xdr:nvSpPr>
      <xdr:spPr bwMode="auto">
        <a:xfrm>
          <a:off x="4926068" y="451945"/>
          <a:ext cx="648685" cy="229257"/>
        </a:xfrm>
        <a:prstGeom prst="roundRect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ko-KR" altLang="en-US" sz="1100"/>
            <a:t>버튼</a:t>
          </a:r>
        </a:p>
      </xdr:txBody>
    </xdr:sp>
    <xdr:clientData/>
  </xdr:twoCellAnchor>
  <xdr:twoCellAnchor>
    <xdr:from>
      <xdr:col>7</xdr:col>
      <xdr:colOff>275078</xdr:colOff>
      <xdr:row>2</xdr:row>
      <xdr:rowOff>6372</xdr:rowOff>
    </xdr:from>
    <xdr:to>
      <xdr:col>7</xdr:col>
      <xdr:colOff>601762</xdr:colOff>
      <xdr:row>3</xdr:row>
      <xdr:rowOff>94294</xdr:rowOff>
    </xdr:to>
    <xdr:sp macro="" textlink="">
      <xdr:nvSpPr>
        <xdr:cNvPr id="7" name="AutoShape 1047">
          <a:extLst/>
        </xdr:cNvPr>
        <xdr:cNvSpPr>
          <a:spLocks noChangeArrowheads="1"/>
        </xdr:cNvSpPr>
      </xdr:nvSpPr>
      <xdr:spPr bwMode="auto">
        <a:xfrm>
          <a:off x="5766448" y="420502"/>
          <a:ext cx="326684" cy="294988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</a:p>
      </xdr:txBody>
    </xdr:sp>
    <xdr:clientData/>
  </xdr:twoCellAnchor>
  <xdr:twoCellAnchor>
    <xdr:from>
      <xdr:col>6</xdr:col>
      <xdr:colOff>76771</xdr:colOff>
      <xdr:row>9</xdr:row>
      <xdr:rowOff>148786</xdr:rowOff>
    </xdr:from>
    <xdr:to>
      <xdr:col>6</xdr:col>
      <xdr:colOff>458021</xdr:colOff>
      <xdr:row>10</xdr:row>
      <xdr:rowOff>122510</xdr:rowOff>
    </xdr:to>
    <xdr:sp macro="" textlink="">
      <xdr:nvSpPr>
        <xdr:cNvPr id="10" name="모서리가 둥근 직사각형 9"/>
        <xdr:cNvSpPr/>
      </xdr:nvSpPr>
      <xdr:spPr bwMode="auto">
        <a:xfrm>
          <a:off x="4665336" y="2012373"/>
          <a:ext cx="381250" cy="180789"/>
        </a:xfrm>
        <a:prstGeom prst="roundRect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ko-KR" altLang="en-US" sz="800"/>
            <a:t>등록</a:t>
          </a:r>
        </a:p>
      </xdr:txBody>
    </xdr:sp>
    <xdr:clientData/>
  </xdr:twoCellAnchor>
  <xdr:twoCellAnchor>
    <xdr:from>
      <xdr:col>8</xdr:col>
      <xdr:colOff>62280</xdr:colOff>
      <xdr:row>1</xdr:row>
      <xdr:rowOff>205154</xdr:rowOff>
    </xdr:from>
    <xdr:to>
      <xdr:col>8</xdr:col>
      <xdr:colOff>368576</xdr:colOff>
      <xdr:row>3</xdr:row>
      <xdr:rowOff>64030</xdr:rowOff>
    </xdr:to>
    <xdr:sp macro="" textlink="">
      <xdr:nvSpPr>
        <xdr:cNvPr id="11" name="AutoShape 1047">
          <a:extLst/>
        </xdr:cNvPr>
        <xdr:cNvSpPr>
          <a:spLocks noChangeArrowheads="1"/>
        </xdr:cNvSpPr>
      </xdr:nvSpPr>
      <xdr:spPr bwMode="auto">
        <a:xfrm>
          <a:off x="6315650" y="412219"/>
          <a:ext cx="306296" cy="273007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</a:p>
      </xdr:txBody>
    </xdr:sp>
    <xdr:clientData/>
  </xdr:twoCellAnchor>
  <xdr:twoCellAnchor>
    <xdr:from>
      <xdr:col>6</xdr:col>
      <xdr:colOff>672644</xdr:colOff>
      <xdr:row>5</xdr:row>
      <xdr:rowOff>188589</xdr:rowOff>
    </xdr:from>
    <xdr:to>
      <xdr:col>7</xdr:col>
      <xdr:colOff>96523</xdr:colOff>
      <xdr:row>7</xdr:row>
      <xdr:rowOff>69446</xdr:rowOff>
    </xdr:to>
    <xdr:sp macro="" textlink="">
      <xdr:nvSpPr>
        <xdr:cNvPr id="16" name="AutoShape 1047">
          <a:extLst/>
        </xdr:cNvPr>
        <xdr:cNvSpPr>
          <a:spLocks noChangeArrowheads="1"/>
        </xdr:cNvSpPr>
      </xdr:nvSpPr>
      <xdr:spPr bwMode="auto">
        <a:xfrm>
          <a:off x="5261209" y="1223915"/>
          <a:ext cx="326684" cy="294988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</a:p>
      </xdr:txBody>
    </xdr:sp>
    <xdr:clientData/>
  </xdr:twoCellAnchor>
  <xdr:twoCellAnchor>
    <xdr:from>
      <xdr:col>7</xdr:col>
      <xdr:colOff>165653</xdr:colOff>
      <xdr:row>10</xdr:row>
      <xdr:rowOff>16566</xdr:rowOff>
    </xdr:from>
    <xdr:to>
      <xdr:col>8</xdr:col>
      <xdr:colOff>281608</xdr:colOff>
      <xdr:row>11</xdr:row>
      <xdr:rowOff>190501</xdr:rowOff>
    </xdr:to>
    <xdr:sp macro="" textlink="">
      <xdr:nvSpPr>
        <xdr:cNvPr id="14" name="모서리가 둥근 사각형 설명선 13"/>
        <xdr:cNvSpPr/>
      </xdr:nvSpPr>
      <xdr:spPr bwMode="auto">
        <a:xfrm>
          <a:off x="5657023" y="2087218"/>
          <a:ext cx="877955" cy="381000"/>
        </a:xfrm>
        <a:prstGeom prst="wedgeRoundRectCallout">
          <a:avLst>
            <a:gd name="adj1" fmla="val -73999"/>
            <a:gd name="adj2" fmla="val 2337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ko-KR" altLang="en-US" sz="1100"/>
            <a:t>제목</a:t>
          </a:r>
          <a:r>
            <a:rPr lang="en-US" altLang="ko-KR" sz="1100"/>
            <a:t>(</a:t>
          </a:r>
          <a:r>
            <a:rPr lang="ko-KR" altLang="en-US" sz="1100"/>
            <a:t>입력</a:t>
          </a:r>
          <a:r>
            <a:rPr lang="en-US" altLang="ko-KR" sz="1100"/>
            <a:t>)</a:t>
          </a:r>
          <a:endParaRPr lang="ko-KR" altLang="en-US" sz="1100"/>
        </a:p>
      </xdr:txBody>
    </xdr:sp>
    <xdr:clientData/>
  </xdr:twoCellAnchor>
  <xdr:twoCellAnchor>
    <xdr:from>
      <xdr:col>7</xdr:col>
      <xdr:colOff>149088</xdr:colOff>
      <xdr:row>14</xdr:row>
      <xdr:rowOff>8283</xdr:rowOff>
    </xdr:from>
    <xdr:to>
      <xdr:col>8</xdr:col>
      <xdr:colOff>74543</xdr:colOff>
      <xdr:row>16</xdr:row>
      <xdr:rowOff>91108</xdr:rowOff>
    </xdr:to>
    <xdr:sp macro="" textlink="">
      <xdr:nvSpPr>
        <xdr:cNvPr id="17" name="모서리가 둥근 사각형 설명선 16"/>
        <xdr:cNvSpPr/>
      </xdr:nvSpPr>
      <xdr:spPr bwMode="auto">
        <a:xfrm>
          <a:off x="5640458" y="2907196"/>
          <a:ext cx="687455" cy="496955"/>
        </a:xfrm>
        <a:prstGeom prst="wedgeRoundRectCallout">
          <a:avLst>
            <a:gd name="adj1" fmla="val -73999"/>
            <a:gd name="adj2" fmla="val 2337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>
            <a:lnSpc>
              <a:spcPts val="1800"/>
            </a:lnSpc>
          </a:pPr>
          <a:r>
            <a:rPr lang="ko-KR" altLang="en-US" sz="1100"/>
            <a:t>내용</a:t>
          </a:r>
          <a:endParaRPr lang="en-US" altLang="ko-KR" sz="1100"/>
        </a:p>
        <a:p>
          <a:pPr algn="ctr">
            <a:lnSpc>
              <a:spcPts val="1200"/>
            </a:lnSpc>
          </a:pPr>
          <a:r>
            <a:rPr lang="en-US" altLang="ko-KR" sz="1100"/>
            <a:t>(textarea)</a:t>
          </a:r>
          <a:endParaRPr lang="ko-KR" altLang="en-US" sz="1100"/>
        </a:p>
      </xdr:txBody>
    </xdr:sp>
    <xdr:clientData/>
  </xdr:twoCellAnchor>
  <xdr:twoCellAnchor>
    <xdr:from>
      <xdr:col>6</xdr:col>
      <xdr:colOff>167405</xdr:colOff>
      <xdr:row>6</xdr:row>
      <xdr:rowOff>14654</xdr:rowOff>
    </xdr:from>
    <xdr:to>
      <xdr:col>6</xdr:col>
      <xdr:colOff>494089</xdr:colOff>
      <xdr:row>7</xdr:row>
      <xdr:rowOff>102576</xdr:rowOff>
    </xdr:to>
    <xdr:sp macro="" textlink="">
      <xdr:nvSpPr>
        <xdr:cNvPr id="18" name="AutoShape 1047">
          <a:extLst/>
        </xdr:cNvPr>
        <xdr:cNvSpPr>
          <a:spLocks noChangeArrowheads="1"/>
        </xdr:cNvSpPr>
      </xdr:nvSpPr>
      <xdr:spPr bwMode="auto">
        <a:xfrm>
          <a:off x="4755970" y="1257045"/>
          <a:ext cx="326684" cy="294988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237490</xdr:colOff>
      <xdr:row>1</xdr:row>
      <xdr:rowOff>190500</xdr:rowOff>
    </xdr:from>
    <xdr:to>
      <xdr:col>6</xdr:col>
      <xdr:colOff>176800</xdr:colOff>
      <xdr:row>3</xdr:row>
      <xdr:rowOff>85725</xdr:rowOff>
    </xdr:to>
    <xdr:sp macro="" textlink="">
      <xdr:nvSpPr>
        <xdr:cNvPr id="2" name="AutoShape 1">
          <a:extLst/>
        </xdr:cNvPr>
        <xdr:cNvSpPr>
          <a:spLocks noChangeArrowheads="1"/>
        </xdr:cNvSpPr>
      </xdr:nvSpPr>
      <xdr:spPr bwMode="auto">
        <a:xfrm>
          <a:off x="3971290" y="400050"/>
          <a:ext cx="79656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237490</xdr:colOff>
      <xdr:row>1</xdr:row>
      <xdr:rowOff>190500</xdr:rowOff>
    </xdr:from>
    <xdr:to>
      <xdr:col>6</xdr:col>
      <xdr:colOff>176800</xdr:colOff>
      <xdr:row>3</xdr:row>
      <xdr:rowOff>85725</xdr:rowOff>
    </xdr:to>
    <xdr:sp macro="" textlink="">
      <xdr:nvSpPr>
        <xdr:cNvPr id="3" name="AutoShape 1044">
          <a:extLst/>
        </xdr:cNvPr>
        <xdr:cNvSpPr>
          <a:spLocks noChangeArrowheads="1"/>
        </xdr:cNvSpPr>
      </xdr:nvSpPr>
      <xdr:spPr bwMode="auto">
        <a:xfrm>
          <a:off x="3971290" y="400050"/>
          <a:ext cx="79656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237490</xdr:colOff>
      <xdr:row>1</xdr:row>
      <xdr:rowOff>190500</xdr:rowOff>
    </xdr:from>
    <xdr:to>
      <xdr:col>6</xdr:col>
      <xdr:colOff>176800</xdr:colOff>
      <xdr:row>3</xdr:row>
      <xdr:rowOff>85725</xdr:rowOff>
    </xdr:to>
    <xdr:sp macro="" textlink="">
      <xdr:nvSpPr>
        <xdr:cNvPr id="4" name="AutoShape 1047">
          <a:extLst/>
        </xdr:cNvPr>
        <xdr:cNvSpPr>
          <a:spLocks noChangeArrowheads="1"/>
        </xdr:cNvSpPr>
      </xdr:nvSpPr>
      <xdr:spPr bwMode="auto">
        <a:xfrm>
          <a:off x="3971290" y="400050"/>
          <a:ext cx="79656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6</xdr:col>
      <xdr:colOff>494405</xdr:colOff>
      <xdr:row>9</xdr:row>
      <xdr:rowOff>141460</xdr:rowOff>
    </xdr:from>
    <xdr:to>
      <xdr:col>6</xdr:col>
      <xdr:colOff>892409</xdr:colOff>
      <xdr:row>10</xdr:row>
      <xdr:rowOff>115184</xdr:rowOff>
    </xdr:to>
    <xdr:sp macro="" textlink="">
      <xdr:nvSpPr>
        <xdr:cNvPr id="5" name="모서리가 둥근 직사각형 4"/>
        <xdr:cNvSpPr/>
      </xdr:nvSpPr>
      <xdr:spPr bwMode="auto">
        <a:xfrm>
          <a:off x="5085455" y="2027410"/>
          <a:ext cx="398004" cy="183274"/>
        </a:xfrm>
        <a:prstGeom prst="roundRect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ko-KR" altLang="en-US" sz="800"/>
            <a:t>목록</a:t>
          </a:r>
        </a:p>
      </xdr:txBody>
    </xdr:sp>
    <xdr:clientData/>
  </xdr:twoCellAnchor>
  <xdr:twoCellAnchor>
    <xdr:from>
      <xdr:col>6</xdr:col>
      <xdr:colOff>335018</xdr:colOff>
      <xdr:row>2</xdr:row>
      <xdr:rowOff>32845</xdr:rowOff>
    </xdr:from>
    <xdr:to>
      <xdr:col>7</xdr:col>
      <xdr:colOff>78828</xdr:colOff>
      <xdr:row>3</xdr:row>
      <xdr:rowOff>52552</xdr:rowOff>
    </xdr:to>
    <xdr:sp macro="" textlink="">
      <xdr:nvSpPr>
        <xdr:cNvPr id="6" name="모서리가 둥근 직사각형 5"/>
        <xdr:cNvSpPr/>
      </xdr:nvSpPr>
      <xdr:spPr bwMode="auto">
        <a:xfrm>
          <a:off x="4926068" y="451945"/>
          <a:ext cx="648685" cy="229257"/>
        </a:xfrm>
        <a:prstGeom prst="roundRect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ko-KR" altLang="en-US" sz="1100"/>
            <a:t>버튼</a:t>
          </a:r>
        </a:p>
      </xdr:txBody>
    </xdr:sp>
    <xdr:clientData/>
  </xdr:twoCellAnchor>
  <xdr:twoCellAnchor>
    <xdr:from>
      <xdr:col>7</xdr:col>
      <xdr:colOff>275078</xdr:colOff>
      <xdr:row>2</xdr:row>
      <xdr:rowOff>6372</xdr:rowOff>
    </xdr:from>
    <xdr:to>
      <xdr:col>7</xdr:col>
      <xdr:colOff>601762</xdr:colOff>
      <xdr:row>3</xdr:row>
      <xdr:rowOff>94294</xdr:rowOff>
    </xdr:to>
    <xdr:sp macro="" textlink="">
      <xdr:nvSpPr>
        <xdr:cNvPr id="7" name="AutoShape 1047">
          <a:extLst/>
        </xdr:cNvPr>
        <xdr:cNvSpPr>
          <a:spLocks noChangeArrowheads="1"/>
        </xdr:cNvSpPr>
      </xdr:nvSpPr>
      <xdr:spPr bwMode="auto">
        <a:xfrm>
          <a:off x="5771003" y="425472"/>
          <a:ext cx="326684" cy="297472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</a:p>
      </xdr:txBody>
    </xdr:sp>
    <xdr:clientData/>
  </xdr:twoCellAnchor>
  <xdr:twoCellAnchor>
    <xdr:from>
      <xdr:col>6</xdr:col>
      <xdr:colOff>76771</xdr:colOff>
      <xdr:row>9</xdr:row>
      <xdr:rowOff>148786</xdr:rowOff>
    </xdr:from>
    <xdr:to>
      <xdr:col>6</xdr:col>
      <xdr:colOff>458021</xdr:colOff>
      <xdr:row>10</xdr:row>
      <xdr:rowOff>122510</xdr:rowOff>
    </xdr:to>
    <xdr:sp macro="" textlink="">
      <xdr:nvSpPr>
        <xdr:cNvPr id="8" name="모서리가 둥근 직사각형 7"/>
        <xdr:cNvSpPr/>
      </xdr:nvSpPr>
      <xdr:spPr bwMode="auto">
        <a:xfrm>
          <a:off x="4667821" y="2034736"/>
          <a:ext cx="381250" cy="183274"/>
        </a:xfrm>
        <a:prstGeom prst="roundRect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ko-KR" altLang="en-US" sz="800"/>
            <a:t>삭제</a:t>
          </a:r>
        </a:p>
      </xdr:txBody>
    </xdr:sp>
    <xdr:clientData/>
  </xdr:twoCellAnchor>
  <xdr:twoCellAnchor>
    <xdr:from>
      <xdr:col>8</xdr:col>
      <xdr:colOff>62280</xdr:colOff>
      <xdr:row>1</xdr:row>
      <xdr:rowOff>205154</xdr:rowOff>
    </xdr:from>
    <xdr:to>
      <xdr:col>8</xdr:col>
      <xdr:colOff>368576</xdr:colOff>
      <xdr:row>3</xdr:row>
      <xdr:rowOff>64030</xdr:rowOff>
    </xdr:to>
    <xdr:sp macro="" textlink="">
      <xdr:nvSpPr>
        <xdr:cNvPr id="9" name="AutoShape 1047">
          <a:extLst/>
        </xdr:cNvPr>
        <xdr:cNvSpPr>
          <a:spLocks noChangeArrowheads="1"/>
        </xdr:cNvSpPr>
      </xdr:nvSpPr>
      <xdr:spPr bwMode="auto">
        <a:xfrm>
          <a:off x="6320205" y="414704"/>
          <a:ext cx="306296" cy="277976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</a:p>
      </xdr:txBody>
    </xdr:sp>
    <xdr:clientData/>
  </xdr:twoCellAnchor>
  <xdr:twoCellAnchor>
    <xdr:from>
      <xdr:col>6</xdr:col>
      <xdr:colOff>159122</xdr:colOff>
      <xdr:row>8</xdr:row>
      <xdr:rowOff>6371</xdr:rowOff>
    </xdr:from>
    <xdr:to>
      <xdr:col>6</xdr:col>
      <xdr:colOff>485806</xdr:colOff>
      <xdr:row>9</xdr:row>
      <xdr:rowOff>94294</xdr:rowOff>
    </xdr:to>
    <xdr:sp macro="" textlink="">
      <xdr:nvSpPr>
        <xdr:cNvPr id="10" name="AutoShape 1047">
          <a:extLst/>
        </xdr:cNvPr>
        <xdr:cNvSpPr>
          <a:spLocks noChangeArrowheads="1"/>
        </xdr:cNvSpPr>
      </xdr:nvSpPr>
      <xdr:spPr bwMode="auto">
        <a:xfrm>
          <a:off x="4750172" y="1682771"/>
          <a:ext cx="326684" cy="297473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</a:p>
      </xdr:txBody>
    </xdr:sp>
    <xdr:clientData/>
  </xdr:twoCellAnchor>
  <xdr:twoCellAnchor>
    <xdr:from>
      <xdr:col>6</xdr:col>
      <xdr:colOff>647796</xdr:colOff>
      <xdr:row>8</xdr:row>
      <xdr:rowOff>6371</xdr:rowOff>
    </xdr:from>
    <xdr:to>
      <xdr:col>7</xdr:col>
      <xdr:colOff>71675</xdr:colOff>
      <xdr:row>9</xdr:row>
      <xdr:rowOff>94294</xdr:rowOff>
    </xdr:to>
    <xdr:sp macro="" textlink="">
      <xdr:nvSpPr>
        <xdr:cNvPr id="11" name="AutoShape 1047">
          <a:extLst/>
        </xdr:cNvPr>
        <xdr:cNvSpPr>
          <a:spLocks noChangeArrowheads="1"/>
        </xdr:cNvSpPr>
      </xdr:nvSpPr>
      <xdr:spPr bwMode="auto">
        <a:xfrm>
          <a:off x="5238846" y="1682771"/>
          <a:ext cx="328754" cy="297473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3</a:t>
          </a:r>
        </a:p>
      </xdr:txBody>
    </xdr:sp>
    <xdr:clientData/>
  </xdr:twoCellAnchor>
  <xdr:twoCellAnchor>
    <xdr:from>
      <xdr:col>1</xdr:col>
      <xdr:colOff>1247775</xdr:colOff>
      <xdr:row>7</xdr:row>
      <xdr:rowOff>161925</xdr:rowOff>
    </xdr:from>
    <xdr:to>
      <xdr:col>7</xdr:col>
      <xdr:colOff>95250</xdr:colOff>
      <xdr:row>9</xdr:row>
      <xdr:rowOff>95250</xdr:rowOff>
    </xdr:to>
    <xdr:sp macro="" textlink="">
      <xdr:nvSpPr>
        <xdr:cNvPr id="461369" name="직사각형 11"/>
        <xdr:cNvSpPr>
          <a:spLocks noChangeArrowheads="1"/>
        </xdr:cNvSpPr>
      </xdr:nvSpPr>
      <xdr:spPr bwMode="auto">
        <a:xfrm>
          <a:off x="1400175" y="1628775"/>
          <a:ext cx="4191000" cy="352425"/>
        </a:xfrm>
        <a:prstGeom prst="rect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524032</xdr:colOff>
      <xdr:row>9</xdr:row>
      <xdr:rowOff>148786</xdr:rowOff>
    </xdr:from>
    <xdr:to>
      <xdr:col>6</xdr:col>
      <xdr:colOff>43891</xdr:colOff>
      <xdr:row>10</xdr:row>
      <xdr:rowOff>122510</xdr:rowOff>
    </xdr:to>
    <xdr:sp macro="" textlink="">
      <xdr:nvSpPr>
        <xdr:cNvPr id="14" name="모서리가 둥근 직사각형 13"/>
        <xdr:cNvSpPr/>
      </xdr:nvSpPr>
      <xdr:spPr bwMode="auto">
        <a:xfrm>
          <a:off x="4251206" y="2012373"/>
          <a:ext cx="381250" cy="180789"/>
        </a:xfrm>
        <a:prstGeom prst="roundRect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ko-KR" altLang="en-US" sz="800"/>
            <a:t>수정</a:t>
          </a:r>
        </a:p>
      </xdr:txBody>
    </xdr:sp>
    <xdr:clientData/>
  </xdr:twoCellAnchor>
  <xdr:twoCellAnchor>
    <xdr:from>
      <xdr:col>5</xdr:col>
      <xdr:colOff>531840</xdr:colOff>
      <xdr:row>7</xdr:row>
      <xdr:rowOff>188588</xdr:rowOff>
    </xdr:from>
    <xdr:to>
      <xdr:col>5</xdr:col>
      <xdr:colOff>858524</xdr:colOff>
      <xdr:row>9</xdr:row>
      <xdr:rowOff>69446</xdr:rowOff>
    </xdr:to>
    <xdr:sp macro="" textlink="">
      <xdr:nvSpPr>
        <xdr:cNvPr id="15" name="AutoShape 1047">
          <a:extLst/>
        </xdr:cNvPr>
        <xdr:cNvSpPr>
          <a:spLocks noChangeArrowheads="1"/>
        </xdr:cNvSpPr>
      </xdr:nvSpPr>
      <xdr:spPr bwMode="auto">
        <a:xfrm>
          <a:off x="4259014" y="1638045"/>
          <a:ext cx="326684" cy="294988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</a:p>
      </xdr:txBody>
    </xdr:sp>
    <xdr:clientData/>
  </xdr:twoCellAnchor>
  <xdr:twoCellAnchor>
    <xdr:from>
      <xdr:col>6</xdr:col>
      <xdr:colOff>865693</xdr:colOff>
      <xdr:row>17</xdr:row>
      <xdr:rowOff>138893</xdr:rowOff>
    </xdr:from>
    <xdr:to>
      <xdr:col>7</xdr:col>
      <xdr:colOff>269184</xdr:colOff>
      <xdr:row>18</xdr:row>
      <xdr:rowOff>204835</xdr:rowOff>
    </xdr:to>
    <xdr:sp macro="" textlink="">
      <xdr:nvSpPr>
        <xdr:cNvPr id="16" name="AutoShape 1047">
          <a:extLst/>
        </xdr:cNvPr>
        <xdr:cNvSpPr>
          <a:spLocks noChangeArrowheads="1"/>
        </xdr:cNvSpPr>
      </xdr:nvSpPr>
      <xdr:spPr bwMode="auto">
        <a:xfrm>
          <a:off x="5454258" y="3659002"/>
          <a:ext cx="306296" cy="273007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4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237490</xdr:colOff>
      <xdr:row>1</xdr:row>
      <xdr:rowOff>190500</xdr:rowOff>
    </xdr:from>
    <xdr:to>
      <xdr:col>6</xdr:col>
      <xdr:colOff>176800</xdr:colOff>
      <xdr:row>3</xdr:row>
      <xdr:rowOff>85725</xdr:rowOff>
    </xdr:to>
    <xdr:sp macro="" textlink="">
      <xdr:nvSpPr>
        <xdr:cNvPr id="2" name="AutoShape 1">
          <a:extLst/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237490</xdr:colOff>
      <xdr:row>1</xdr:row>
      <xdr:rowOff>190500</xdr:rowOff>
    </xdr:from>
    <xdr:to>
      <xdr:col>6</xdr:col>
      <xdr:colOff>176800</xdr:colOff>
      <xdr:row>3</xdr:row>
      <xdr:rowOff>85725</xdr:rowOff>
    </xdr:to>
    <xdr:sp macro="" textlink="">
      <xdr:nvSpPr>
        <xdr:cNvPr id="3" name="AutoShape 1044">
          <a:extLst/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237490</xdr:colOff>
      <xdr:row>1</xdr:row>
      <xdr:rowOff>190500</xdr:rowOff>
    </xdr:from>
    <xdr:to>
      <xdr:col>6</xdr:col>
      <xdr:colOff>176800</xdr:colOff>
      <xdr:row>3</xdr:row>
      <xdr:rowOff>85725</xdr:rowOff>
    </xdr:to>
    <xdr:sp macro="" textlink="">
      <xdr:nvSpPr>
        <xdr:cNvPr id="4" name="AutoShape 1047">
          <a:extLst/>
        </xdr:cNvPr>
        <xdr:cNvSpPr>
          <a:spLocks noChangeArrowheads="1"/>
        </xdr:cNvSpPr>
      </xdr:nvSpPr>
      <xdr:spPr bwMode="auto">
        <a:xfrm>
          <a:off x="4055745" y="400050"/>
          <a:ext cx="703017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2</xdr:col>
      <xdr:colOff>428625</xdr:colOff>
      <xdr:row>7</xdr:row>
      <xdr:rowOff>190500</xdr:rowOff>
    </xdr:from>
    <xdr:to>
      <xdr:col>10</xdr:col>
      <xdr:colOff>533400</xdr:colOff>
      <xdr:row>30</xdr:row>
      <xdr:rowOff>104775</xdr:rowOff>
    </xdr:to>
    <xdr:pic>
      <xdr:nvPicPr>
        <xdr:cNvPr id="440881" name="Picture 128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5" y="1657350"/>
          <a:ext cx="6286500" cy="458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26035</xdr:colOff>
      <xdr:row>18</xdr:row>
      <xdr:rowOff>133350</xdr:rowOff>
    </xdr:from>
    <xdr:to>
      <xdr:col>2</xdr:col>
      <xdr:colOff>768585</xdr:colOff>
      <xdr:row>20</xdr:row>
      <xdr:rowOff>38100</xdr:rowOff>
    </xdr:to>
    <xdr:sp macro="" textlink="">
      <xdr:nvSpPr>
        <xdr:cNvPr id="217134" name="AutoShape 46">
          <a:extLst/>
        </xdr:cNvPr>
        <xdr:cNvSpPr>
          <a:spLocks noChangeArrowheads="1"/>
        </xdr:cNvSpPr>
      </xdr:nvSpPr>
      <xdr:spPr bwMode="auto">
        <a:xfrm>
          <a:off x="180975" y="4029075"/>
          <a:ext cx="1495425" cy="3238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연결공시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등록내역</a:t>
          </a:r>
        </a:p>
      </xdr:txBody>
    </xdr:sp>
    <xdr:clientData/>
  </xdr:twoCellAnchor>
  <xdr:twoCellAnchor>
    <xdr:from>
      <xdr:col>5</xdr:col>
      <xdr:colOff>593090</xdr:colOff>
      <xdr:row>18</xdr:row>
      <xdr:rowOff>38100</xdr:rowOff>
    </xdr:from>
    <xdr:to>
      <xdr:col>7</xdr:col>
      <xdr:colOff>384572</xdr:colOff>
      <xdr:row>19</xdr:row>
      <xdr:rowOff>87739</xdr:rowOff>
    </xdr:to>
    <xdr:sp macro="" textlink="">
      <xdr:nvSpPr>
        <xdr:cNvPr id="217135" name="AutoShape 47">
          <a:extLst/>
        </xdr:cNvPr>
        <xdr:cNvSpPr>
          <a:spLocks noChangeArrowheads="1"/>
        </xdr:cNvSpPr>
      </xdr:nvSpPr>
      <xdr:spPr bwMode="auto">
        <a:xfrm>
          <a:off x="4286250" y="3714750"/>
          <a:ext cx="1314450" cy="266700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작업구분</a:t>
          </a:r>
        </a:p>
      </xdr:txBody>
    </xdr:sp>
    <xdr:clientData/>
  </xdr:twoCellAnchor>
  <xdr:twoCellAnchor>
    <xdr:from>
      <xdr:col>3</xdr:col>
      <xdr:colOff>554355</xdr:colOff>
      <xdr:row>20</xdr:row>
      <xdr:rowOff>142875</xdr:rowOff>
    </xdr:from>
    <xdr:to>
      <xdr:col>4</xdr:col>
      <xdr:colOff>695329</xdr:colOff>
      <xdr:row>23</xdr:row>
      <xdr:rowOff>9525</xdr:rowOff>
    </xdr:to>
    <xdr:sp macro="" textlink="">
      <xdr:nvSpPr>
        <xdr:cNvPr id="217136" name="AutoShape 48">
          <a:extLst/>
        </xdr:cNvPr>
        <xdr:cNvSpPr>
          <a:spLocks noChangeArrowheads="1"/>
        </xdr:cNvSpPr>
      </xdr:nvSpPr>
      <xdr:spPr bwMode="auto">
        <a:xfrm>
          <a:off x="2152650" y="4238625"/>
          <a:ext cx="895350" cy="49530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0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(1).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화면별 등록 내역 조회</a:t>
          </a:r>
        </a:p>
      </xdr:txBody>
    </xdr:sp>
    <xdr:clientData/>
  </xdr:twoCellAnchor>
  <xdr:twoCellAnchor>
    <xdr:from>
      <xdr:col>4</xdr:col>
      <xdr:colOff>342900</xdr:colOff>
      <xdr:row>17</xdr:row>
      <xdr:rowOff>117475</xdr:rowOff>
    </xdr:from>
    <xdr:to>
      <xdr:col>5</xdr:col>
      <xdr:colOff>128211</xdr:colOff>
      <xdr:row>18</xdr:row>
      <xdr:rowOff>142875</xdr:rowOff>
    </xdr:to>
    <xdr:sp macro="" textlink="">
      <xdr:nvSpPr>
        <xdr:cNvPr id="217137" name="Text Box 49">
          <a:extLst/>
        </xdr:cNvPr>
        <xdr:cNvSpPr txBox="1">
          <a:spLocks noChangeArrowheads="1"/>
        </xdr:cNvSpPr>
      </xdr:nvSpPr>
      <xdr:spPr bwMode="auto">
        <a:xfrm>
          <a:off x="2695575" y="3590925"/>
          <a:ext cx="55245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조회</a:t>
          </a:r>
        </a:p>
      </xdr:txBody>
    </xdr:sp>
    <xdr:clientData/>
  </xdr:twoCellAnchor>
  <xdr:twoCellAnchor>
    <xdr:from>
      <xdr:col>2</xdr:col>
      <xdr:colOff>1009650</xdr:colOff>
      <xdr:row>17</xdr:row>
      <xdr:rowOff>161925</xdr:rowOff>
    </xdr:from>
    <xdr:to>
      <xdr:col>3</xdr:col>
      <xdr:colOff>257175</xdr:colOff>
      <xdr:row>18</xdr:row>
      <xdr:rowOff>104775</xdr:rowOff>
    </xdr:to>
    <xdr:grpSp>
      <xdr:nvGrpSpPr>
        <xdr:cNvPr id="466713" name="Group 45"/>
        <xdr:cNvGrpSpPr>
          <a:grpSpLocks/>
        </xdr:cNvGrpSpPr>
      </xdr:nvGrpSpPr>
      <xdr:grpSpPr bwMode="auto">
        <a:xfrm>
          <a:off x="1924050" y="3629025"/>
          <a:ext cx="495300" cy="152400"/>
          <a:chOff x="797" y="503"/>
          <a:chExt cx="52" cy="16"/>
        </a:xfrm>
      </xdr:grpSpPr>
      <xdr:sp macro="" textlink="">
        <xdr:nvSpPr>
          <xdr:cNvPr id="11" name="Text Box 46">
            <a:extLst/>
          </xdr:cNvPr>
          <xdr:cNvSpPr txBox="1">
            <a:spLocks noChangeArrowheads="1"/>
          </xdr:cNvSpPr>
        </xdr:nvSpPr>
        <xdr:spPr bwMode="auto">
          <a:xfrm>
            <a:off x="797" y="503"/>
            <a:ext cx="13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12" name="Text Box 47">
            <a:extLst/>
          </xdr:cNvPr>
          <xdr:cNvSpPr txBox="1">
            <a:spLocks noChangeArrowheads="1"/>
          </xdr:cNvSpPr>
        </xdr:nvSpPr>
        <xdr:spPr bwMode="auto">
          <a:xfrm>
            <a:off x="810" y="503"/>
            <a:ext cx="14" cy="16"/>
          </a:xfrm>
          <a:prstGeom prst="rect">
            <a:avLst/>
          </a:prstGeom>
          <a:solidFill>
            <a:srgbClr val="FF99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13" name="Text Box 48">
            <a:extLst/>
          </xdr:cNvPr>
          <xdr:cNvSpPr txBox="1">
            <a:spLocks noChangeArrowheads="1"/>
          </xdr:cNvSpPr>
        </xdr:nvSpPr>
        <xdr:spPr bwMode="auto">
          <a:xfrm>
            <a:off x="823" y="503"/>
            <a:ext cx="13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14" name="Text Box 49">
            <a:extLst/>
          </xdr:cNvPr>
          <xdr:cNvSpPr txBox="1">
            <a:spLocks noChangeArrowheads="1"/>
          </xdr:cNvSpPr>
        </xdr:nvSpPr>
        <xdr:spPr bwMode="auto">
          <a:xfrm>
            <a:off x="836" y="503"/>
            <a:ext cx="13" cy="16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6</xdr:col>
      <xdr:colOff>0</xdr:colOff>
      <xdr:row>51</xdr:row>
      <xdr:rowOff>163830</xdr:rowOff>
    </xdr:from>
    <xdr:to>
      <xdr:col>7</xdr:col>
      <xdr:colOff>214758</xdr:colOff>
      <xdr:row>52</xdr:row>
      <xdr:rowOff>190631</xdr:rowOff>
    </xdr:to>
    <xdr:sp macro="" textlink="">
      <xdr:nvSpPr>
        <xdr:cNvPr id="217143" name="순서도: 처리 9">
          <a:extLst/>
        </xdr:cNvPr>
        <xdr:cNvSpPr>
          <a:spLocks noChangeArrowheads="1"/>
        </xdr:cNvSpPr>
      </xdr:nvSpPr>
      <xdr:spPr bwMode="auto">
        <a:xfrm>
          <a:off x="4448175" y="9505950"/>
          <a:ext cx="981075" cy="228600"/>
        </a:xfrm>
        <a:prstGeom prst="flowChartProcess">
          <a:avLst/>
        </a:prstGeom>
        <a:solidFill>
          <a:srgbClr val="FFFF99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후처리</a:t>
          </a:r>
        </a:p>
      </xdr:txBody>
    </xdr:sp>
    <xdr:clientData/>
  </xdr:twoCellAnchor>
  <xdr:twoCellAnchor>
    <xdr:from>
      <xdr:col>5</xdr:col>
      <xdr:colOff>749935</xdr:colOff>
      <xdr:row>15</xdr:row>
      <xdr:rowOff>104775</xdr:rowOff>
    </xdr:from>
    <xdr:to>
      <xdr:col>7</xdr:col>
      <xdr:colOff>238556</xdr:colOff>
      <xdr:row>16</xdr:row>
      <xdr:rowOff>133350</xdr:rowOff>
    </xdr:to>
    <xdr:sp macro="" textlink="">
      <xdr:nvSpPr>
        <xdr:cNvPr id="217144" name="순서도: 처리 9">
          <a:extLst/>
        </xdr:cNvPr>
        <xdr:cNvSpPr>
          <a:spLocks noChangeArrowheads="1"/>
        </xdr:cNvSpPr>
      </xdr:nvSpPr>
      <xdr:spPr bwMode="auto">
        <a:xfrm>
          <a:off x="4438650" y="3152775"/>
          <a:ext cx="1009650" cy="238125"/>
        </a:xfrm>
        <a:prstGeom prst="flowChartProcess">
          <a:avLst/>
        </a:prstGeom>
        <a:solidFill>
          <a:srgbClr val="FFFF99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선처리</a:t>
          </a:r>
        </a:p>
      </xdr:txBody>
    </xdr:sp>
    <xdr:clientData/>
  </xdr:twoCellAnchor>
  <xdr:twoCellAnchor>
    <xdr:from>
      <xdr:col>6</xdr:col>
      <xdr:colOff>495300</xdr:colOff>
      <xdr:row>16</xdr:row>
      <xdr:rowOff>152400</xdr:rowOff>
    </xdr:from>
    <xdr:to>
      <xdr:col>6</xdr:col>
      <xdr:colOff>495300</xdr:colOff>
      <xdr:row>18</xdr:row>
      <xdr:rowOff>28575</xdr:rowOff>
    </xdr:to>
    <xdr:sp macro="" textlink="">
      <xdr:nvSpPr>
        <xdr:cNvPr id="466716" name="Line 57"/>
        <xdr:cNvSpPr>
          <a:spLocks noChangeShapeType="1"/>
        </xdr:cNvSpPr>
      </xdr:nvSpPr>
      <xdr:spPr bwMode="auto">
        <a:xfrm>
          <a:off x="4943475" y="3409950"/>
          <a:ext cx="0" cy="295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26035</xdr:colOff>
      <xdr:row>20</xdr:row>
      <xdr:rowOff>117475</xdr:rowOff>
    </xdr:from>
    <xdr:to>
      <xdr:col>2</xdr:col>
      <xdr:colOff>768585</xdr:colOff>
      <xdr:row>22</xdr:row>
      <xdr:rowOff>28575</xdr:rowOff>
    </xdr:to>
    <xdr:sp macro="" textlink="">
      <xdr:nvSpPr>
        <xdr:cNvPr id="217146" name="AutoShape 58">
          <a:extLst/>
        </xdr:cNvPr>
        <xdr:cNvSpPr>
          <a:spLocks noChangeArrowheads="1"/>
        </xdr:cNvSpPr>
      </xdr:nvSpPr>
      <xdr:spPr bwMode="auto">
        <a:xfrm>
          <a:off x="180975" y="4438650"/>
          <a:ext cx="1495425" cy="3238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 CMM_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직원정보</a:t>
          </a:r>
        </a:p>
      </xdr:txBody>
    </xdr:sp>
    <xdr:clientData/>
  </xdr:twoCellAnchor>
  <xdr:twoCellAnchor>
    <xdr:from>
      <xdr:col>1</xdr:col>
      <xdr:colOff>26035</xdr:colOff>
      <xdr:row>22</xdr:row>
      <xdr:rowOff>114300</xdr:rowOff>
    </xdr:from>
    <xdr:to>
      <xdr:col>2</xdr:col>
      <xdr:colOff>768585</xdr:colOff>
      <xdr:row>24</xdr:row>
      <xdr:rowOff>11521</xdr:rowOff>
    </xdr:to>
    <xdr:sp macro="" textlink="">
      <xdr:nvSpPr>
        <xdr:cNvPr id="217147" name="AutoShape 59">
          <a:extLst/>
        </xdr:cNvPr>
        <xdr:cNvSpPr>
          <a:spLocks noChangeArrowheads="1"/>
        </xdr:cNvSpPr>
      </xdr:nvSpPr>
      <xdr:spPr bwMode="auto">
        <a:xfrm>
          <a:off x="180975" y="4848225"/>
          <a:ext cx="1495425" cy="3238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연결공시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DATASET</a:t>
          </a:r>
        </a:p>
      </xdr:txBody>
    </xdr:sp>
    <xdr:clientData/>
  </xdr:twoCellAnchor>
  <xdr:twoCellAnchor>
    <xdr:from>
      <xdr:col>1</xdr:col>
      <xdr:colOff>26035</xdr:colOff>
      <xdr:row>24</xdr:row>
      <xdr:rowOff>104775</xdr:rowOff>
    </xdr:from>
    <xdr:to>
      <xdr:col>2</xdr:col>
      <xdr:colOff>749935</xdr:colOff>
      <xdr:row>26</xdr:row>
      <xdr:rowOff>9525</xdr:rowOff>
    </xdr:to>
    <xdr:sp macro="" textlink="">
      <xdr:nvSpPr>
        <xdr:cNvPr id="217475" name="AutoShape 60">
          <a:extLst/>
        </xdr:cNvPr>
        <xdr:cNvSpPr>
          <a:spLocks noChangeArrowheads="1"/>
        </xdr:cNvSpPr>
      </xdr:nvSpPr>
      <xdr:spPr bwMode="auto">
        <a:xfrm>
          <a:off x="180975" y="5038725"/>
          <a:ext cx="1485900" cy="3238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연결공시화면</a:t>
          </a:r>
        </a:p>
      </xdr:txBody>
    </xdr:sp>
    <xdr:clientData/>
  </xdr:twoCellAnchor>
  <xdr:twoCellAnchor>
    <xdr:from>
      <xdr:col>4</xdr:col>
      <xdr:colOff>247650</xdr:colOff>
      <xdr:row>18</xdr:row>
      <xdr:rowOff>171450</xdr:rowOff>
    </xdr:from>
    <xdr:to>
      <xdr:col>5</xdr:col>
      <xdr:colOff>600075</xdr:colOff>
      <xdr:row>20</xdr:row>
      <xdr:rowOff>142875</xdr:rowOff>
    </xdr:to>
    <xdr:cxnSp macro="">
      <xdr:nvCxnSpPr>
        <xdr:cNvPr id="466720" name="AutoShape 61"/>
        <xdr:cNvCxnSpPr>
          <a:cxnSpLocks noChangeShapeType="1"/>
          <a:stCxn id="217135" idx="1"/>
          <a:endCxn id="217136" idx="0"/>
        </xdr:cNvCxnSpPr>
      </xdr:nvCxnSpPr>
      <xdr:spPr bwMode="auto">
        <a:xfrm rot="10800000" flipV="1">
          <a:off x="3171825" y="3848100"/>
          <a:ext cx="1114425" cy="39052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762000</xdr:colOff>
      <xdr:row>19</xdr:row>
      <xdr:rowOff>85725</xdr:rowOff>
    </xdr:from>
    <xdr:to>
      <xdr:col>3</xdr:col>
      <xdr:colOff>561975</xdr:colOff>
      <xdr:row>21</xdr:row>
      <xdr:rowOff>180975</xdr:rowOff>
    </xdr:to>
    <xdr:cxnSp macro="">
      <xdr:nvCxnSpPr>
        <xdr:cNvPr id="466721" name="AutoShape 62"/>
        <xdr:cNvCxnSpPr>
          <a:cxnSpLocks noChangeShapeType="1"/>
          <a:stCxn id="217134" idx="4"/>
          <a:endCxn id="217136" idx="1"/>
        </xdr:cNvCxnSpPr>
      </xdr:nvCxnSpPr>
      <xdr:spPr bwMode="auto">
        <a:xfrm>
          <a:off x="1676400" y="3971925"/>
          <a:ext cx="1047750" cy="514350"/>
        </a:xfrm>
        <a:prstGeom prst="bentConnector3">
          <a:avLst>
            <a:gd name="adj1" fmla="val 49093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762000</xdr:colOff>
      <xdr:row>21</xdr:row>
      <xdr:rowOff>76200</xdr:rowOff>
    </xdr:from>
    <xdr:to>
      <xdr:col>3</xdr:col>
      <xdr:colOff>561975</xdr:colOff>
      <xdr:row>21</xdr:row>
      <xdr:rowOff>180975</xdr:rowOff>
    </xdr:to>
    <xdr:cxnSp macro="">
      <xdr:nvCxnSpPr>
        <xdr:cNvPr id="466722" name="AutoShape 63"/>
        <xdr:cNvCxnSpPr>
          <a:cxnSpLocks noChangeShapeType="1"/>
          <a:stCxn id="217146" idx="4"/>
          <a:endCxn id="217136" idx="1"/>
        </xdr:cNvCxnSpPr>
      </xdr:nvCxnSpPr>
      <xdr:spPr bwMode="auto">
        <a:xfrm>
          <a:off x="1676400" y="4381500"/>
          <a:ext cx="1047750" cy="104775"/>
        </a:xfrm>
        <a:prstGeom prst="bentConnector3">
          <a:avLst>
            <a:gd name="adj1" fmla="val 49093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762000</xdr:colOff>
      <xdr:row>21</xdr:row>
      <xdr:rowOff>180975</xdr:rowOff>
    </xdr:from>
    <xdr:to>
      <xdr:col>3</xdr:col>
      <xdr:colOff>561975</xdr:colOff>
      <xdr:row>23</xdr:row>
      <xdr:rowOff>66675</xdr:rowOff>
    </xdr:to>
    <xdr:cxnSp macro="">
      <xdr:nvCxnSpPr>
        <xdr:cNvPr id="466723" name="AutoShape 64"/>
        <xdr:cNvCxnSpPr>
          <a:cxnSpLocks noChangeShapeType="1"/>
          <a:stCxn id="217147" idx="4"/>
          <a:endCxn id="217136" idx="1"/>
        </xdr:cNvCxnSpPr>
      </xdr:nvCxnSpPr>
      <xdr:spPr bwMode="auto">
        <a:xfrm flipV="1">
          <a:off x="1676400" y="4486275"/>
          <a:ext cx="1047750" cy="304800"/>
        </a:xfrm>
        <a:prstGeom prst="bentConnector3">
          <a:avLst>
            <a:gd name="adj1" fmla="val 49093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752475</xdr:colOff>
      <xdr:row>21</xdr:row>
      <xdr:rowOff>180975</xdr:rowOff>
    </xdr:from>
    <xdr:to>
      <xdr:col>3</xdr:col>
      <xdr:colOff>561975</xdr:colOff>
      <xdr:row>25</xdr:row>
      <xdr:rowOff>57150</xdr:rowOff>
    </xdr:to>
    <xdr:cxnSp macro="">
      <xdr:nvCxnSpPr>
        <xdr:cNvPr id="466724" name="AutoShape 65"/>
        <xdr:cNvCxnSpPr>
          <a:cxnSpLocks noChangeShapeType="1"/>
          <a:stCxn id="217475" idx="4"/>
          <a:endCxn id="217136" idx="1"/>
        </xdr:cNvCxnSpPr>
      </xdr:nvCxnSpPr>
      <xdr:spPr bwMode="auto">
        <a:xfrm flipV="1">
          <a:off x="1666875" y="4486275"/>
          <a:ext cx="1057275" cy="714375"/>
        </a:xfrm>
        <a:prstGeom prst="bentConnector3">
          <a:avLst>
            <a:gd name="adj1" fmla="val 49551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578485</xdr:colOff>
      <xdr:row>20</xdr:row>
      <xdr:rowOff>38100</xdr:rowOff>
    </xdr:from>
    <xdr:to>
      <xdr:col>7</xdr:col>
      <xdr:colOff>711904</xdr:colOff>
      <xdr:row>21</xdr:row>
      <xdr:rowOff>57150</xdr:rowOff>
    </xdr:to>
    <xdr:sp macro="" textlink="">
      <xdr:nvSpPr>
        <xdr:cNvPr id="217154" name="Text Box 66">
          <a:extLst/>
        </xdr:cNvPr>
        <xdr:cNvSpPr txBox="1">
          <a:spLocks noChangeArrowheads="1"/>
        </xdr:cNvSpPr>
      </xdr:nvSpPr>
      <xdr:spPr bwMode="auto">
        <a:xfrm>
          <a:off x="3895725" y="4572000"/>
          <a:ext cx="89535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000"/>
            </a:lnSpc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개별화면업로드</a:t>
          </a:r>
        </a:p>
      </xdr:txBody>
    </xdr:sp>
    <xdr:clientData/>
  </xdr:twoCellAnchor>
  <xdr:twoCellAnchor>
    <xdr:from>
      <xdr:col>8</xdr:col>
      <xdr:colOff>711835</xdr:colOff>
      <xdr:row>20</xdr:row>
      <xdr:rowOff>152400</xdr:rowOff>
    </xdr:from>
    <xdr:to>
      <xdr:col>9</xdr:col>
      <xdr:colOff>854981</xdr:colOff>
      <xdr:row>22</xdr:row>
      <xdr:rowOff>28575</xdr:rowOff>
    </xdr:to>
    <xdr:sp macro="" textlink="">
      <xdr:nvSpPr>
        <xdr:cNvPr id="217482" name="AutoShape 67">
          <a:extLst/>
        </xdr:cNvPr>
        <xdr:cNvSpPr>
          <a:spLocks noChangeArrowheads="1"/>
        </xdr:cNvSpPr>
      </xdr:nvSpPr>
      <xdr:spPr bwMode="auto">
        <a:xfrm>
          <a:off x="6686550" y="4248150"/>
          <a:ext cx="895350" cy="2952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0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(3).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점번호조회</a:t>
          </a:r>
        </a:p>
      </xdr:txBody>
    </xdr:sp>
    <xdr:clientData/>
  </xdr:twoCellAnchor>
  <xdr:twoCellAnchor>
    <xdr:from>
      <xdr:col>7</xdr:col>
      <xdr:colOff>390525</xdr:colOff>
      <xdr:row>18</xdr:row>
      <xdr:rowOff>171450</xdr:rowOff>
    </xdr:from>
    <xdr:to>
      <xdr:col>9</xdr:col>
      <xdr:colOff>400050</xdr:colOff>
      <xdr:row>20</xdr:row>
      <xdr:rowOff>152400</xdr:rowOff>
    </xdr:to>
    <xdr:cxnSp macro="">
      <xdr:nvCxnSpPr>
        <xdr:cNvPr id="466727" name="AutoShape 68"/>
        <xdr:cNvCxnSpPr>
          <a:cxnSpLocks noChangeShapeType="1"/>
          <a:stCxn id="217135" idx="3"/>
          <a:endCxn id="217482" idx="0"/>
        </xdr:cNvCxnSpPr>
      </xdr:nvCxnSpPr>
      <xdr:spPr bwMode="auto">
        <a:xfrm>
          <a:off x="5600700" y="3848100"/>
          <a:ext cx="1533525" cy="400050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512445</xdr:colOff>
      <xdr:row>17</xdr:row>
      <xdr:rowOff>142875</xdr:rowOff>
    </xdr:from>
    <xdr:to>
      <xdr:col>9</xdr:col>
      <xdr:colOff>502920</xdr:colOff>
      <xdr:row>18</xdr:row>
      <xdr:rowOff>161925</xdr:rowOff>
    </xdr:to>
    <xdr:sp macro="" textlink="">
      <xdr:nvSpPr>
        <xdr:cNvPr id="217484" name="Text Box 69">
          <a:extLst/>
        </xdr:cNvPr>
        <xdr:cNvSpPr txBox="1">
          <a:spLocks noChangeArrowheads="1"/>
        </xdr:cNvSpPr>
      </xdr:nvSpPr>
      <xdr:spPr bwMode="auto">
        <a:xfrm>
          <a:off x="6477000" y="3609975"/>
          <a:ext cx="752475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점번호조회</a:t>
          </a:r>
        </a:p>
      </xdr:txBody>
    </xdr:sp>
    <xdr:clientData/>
  </xdr:twoCellAnchor>
  <xdr:twoCellAnchor>
    <xdr:from>
      <xdr:col>9</xdr:col>
      <xdr:colOff>409575</xdr:colOff>
      <xdr:row>22</xdr:row>
      <xdr:rowOff>28575</xdr:rowOff>
    </xdr:from>
    <xdr:to>
      <xdr:col>9</xdr:col>
      <xdr:colOff>409575</xdr:colOff>
      <xdr:row>22</xdr:row>
      <xdr:rowOff>28575</xdr:rowOff>
    </xdr:to>
    <xdr:sp macro="" textlink="">
      <xdr:nvSpPr>
        <xdr:cNvPr id="466729" name="Line 71"/>
        <xdr:cNvSpPr>
          <a:spLocks noChangeShapeType="1"/>
        </xdr:cNvSpPr>
      </xdr:nvSpPr>
      <xdr:spPr bwMode="auto">
        <a:xfrm>
          <a:off x="7143750" y="4543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128270</xdr:colOff>
      <xdr:row>20</xdr:row>
      <xdr:rowOff>117475</xdr:rowOff>
    </xdr:from>
    <xdr:to>
      <xdr:col>12</xdr:col>
      <xdr:colOff>471692</xdr:colOff>
      <xdr:row>22</xdr:row>
      <xdr:rowOff>57208</xdr:rowOff>
    </xdr:to>
    <xdr:sp macro="" textlink="">
      <xdr:nvSpPr>
        <xdr:cNvPr id="217164" name="AutoShape 76">
          <a:extLst/>
        </xdr:cNvPr>
        <xdr:cNvSpPr>
          <a:spLocks noChangeArrowheads="1"/>
        </xdr:cNvSpPr>
      </xdr:nvSpPr>
      <xdr:spPr bwMode="auto">
        <a:xfrm>
          <a:off x="8648700" y="5676900"/>
          <a:ext cx="1114425" cy="352425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내부거래대상조직</a:t>
          </a:r>
        </a:p>
      </xdr:txBody>
    </xdr:sp>
    <xdr:clientData/>
  </xdr:twoCellAnchor>
  <xdr:twoCellAnchor>
    <xdr:from>
      <xdr:col>9</xdr:col>
      <xdr:colOff>847725</xdr:colOff>
      <xdr:row>21</xdr:row>
      <xdr:rowOff>95250</xdr:rowOff>
    </xdr:from>
    <xdr:to>
      <xdr:col>11</xdr:col>
      <xdr:colOff>123825</xdr:colOff>
      <xdr:row>21</xdr:row>
      <xdr:rowOff>95250</xdr:rowOff>
    </xdr:to>
    <xdr:cxnSp macro="">
      <xdr:nvCxnSpPr>
        <xdr:cNvPr id="466731" name="AutoShape 80"/>
        <xdr:cNvCxnSpPr>
          <a:cxnSpLocks noChangeShapeType="1"/>
          <a:stCxn id="217164" idx="2"/>
          <a:endCxn id="217482" idx="3"/>
        </xdr:cNvCxnSpPr>
      </xdr:nvCxnSpPr>
      <xdr:spPr bwMode="auto">
        <a:xfrm flipH="1">
          <a:off x="7581900" y="4400550"/>
          <a:ext cx="10191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</xdr:col>
      <xdr:colOff>247650</xdr:colOff>
      <xdr:row>20</xdr:row>
      <xdr:rowOff>66675</xdr:rowOff>
    </xdr:from>
    <xdr:to>
      <xdr:col>10</xdr:col>
      <xdr:colOff>742950</xdr:colOff>
      <xdr:row>21</xdr:row>
      <xdr:rowOff>9525</xdr:rowOff>
    </xdr:to>
    <xdr:grpSp>
      <xdr:nvGrpSpPr>
        <xdr:cNvPr id="466732" name="Group 45"/>
        <xdr:cNvGrpSpPr>
          <a:grpSpLocks/>
        </xdr:cNvGrpSpPr>
      </xdr:nvGrpSpPr>
      <xdr:grpSpPr bwMode="auto">
        <a:xfrm>
          <a:off x="7962900" y="4162425"/>
          <a:ext cx="495300" cy="152400"/>
          <a:chOff x="797" y="503"/>
          <a:chExt cx="52" cy="16"/>
        </a:xfrm>
      </xdr:grpSpPr>
      <xdr:sp macro="" textlink="">
        <xdr:nvSpPr>
          <xdr:cNvPr id="290725" name="Text Box 46">
            <a:extLst/>
          </xdr:cNvPr>
          <xdr:cNvSpPr txBox="1">
            <a:spLocks noChangeArrowheads="1"/>
          </xdr:cNvSpPr>
        </xdr:nvSpPr>
        <xdr:spPr bwMode="auto">
          <a:xfrm>
            <a:off x="797" y="503"/>
            <a:ext cx="13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290726" name="Text Box 47">
            <a:extLst/>
          </xdr:cNvPr>
          <xdr:cNvSpPr txBox="1">
            <a:spLocks noChangeArrowheads="1"/>
          </xdr:cNvSpPr>
        </xdr:nvSpPr>
        <xdr:spPr bwMode="auto">
          <a:xfrm>
            <a:off x="810" y="503"/>
            <a:ext cx="14" cy="16"/>
          </a:xfrm>
          <a:prstGeom prst="rect">
            <a:avLst/>
          </a:prstGeom>
          <a:solidFill>
            <a:srgbClr val="FF99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9" name="Text Box 48">
            <a:extLst/>
          </xdr:cNvPr>
          <xdr:cNvSpPr txBox="1">
            <a:spLocks noChangeArrowheads="1"/>
          </xdr:cNvSpPr>
        </xdr:nvSpPr>
        <xdr:spPr bwMode="auto">
          <a:xfrm>
            <a:off x="823" y="503"/>
            <a:ext cx="13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10" name="Text Box 49">
            <a:extLst/>
          </xdr:cNvPr>
          <xdr:cNvSpPr txBox="1">
            <a:spLocks noChangeArrowheads="1"/>
          </xdr:cNvSpPr>
        </xdr:nvSpPr>
        <xdr:spPr bwMode="auto">
          <a:xfrm>
            <a:off x="836" y="503"/>
            <a:ext cx="13" cy="16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6</xdr:col>
      <xdr:colOff>41275</xdr:colOff>
      <xdr:row>21</xdr:row>
      <xdr:rowOff>142875</xdr:rowOff>
    </xdr:from>
    <xdr:to>
      <xdr:col>7</xdr:col>
      <xdr:colOff>164383</xdr:colOff>
      <xdr:row>23</xdr:row>
      <xdr:rowOff>87670</xdr:rowOff>
    </xdr:to>
    <xdr:sp macro="" textlink="">
      <xdr:nvSpPr>
        <xdr:cNvPr id="217203" name="AutoShape 115">
          <a:extLst/>
        </xdr:cNvPr>
        <xdr:cNvSpPr>
          <a:spLocks noChangeArrowheads="1"/>
        </xdr:cNvSpPr>
      </xdr:nvSpPr>
      <xdr:spPr bwMode="auto">
        <a:xfrm>
          <a:off x="4495800" y="4791075"/>
          <a:ext cx="885825" cy="3714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개별화면업로드</a:t>
          </a:r>
        </a:p>
      </xdr:txBody>
    </xdr:sp>
    <xdr:clientData/>
  </xdr:twoCellAnchor>
  <xdr:twoCellAnchor>
    <xdr:from>
      <xdr:col>6</xdr:col>
      <xdr:colOff>495300</xdr:colOff>
      <xdr:row>19</xdr:row>
      <xdr:rowOff>95250</xdr:rowOff>
    </xdr:from>
    <xdr:to>
      <xdr:col>6</xdr:col>
      <xdr:colOff>495300</xdr:colOff>
      <xdr:row>21</xdr:row>
      <xdr:rowOff>142875</xdr:rowOff>
    </xdr:to>
    <xdr:cxnSp macro="">
      <xdr:nvCxnSpPr>
        <xdr:cNvPr id="466734" name="AutoShape 116"/>
        <xdr:cNvCxnSpPr>
          <a:cxnSpLocks noChangeShapeType="1"/>
          <a:stCxn id="217135" idx="2"/>
          <a:endCxn id="217203" idx="0"/>
        </xdr:cNvCxnSpPr>
      </xdr:nvCxnSpPr>
      <xdr:spPr bwMode="auto">
        <a:xfrm>
          <a:off x="4943475" y="3981450"/>
          <a:ext cx="0" cy="4667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247650</xdr:colOff>
      <xdr:row>23</xdr:row>
      <xdr:rowOff>9525</xdr:rowOff>
    </xdr:from>
    <xdr:to>
      <xdr:col>6</xdr:col>
      <xdr:colOff>495300</xdr:colOff>
      <xdr:row>51</xdr:row>
      <xdr:rowOff>171450</xdr:rowOff>
    </xdr:to>
    <xdr:cxnSp macro="">
      <xdr:nvCxnSpPr>
        <xdr:cNvPr id="466735" name="AutoShape 117"/>
        <xdr:cNvCxnSpPr>
          <a:cxnSpLocks noChangeShapeType="1"/>
          <a:stCxn id="217136" idx="2"/>
          <a:endCxn id="217143" idx="0"/>
        </xdr:cNvCxnSpPr>
      </xdr:nvCxnSpPr>
      <xdr:spPr bwMode="auto">
        <a:xfrm rot="16200000" flipH="1">
          <a:off x="1042987" y="6862763"/>
          <a:ext cx="6029325" cy="1771650"/>
        </a:xfrm>
        <a:prstGeom prst="bentConnector3">
          <a:avLst>
            <a:gd name="adj1" fmla="val 94468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495300</xdr:colOff>
      <xdr:row>22</xdr:row>
      <xdr:rowOff>28575</xdr:rowOff>
    </xdr:from>
    <xdr:to>
      <xdr:col>9</xdr:col>
      <xdr:colOff>400050</xdr:colOff>
      <xdr:row>51</xdr:row>
      <xdr:rowOff>171450</xdr:rowOff>
    </xdr:to>
    <xdr:cxnSp macro="">
      <xdr:nvCxnSpPr>
        <xdr:cNvPr id="466736" name="AutoShape 118"/>
        <xdr:cNvCxnSpPr>
          <a:cxnSpLocks noChangeShapeType="1"/>
          <a:stCxn id="217482" idx="2"/>
          <a:endCxn id="217143" idx="0"/>
        </xdr:cNvCxnSpPr>
      </xdr:nvCxnSpPr>
      <xdr:spPr bwMode="auto">
        <a:xfrm rot="5400000">
          <a:off x="2928937" y="6557963"/>
          <a:ext cx="6219825" cy="2190750"/>
        </a:xfrm>
        <a:prstGeom prst="bentConnector3">
          <a:avLst>
            <a:gd name="adj1" fmla="val 94639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0</xdr:colOff>
      <xdr:row>31</xdr:row>
      <xdr:rowOff>142875</xdr:rowOff>
    </xdr:from>
    <xdr:to>
      <xdr:col>7</xdr:col>
      <xdr:colOff>214758</xdr:colOff>
      <xdr:row>33</xdr:row>
      <xdr:rowOff>87670</xdr:rowOff>
    </xdr:to>
    <xdr:sp macro="" textlink="">
      <xdr:nvSpPr>
        <xdr:cNvPr id="217497" name="AutoShape 134">
          <a:extLst/>
        </xdr:cNvPr>
        <xdr:cNvSpPr>
          <a:spLocks noChangeArrowheads="1"/>
        </xdr:cNvSpPr>
      </xdr:nvSpPr>
      <xdr:spPr bwMode="auto">
        <a:xfrm>
          <a:off x="4448175" y="6543675"/>
          <a:ext cx="981075" cy="3714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(2-3).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연결공시집계보고서 저장</a:t>
          </a:r>
        </a:p>
      </xdr:txBody>
    </xdr:sp>
    <xdr:clientData/>
  </xdr:twoCellAnchor>
  <xdr:twoCellAnchor>
    <xdr:from>
      <xdr:col>5</xdr:col>
      <xdr:colOff>429260</xdr:colOff>
      <xdr:row>38</xdr:row>
      <xdr:rowOff>114300</xdr:rowOff>
    </xdr:from>
    <xdr:to>
      <xdr:col>7</xdr:col>
      <xdr:colOff>558574</xdr:colOff>
      <xdr:row>40</xdr:row>
      <xdr:rowOff>174666</xdr:rowOff>
    </xdr:to>
    <xdr:sp macro="" textlink="">
      <xdr:nvSpPr>
        <xdr:cNvPr id="217498" name="AutoShape 135">
          <a:extLst/>
        </xdr:cNvPr>
        <xdr:cNvSpPr>
          <a:spLocks noChangeArrowheads="1"/>
        </xdr:cNvSpPr>
      </xdr:nvSpPr>
      <xdr:spPr bwMode="auto">
        <a:xfrm>
          <a:off x="4114800" y="7981950"/>
          <a:ext cx="1647825" cy="4857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(2-5).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등록내역 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update</a:t>
          </a:r>
        </a:p>
      </xdr:txBody>
    </xdr:sp>
    <xdr:clientData/>
  </xdr:twoCellAnchor>
  <xdr:twoCellAnchor>
    <xdr:from>
      <xdr:col>1</xdr:col>
      <xdr:colOff>26035</xdr:colOff>
      <xdr:row>38</xdr:row>
      <xdr:rowOff>85725</xdr:rowOff>
    </xdr:from>
    <xdr:to>
      <xdr:col>2</xdr:col>
      <xdr:colOff>685594</xdr:colOff>
      <xdr:row>41</xdr:row>
      <xdr:rowOff>9525</xdr:rowOff>
    </xdr:to>
    <xdr:sp macro="" textlink="">
      <xdr:nvSpPr>
        <xdr:cNvPr id="217499" name="AutoShape 136">
          <a:extLst/>
        </xdr:cNvPr>
        <xdr:cNvSpPr>
          <a:spLocks noChangeArrowheads="1"/>
        </xdr:cNvSpPr>
      </xdr:nvSpPr>
      <xdr:spPr bwMode="auto">
        <a:xfrm>
          <a:off x="180975" y="7953375"/>
          <a:ext cx="1419225" cy="5524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연결공시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등록내역</a:t>
          </a:r>
        </a:p>
      </xdr:txBody>
    </xdr:sp>
    <xdr:clientData/>
  </xdr:twoCellAnchor>
  <xdr:twoCellAnchor>
    <xdr:from>
      <xdr:col>1</xdr:col>
      <xdr:colOff>5080</xdr:colOff>
      <xdr:row>31</xdr:row>
      <xdr:rowOff>152400</xdr:rowOff>
    </xdr:from>
    <xdr:to>
      <xdr:col>2</xdr:col>
      <xdr:colOff>686859</xdr:colOff>
      <xdr:row>33</xdr:row>
      <xdr:rowOff>85725</xdr:rowOff>
    </xdr:to>
    <xdr:sp macro="" textlink="">
      <xdr:nvSpPr>
        <xdr:cNvPr id="217500" name="AutoShape 137">
          <a:extLst/>
        </xdr:cNvPr>
        <xdr:cNvSpPr>
          <a:spLocks noChangeArrowheads="1"/>
        </xdr:cNvSpPr>
      </xdr:nvSpPr>
      <xdr:spPr bwMode="auto">
        <a:xfrm>
          <a:off x="171450" y="6553200"/>
          <a:ext cx="1428750" cy="352425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연결공시집계보고서</a:t>
          </a:r>
        </a:p>
      </xdr:txBody>
    </xdr:sp>
    <xdr:clientData/>
  </xdr:twoCellAnchor>
  <xdr:twoCellAnchor>
    <xdr:from>
      <xdr:col>2</xdr:col>
      <xdr:colOff>685800</xdr:colOff>
      <xdr:row>39</xdr:row>
      <xdr:rowOff>152400</xdr:rowOff>
    </xdr:from>
    <xdr:to>
      <xdr:col>5</xdr:col>
      <xdr:colOff>428625</xdr:colOff>
      <xdr:row>39</xdr:row>
      <xdr:rowOff>152400</xdr:rowOff>
    </xdr:to>
    <xdr:cxnSp macro="">
      <xdr:nvCxnSpPr>
        <xdr:cNvPr id="466741" name="AutoShape 139"/>
        <xdr:cNvCxnSpPr>
          <a:cxnSpLocks noChangeShapeType="1"/>
          <a:stCxn id="217498" idx="1"/>
          <a:endCxn id="217499" idx="4"/>
        </xdr:cNvCxnSpPr>
      </xdr:nvCxnSpPr>
      <xdr:spPr bwMode="auto">
        <a:xfrm flipH="1">
          <a:off x="1600200" y="8229600"/>
          <a:ext cx="25146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495300</xdr:colOff>
      <xdr:row>23</xdr:row>
      <xdr:rowOff>95250</xdr:rowOff>
    </xdr:from>
    <xdr:to>
      <xdr:col>6</xdr:col>
      <xdr:colOff>495300</xdr:colOff>
      <xdr:row>25</xdr:row>
      <xdr:rowOff>19050</xdr:rowOff>
    </xdr:to>
    <xdr:cxnSp macro="">
      <xdr:nvCxnSpPr>
        <xdr:cNvPr id="466742" name="AutoShape 140"/>
        <xdr:cNvCxnSpPr>
          <a:cxnSpLocks noChangeShapeType="1"/>
          <a:stCxn id="217203" idx="2"/>
          <a:endCxn id="217515" idx="0"/>
        </xdr:cNvCxnSpPr>
      </xdr:nvCxnSpPr>
      <xdr:spPr bwMode="auto">
        <a:xfrm>
          <a:off x="4943475" y="4819650"/>
          <a:ext cx="0" cy="3429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495300</xdr:colOff>
      <xdr:row>33</xdr:row>
      <xdr:rowOff>95250</xdr:rowOff>
    </xdr:from>
    <xdr:to>
      <xdr:col>6</xdr:col>
      <xdr:colOff>495300</xdr:colOff>
      <xdr:row>34</xdr:row>
      <xdr:rowOff>133350</xdr:rowOff>
    </xdr:to>
    <xdr:cxnSp macro="">
      <xdr:nvCxnSpPr>
        <xdr:cNvPr id="466743" name="AutoShape 141"/>
        <xdr:cNvCxnSpPr>
          <a:cxnSpLocks noChangeShapeType="1"/>
          <a:stCxn id="217497" idx="2"/>
          <a:endCxn id="217517" idx="0"/>
        </xdr:cNvCxnSpPr>
      </xdr:nvCxnSpPr>
      <xdr:spPr bwMode="auto">
        <a:xfrm>
          <a:off x="4943475" y="6915150"/>
          <a:ext cx="0" cy="2476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962025</xdr:colOff>
      <xdr:row>26</xdr:row>
      <xdr:rowOff>9525</xdr:rowOff>
    </xdr:from>
    <xdr:to>
      <xdr:col>3</xdr:col>
      <xdr:colOff>219075</xdr:colOff>
      <xdr:row>26</xdr:row>
      <xdr:rowOff>161925</xdr:rowOff>
    </xdr:to>
    <xdr:grpSp>
      <xdr:nvGrpSpPr>
        <xdr:cNvPr id="466744" name="Group 142"/>
        <xdr:cNvGrpSpPr>
          <a:grpSpLocks/>
        </xdr:cNvGrpSpPr>
      </xdr:nvGrpSpPr>
      <xdr:grpSpPr bwMode="auto">
        <a:xfrm>
          <a:off x="1876425" y="5362575"/>
          <a:ext cx="504825" cy="152400"/>
          <a:chOff x="844" y="643"/>
          <a:chExt cx="52" cy="16"/>
        </a:xfrm>
      </xdr:grpSpPr>
      <xdr:sp macro="" textlink="">
        <xdr:nvSpPr>
          <xdr:cNvPr id="217231" name="Text Box 46">
            <a:extLst/>
          </xdr:cNvPr>
          <xdr:cNvSpPr txBox="1">
            <a:spLocks noChangeArrowheads="1"/>
          </xdr:cNvSpPr>
        </xdr:nvSpPr>
        <xdr:spPr bwMode="auto">
          <a:xfrm>
            <a:off x="844" y="643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217232" name="Text Box 47">
            <a:extLst/>
          </xdr:cNvPr>
          <xdr:cNvSpPr txBox="1">
            <a:spLocks noChangeArrowheads="1"/>
          </xdr:cNvSpPr>
        </xdr:nvSpPr>
        <xdr:spPr bwMode="auto">
          <a:xfrm>
            <a:off x="857" y="643"/>
            <a:ext cx="26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90730" name="Text Box 48">
            <a:extLst/>
          </xdr:cNvPr>
          <xdr:cNvSpPr txBox="1">
            <a:spLocks noChangeArrowheads="1"/>
          </xdr:cNvSpPr>
        </xdr:nvSpPr>
        <xdr:spPr bwMode="auto">
          <a:xfrm>
            <a:off x="870" y="643"/>
            <a:ext cx="11" cy="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90735" name="Text Box 49">
            <a:extLst/>
          </xdr:cNvPr>
          <xdr:cNvSpPr txBox="1">
            <a:spLocks noChangeArrowheads="1"/>
          </xdr:cNvSpPr>
        </xdr:nvSpPr>
        <xdr:spPr bwMode="auto">
          <a:xfrm>
            <a:off x="883" y="643"/>
            <a:ext cx="13" cy="16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6</xdr:col>
      <xdr:colOff>495300</xdr:colOff>
      <xdr:row>40</xdr:row>
      <xdr:rowOff>180975</xdr:rowOff>
    </xdr:from>
    <xdr:to>
      <xdr:col>6</xdr:col>
      <xdr:colOff>495300</xdr:colOff>
      <xdr:row>42</xdr:row>
      <xdr:rowOff>76200</xdr:rowOff>
    </xdr:to>
    <xdr:cxnSp macro="">
      <xdr:nvCxnSpPr>
        <xdr:cNvPr id="466745" name="AutoShape 147"/>
        <xdr:cNvCxnSpPr>
          <a:cxnSpLocks noChangeShapeType="1"/>
          <a:stCxn id="217498" idx="2"/>
          <a:endCxn id="217524" idx="0"/>
        </xdr:cNvCxnSpPr>
      </xdr:nvCxnSpPr>
      <xdr:spPr bwMode="auto">
        <a:xfrm>
          <a:off x="4943475" y="8467725"/>
          <a:ext cx="0" cy="3143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476250</xdr:colOff>
      <xdr:row>28</xdr:row>
      <xdr:rowOff>38100</xdr:rowOff>
    </xdr:from>
    <xdr:to>
      <xdr:col>5</xdr:col>
      <xdr:colOff>200025</xdr:colOff>
      <xdr:row>28</xdr:row>
      <xdr:rowOff>190500</xdr:rowOff>
    </xdr:to>
    <xdr:grpSp>
      <xdr:nvGrpSpPr>
        <xdr:cNvPr id="466746" name="Group 150"/>
        <xdr:cNvGrpSpPr>
          <a:grpSpLocks/>
        </xdr:cNvGrpSpPr>
      </xdr:nvGrpSpPr>
      <xdr:grpSpPr bwMode="auto">
        <a:xfrm>
          <a:off x="3400425" y="5810250"/>
          <a:ext cx="485775" cy="152400"/>
          <a:chOff x="786" y="807"/>
          <a:chExt cx="51" cy="16"/>
        </a:xfrm>
      </xdr:grpSpPr>
      <xdr:sp macro="" textlink="">
        <xdr:nvSpPr>
          <xdr:cNvPr id="217239" name="Text Box 46">
            <a:extLst/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8" name="Text Box 47">
            <a:extLst/>
          </xdr:cNvPr>
          <xdr:cNvSpPr txBox="1">
            <a:spLocks noChangeArrowheads="1"/>
          </xdr:cNvSpPr>
        </xdr:nvSpPr>
        <xdr:spPr bwMode="auto">
          <a:xfrm>
            <a:off x="799" y="807"/>
            <a:ext cx="15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13" name="Text Box 48">
            <a:extLst/>
          </xdr:cNvPr>
          <xdr:cNvSpPr txBox="1">
            <a:spLocks noChangeArrowheads="1"/>
          </xdr:cNvSpPr>
        </xdr:nvSpPr>
        <xdr:spPr bwMode="auto">
          <a:xfrm>
            <a:off x="811" y="807"/>
            <a:ext cx="15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14" name="Text Box 49">
            <a:extLst/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5</xdr:col>
      <xdr:colOff>711835</xdr:colOff>
      <xdr:row>25</xdr:row>
      <xdr:rowOff>11430</xdr:rowOff>
    </xdr:from>
    <xdr:to>
      <xdr:col>7</xdr:col>
      <xdr:colOff>269529</xdr:colOff>
      <xdr:row>26</xdr:row>
      <xdr:rowOff>174696</xdr:rowOff>
    </xdr:to>
    <xdr:sp macro="" textlink="">
      <xdr:nvSpPr>
        <xdr:cNvPr id="217515" name="AutoShape 134">
          <a:extLst/>
        </xdr:cNvPr>
        <xdr:cNvSpPr>
          <a:spLocks noChangeArrowheads="1"/>
        </xdr:cNvSpPr>
      </xdr:nvSpPr>
      <xdr:spPr bwMode="auto">
        <a:xfrm>
          <a:off x="4400550" y="5162550"/>
          <a:ext cx="1085850" cy="3714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(2-1).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연결공시집계보고서최종 저장</a:t>
          </a:r>
        </a:p>
      </xdr:txBody>
    </xdr:sp>
    <xdr:clientData/>
  </xdr:twoCellAnchor>
  <xdr:twoCellAnchor>
    <xdr:from>
      <xdr:col>5</xdr:col>
      <xdr:colOff>711835</xdr:colOff>
      <xdr:row>28</xdr:row>
      <xdr:rowOff>60325</xdr:rowOff>
    </xdr:from>
    <xdr:to>
      <xdr:col>7</xdr:col>
      <xdr:colOff>269529</xdr:colOff>
      <xdr:row>30</xdr:row>
      <xdr:rowOff>11504</xdr:rowOff>
    </xdr:to>
    <xdr:sp macro="" textlink="">
      <xdr:nvSpPr>
        <xdr:cNvPr id="217516" name="AutoShape 134">
          <a:extLst/>
        </xdr:cNvPr>
        <xdr:cNvSpPr>
          <a:spLocks noChangeArrowheads="1"/>
        </xdr:cNvSpPr>
      </xdr:nvSpPr>
      <xdr:spPr bwMode="auto">
        <a:xfrm>
          <a:off x="4400550" y="5838825"/>
          <a:ext cx="1085850" cy="3714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(2-2).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연결공시집계보고서 삭제</a:t>
          </a:r>
        </a:p>
      </xdr:txBody>
    </xdr:sp>
    <xdr:clientData/>
  </xdr:twoCellAnchor>
  <xdr:twoCellAnchor>
    <xdr:from>
      <xdr:col>5</xdr:col>
      <xdr:colOff>516255</xdr:colOff>
      <xdr:row>34</xdr:row>
      <xdr:rowOff>133350</xdr:rowOff>
    </xdr:from>
    <xdr:to>
      <xdr:col>7</xdr:col>
      <xdr:colOff>471250</xdr:colOff>
      <xdr:row>36</xdr:row>
      <xdr:rowOff>38100</xdr:rowOff>
    </xdr:to>
    <xdr:sp macro="" textlink="">
      <xdr:nvSpPr>
        <xdr:cNvPr id="217517" name="AutoShape 47">
          <a:extLst/>
        </xdr:cNvPr>
        <xdr:cNvSpPr>
          <a:spLocks noChangeArrowheads="1"/>
        </xdr:cNvSpPr>
      </xdr:nvSpPr>
      <xdr:spPr bwMode="auto">
        <a:xfrm>
          <a:off x="4210050" y="7162800"/>
          <a:ext cx="1466850" cy="323850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100"/>
            </a:lnSpc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외국통화여부</a:t>
          </a:r>
        </a:p>
      </xdr:txBody>
    </xdr:sp>
    <xdr:clientData/>
  </xdr:twoCellAnchor>
  <xdr:twoCellAnchor>
    <xdr:from>
      <xdr:col>8</xdr:col>
      <xdr:colOff>86360</xdr:colOff>
      <xdr:row>36</xdr:row>
      <xdr:rowOff>133350</xdr:rowOff>
    </xdr:from>
    <xdr:to>
      <xdr:col>9</xdr:col>
      <xdr:colOff>763206</xdr:colOff>
      <xdr:row>38</xdr:row>
      <xdr:rowOff>85725</xdr:rowOff>
    </xdr:to>
    <xdr:sp macro="" textlink="">
      <xdr:nvSpPr>
        <xdr:cNvPr id="217518" name="AutoShape 134">
          <a:extLst/>
        </xdr:cNvPr>
        <xdr:cNvSpPr>
          <a:spLocks noChangeArrowheads="1"/>
        </xdr:cNvSpPr>
      </xdr:nvSpPr>
      <xdr:spPr bwMode="auto">
        <a:xfrm>
          <a:off x="6057900" y="7581900"/>
          <a:ext cx="1438275" cy="3714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(2-4).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환산처리 데이터 연결공시집계보고서 저장</a:t>
          </a:r>
        </a:p>
      </xdr:txBody>
    </xdr:sp>
    <xdr:clientData/>
  </xdr:twoCellAnchor>
  <xdr:twoCellAnchor>
    <xdr:from>
      <xdr:col>6</xdr:col>
      <xdr:colOff>495300</xdr:colOff>
      <xdr:row>26</xdr:row>
      <xdr:rowOff>180975</xdr:rowOff>
    </xdr:from>
    <xdr:to>
      <xdr:col>6</xdr:col>
      <xdr:colOff>495300</xdr:colOff>
      <xdr:row>28</xdr:row>
      <xdr:rowOff>66675</xdr:rowOff>
    </xdr:to>
    <xdr:cxnSp macro="">
      <xdr:nvCxnSpPr>
        <xdr:cNvPr id="466751" name="AutoShape 431"/>
        <xdr:cNvCxnSpPr>
          <a:cxnSpLocks noChangeShapeType="1"/>
          <a:stCxn id="217515" idx="2"/>
          <a:endCxn id="217516" idx="0"/>
        </xdr:cNvCxnSpPr>
      </xdr:nvCxnSpPr>
      <xdr:spPr bwMode="auto">
        <a:xfrm>
          <a:off x="4943475" y="5534025"/>
          <a:ext cx="0" cy="3048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495300</xdr:colOff>
      <xdr:row>30</xdr:row>
      <xdr:rowOff>19050</xdr:rowOff>
    </xdr:from>
    <xdr:to>
      <xdr:col>6</xdr:col>
      <xdr:colOff>495300</xdr:colOff>
      <xdr:row>31</xdr:row>
      <xdr:rowOff>142875</xdr:rowOff>
    </xdr:to>
    <xdr:cxnSp macro="">
      <xdr:nvCxnSpPr>
        <xdr:cNvPr id="466752" name="AutoShape 432"/>
        <xdr:cNvCxnSpPr>
          <a:cxnSpLocks noChangeShapeType="1"/>
          <a:stCxn id="217516" idx="2"/>
          <a:endCxn id="217497" idx="0"/>
        </xdr:cNvCxnSpPr>
      </xdr:nvCxnSpPr>
      <xdr:spPr bwMode="auto">
        <a:xfrm>
          <a:off x="4943475" y="6210300"/>
          <a:ext cx="0" cy="3333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495300</xdr:colOff>
      <xdr:row>36</xdr:row>
      <xdr:rowOff>38100</xdr:rowOff>
    </xdr:from>
    <xdr:to>
      <xdr:col>6</xdr:col>
      <xdr:colOff>495300</xdr:colOff>
      <xdr:row>38</xdr:row>
      <xdr:rowOff>114300</xdr:rowOff>
    </xdr:to>
    <xdr:cxnSp macro="">
      <xdr:nvCxnSpPr>
        <xdr:cNvPr id="466753" name="AutoShape 433"/>
        <xdr:cNvCxnSpPr>
          <a:cxnSpLocks noChangeShapeType="1"/>
          <a:stCxn id="217517" idx="2"/>
          <a:endCxn id="217498" idx="0"/>
        </xdr:cNvCxnSpPr>
      </xdr:nvCxnSpPr>
      <xdr:spPr bwMode="auto">
        <a:xfrm>
          <a:off x="4943475" y="7486650"/>
          <a:ext cx="0" cy="4953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466725</xdr:colOff>
      <xdr:row>35</xdr:row>
      <xdr:rowOff>85725</xdr:rowOff>
    </xdr:from>
    <xdr:to>
      <xdr:col>9</xdr:col>
      <xdr:colOff>47625</xdr:colOff>
      <xdr:row>36</xdr:row>
      <xdr:rowOff>133350</xdr:rowOff>
    </xdr:to>
    <xdr:cxnSp macro="">
      <xdr:nvCxnSpPr>
        <xdr:cNvPr id="466754" name="AutoShape 434"/>
        <xdr:cNvCxnSpPr>
          <a:cxnSpLocks noChangeShapeType="1"/>
          <a:stCxn id="217517" idx="3"/>
          <a:endCxn id="217518" idx="0"/>
        </xdr:cNvCxnSpPr>
      </xdr:nvCxnSpPr>
      <xdr:spPr bwMode="auto">
        <a:xfrm>
          <a:off x="5676900" y="7324725"/>
          <a:ext cx="1104900" cy="25717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552450</xdr:colOff>
      <xdr:row>38</xdr:row>
      <xdr:rowOff>85725</xdr:rowOff>
    </xdr:from>
    <xdr:to>
      <xdr:col>9</xdr:col>
      <xdr:colOff>47625</xdr:colOff>
      <xdr:row>39</xdr:row>
      <xdr:rowOff>152400</xdr:rowOff>
    </xdr:to>
    <xdr:cxnSp macro="">
      <xdr:nvCxnSpPr>
        <xdr:cNvPr id="466755" name="AutoShape 435"/>
        <xdr:cNvCxnSpPr>
          <a:cxnSpLocks noChangeShapeType="1"/>
          <a:stCxn id="217518" idx="2"/>
          <a:endCxn id="217498" idx="3"/>
        </xdr:cNvCxnSpPr>
      </xdr:nvCxnSpPr>
      <xdr:spPr bwMode="auto">
        <a:xfrm rot="5400000">
          <a:off x="6134100" y="7581900"/>
          <a:ext cx="276225" cy="1019175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429260</xdr:colOff>
      <xdr:row>42</xdr:row>
      <xdr:rowOff>76200</xdr:rowOff>
    </xdr:from>
    <xdr:to>
      <xdr:col>7</xdr:col>
      <xdr:colOff>558574</xdr:colOff>
      <xdr:row>44</xdr:row>
      <xdr:rowOff>142875</xdr:rowOff>
    </xdr:to>
    <xdr:sp macro="" textlink="">
      <xdr:nvSpPr>
        <xdr:cNvPr id="217524" name="AutoShape 135">
          <a:extLst/>
        </xdr:cNvPr>
        <xdr:cNvSpPr>
          <a:spLocks noChangeArrowheads="1"/>
        </xdr:cNvSpPr>
      </xdr:nvSpPr>
      <xdr:spPr bwMode="auto">
        <a:xfrm>
          <a:off x="4114800" y="8782050"/>
          <a:ext cx="1647825" cy="4857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lnSpc>
              <a:spcPts val="1100"/>
            </a:lnSpc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(2-6).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연결기초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오류내역 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update</a:t>
          </a:r>
        </a:p>
      </xdr:txBody>
    </xdr:sp>
    <xdr:clientData/>
  </xdr:twoCellAnchor>
  <xdr:twoCellAnchor>
    <xdr:from>
      <xdr:col>5</xdr:col>
      <xdr:colOff>429260</xdr:colOff>
      <xdr:row>46</xdr:row>
      <xdr:rowOff>87630</xdr:rowOff>
    </xdr:from>
    <xdr:to>
      <xdr:col>7</xdr:col>
      <xdr:colOff>558574</xdr:colOff>
      <xdr:row>48</xdr:row>
      <xdr:rowOff>162017</xdr:rowOff>
    </xdr:to>
    <xdr:sp macro="" textlink="">
      <xdr:nvSpPr>
        <xdr:cNvPr id="217525" name="AutoShape 135">
          <a:extLst/>
        </xdr:cNvPr>
        <xdr:cNvSpPr>
          <a:spLocks noChangeArrowheads="1"/>
        </xdr:cNvSpPr>
      </xdr:nvSpPr>
      <xdr:spPr bwMode="auto">
        <a:xfrm>
          <a:off x="4114800" y="9639300"/>
          <a:ext cx="1647825" cy="4857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(2-7). 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연결결산업무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MONITORING update</a:t>
          </a:r>
        </a:p>
      </xdr:txBody>
    </xdr:sp>
    <xdr:clientData/>
  </xdr:twoCellAnchor>
  <xdr:twoCellAnchor>
    <xdr:from>
      <xdr:col>6</xdr:col>
      <xdr:colOff>495300</xdr:colOff>
      <xdr:row>44</xdr:row>
      <xdr:rowOff>142875</xdr:rowOff>
    </xdr:from>
    <xdr:to>
      <xdr:col>6</xdr:col>
      <xdr:colOff>495300</xdr:colOff>
      <xdr:row>46</xdr:row>
      <xdr:rowOff>95250</xdr:rowOff>
    </xdr:to>
    <xdr:cxnSp macro="">
      <xdr:nvCxnSpPr>
        <xdr:cNvPr id="466758" name="AutoShape 438"/>
        <xdr:cNvCxnSpPr>
          <a:cxnSpLocks noChangeShapeType="1"/>
          <a:stCxn id="217524" idx="2"/>
          <a:endCxn id="217525" idx="0"/>
        </xdr:cNvCxnSpPr>
      </xdr:nvCxnSpPr>
      <xdr:spPr bwMode="auto">
        <a:xfrm>
          <a:off x="4943475" y="9267825"/>
          <a:ext cx="0" cy="3714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495300</xdr:colOff>
      <xdr:row>48</xdr:row>
      <xdr:rowOff>161925</xdr:rowOff>
    </xdr:from>
    <xdr:to>
      <xdr:col>6</xdr:col>
      <xdr:colOff>495300</xdr:colOff>
      <xdr:row>51</xdr:row>
      <xdr:rowOff>171450</xdr:rowOff>
    </xdr:to>
    <xdr:cxnSp macro="">
      <xdr:nvCxnSpPr>
        <xdr:cNvPr id="466759" name="AutoShape 439"/>
        <xdr:cNvCxnSpPr>
          <a:cxnSpLocks noChangeShapeType="1"/>
          <a:stCxn id="217525" idx="2"/>
          <a:endCxn id="217143" idx="0"/>
        </xdr:cNvCxnSpPr>
      </xdr:nvCxnSpPr>
      <xdr:spPr bwMode="auto">
        <a:xfrm>
          <a:off x="4943475" y="10125075"/>
          <a:ext cx="0" cy="6381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26035</xdr:colOff>
      <xdr:row>26</xdr:row>
      <xdr:rowOff>85725</xdr:rowOff>
    </xdr:from>
    <xdr:to>
      <xdr:col>2</xdr:col>
      <xdr:colOff>727045</xdr:colOff>
      <xdr:row>28</xdr:row>
      <xdr:rowOff>11554</xdr:rowOff>
    </xdr:to>
    <xdr:sp macro="" textlink="">
      <xdr:nvSpPr>
        <xdr:cNvPr id="217528" name="AutoShape 137">
          <a:extLst/>
        </xdr:cNvPr>
        <xdr:cNvSpPr>
          <a:spLocks noChangeArrowheads="1"/>
        </xdr:cNvSpPr>
      </xdr:nvSpPr>
      <xdr:spPr bwMode="auto">
        <a:xfrm>
          <a:off x="180975" y="5438775"/>
          <a:ext cx="1466850" cy="352425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연결공시집계보고서최종</a:t>
          </a:r>
        </a:p>
      </xdr:txBody>
    </xdr:sp>
    <xdr:clientData/>
  </xdr:twoCellAnchor>
  <xdr:twoCellAnchor>
    <xdr:from>
      <xdr:col>2</xdr:col>
      <xdr:colOff>733425</xdr:colOff>
      <xdr:row>26</xdr:row>
      <xdr:rowOff>0</xdr:rowOff>
    </xdr:from>
    <xdr:to>
      <xdr:col>5</xdr:col>
      <xdr:colOff>714375</xdr:colOff>
      <xdr:row>27</xdr:row>
      <xdr:rowOff>57150</xdr:rowOff>
    </xdr:to>
    <xdr:cxnSp macro="">
      <xdr:nvCxnSpPr>
        <xdr:cNvPr id="466761" name="AutoShape 441"/>
        <xdr:cNvCxnSpPr>
          <a:cxnSpLocks noChangeShapeType="1"/>
          <a:stCxn id="217515" idx="1"/>
          <a:endCxn id="217528" idx="4"/>
        </xdr:cNvCxnSpPr>
      </xdr:nvCxnSpPr>
      <xdr:spPr bwMode="auto">
        <a:xfrm rot="10800000" flipV="1">
          <a:off x="1647825" y="5353050"/>
          <a:ext cx="2752725" cy="266700"/>
        </a:xfrm>
        <a:prstGeom prst="bentConnector3">
          <a:avLst>
            <a:gd name="adj1" fmla="val 49829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685800</xdr:colOff>
      <xdr:row>29</xdr:row>
      <xdr:rowOff>47625</xdr:rowOff>
    </xdr:from>
    <xdr:to>
      <xdr:col>5</xdr:col>
      <xdr:colOff>714375</xdr:colOff>
      <xdr:row>32</xdr:row>
      <xdr:rowOff>123825</xdr:rowOff>
    </xdr:to>
    <xdr:cxnSp macro="">
      <xdr:nvCxnSpPr>
        <xdr:cNvPr id="466762" name="AutoShape 442"/>
        <xdr:cNvCxnSpPr>
          <a:cxnSpLocks noChangeShapeType="1"/>
          <a:stCxn id="217516" idx="1"/>
          <a:endCxn id="217500" idx="4"/>
        </xdr:cNvCxnSpPr>
      </xdr:nvCxnSpPr>
      <xdr:spPr bwMode="auto">
        <a:xfrm rot="10800000" flipV="1">
          <a:off x="1600200" y="6029325"/>
          <a:ext cx="2800350" cy="70485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685800</xdr:colOff>
      <xdr:row>32</xdr:row>
      <xdr:rowOff>123825</xdr:rowOff>
    </xdr:from>
    <xdr:to>
      <xdr:col>6</xdr:col>
      <xdr:colOff>0</xdr:colOff>
      <xdr:row>32</xdr:row>
      <xdr:rowOff>123825</xdr:rowOff>
    </xdr:to>
    <xdr:cxnSp macro="">
      <xdr:nvCxnSpPr>
        <xdr:cNvPr id="466763" name="AutoShape 443"/>
        <xdr:cNvCxnSpPr>
          <a:cxnSpLocks noChangeShapeType="1"/>
          <a:stCxn id="217497" idx="1"/>
          <a:endCxn id="217500" idx="4"/>
        </xdr:cNvCxnSpPr>
      </xdr:nvCxnSpPr>
      <xdr:spPr bwMode="auto">
        <a:xfrm rot="10800000">
          <a:off x="1600200" y="6734175"/>
          <a:ext cx="28479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466725</xdr:colOff>
      <xdr:row>31</xdr:row>
      <xdr:rowOff>95250</xdr:rowOff>
    </xdr:from>
    <xdr:to>
      <xdr:col>5</xdr:col>
      <xdr:colOff>190500</xdr:colOff>
      <xdr:row>32</xdr:row>
      <xdr:rowOff>38100</xdr:rowOff>
    </xdr:to>
    <xdr:grpSp>
      <xdr:nvGrpSpPr>
        <xdr:cNvPr id="466764" name="Group 150"/>
        <xdr:cNvGrpSpPr>
          <a:grpSpLocks/>
        </xdr:cNvGrpSpPr>
      </xdr:nvGrpSpPr>
      <xdr:grpSpPr bwMode="auto">
        <a:xfrm>
          <a:off x="3390900" y="6496050"/>
          <a:ext cx="485775" cy="152400"/>
          <a:chOff x="786" y="807"/>
          <a:chExt cx="51" cy="16"/>
        </a:xfrm>
      </xdr:grpSpPr>
      <xdr:sp macro="" textlink="">
        <xdr:nvSpPr>
          <xdr:cNvPr id="217533" name="Text Box 46">
            <a:extLst/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7" name="Text Box 47">
            <a:extLst/>
          </xdr:cNvPr>
          <xdr:cNvSpPr txBox="1">
            <a:spLocks noChangeArrowheads="1"/>
          </xdr:cNvSpPr>
        </xdr:nvSpPr>
        <xdr:spPr bwMode="auto">
          <a:xfrm>
            <a:off x="799" y="807"/>
            <a:ext cx="14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35" name="Text Box 48">
            <a:extLst/>
          </xdr:cNvPr>
          <xdr:cNvSpPr txBox="1">
            <a:spLocks noChangeArrowheads="1"/>
          </xdr:cNvSpPr>
        </xdr:nvSpPr>
        <xdr:spPr bwMode="auto">
          <a:xfrm>
            <a:off x="811" y="807"/>
            <a:ext cx="14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36" name="Text Box 49">
            <a:extLst/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7</xdr:col>
      <xdr:colOff>557530</xdr:colOff>
      <xdr:row>34</xdr:row>
      <xdr:rowOff>28575</xdr:rowOff>
    </xdr:from>
    <xdr:to>
      <xdr:col>8</xdr:col>
      <xdr:colOff>354170</xdr:colOff>
      <xdr:row>35</xdr:row>
      <xdr:rowOff>41275</xdr:rowOff>
    </xdr:to>
    <xdr:sp macro="" textlink="">
      <xdr:nvSpPr>
        <xdr:cNvPr id="2" name="Text Box 49">
          <a:extLst/>
        </xdr:cNvPr>
        <xdr:cNvSpPr txBox="1">
          <a:spLocks noChangeArrowheads="1"/>
        </xdr:cNvSpPr>
      </xdr:nvSpPr>
      <xdr:spPr bwMode="auto">
        <a:xfrm>
          <a:off x="2695575" y="3590925"/>
          <a:ext cx="55245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100"/>
            </a:lnSpc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외국통화</a:t>
          </a:r>
        </a:p>
      </xdr:txBody>
    </xdr:sp>
    <xdr:clientData/>
  </xdr:twoCellAnchor>
  <xdr:twoCellAnchor>
    <xdr:from>
      <xdr:col>6</xdr:col>
      <xdr:colOff>580390</xdr:colOff>
      <xdr:row>36</xdr:row>
      <xdr:rowOff>190500</xdr:rowOff>
    </xdr:from>
    <xdr:to>
      <xdr:col>7</xdr:col>
      <xdr:colOff>381973</xdr:colOff>
      <xdr:row>38</xdr:row>
      <xdr:rowOff>0</xdr:rowOff>
    </xdr:to>
    <xdr:sp macro="" textlink="">
      <xdr:nvSpPr>
        <xdr:cNvPr id="3" name="Text Box 49">
          <a:extLst/>
        </xdr:cNvPr>
        <xdr:cNvSpPr txBox="1">
          <a:spLocks noChangeArrowheads="1"/>
        </xdr:cNvSpPr>
      </xdr:nvSpPr>
      <xdr:spPr bwMode="auto">
        <a:xfrm>
          <a:off x="2695575" y="3590925"/>
          <a:ext cx="55245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원화</a:t>
          </a:r>
        </a:p>
      </xdr:txBody>
    </xdr:sp>
    <xdr:clientData/>
  </xdr:twoCellAnchor>
  <xdr:twoCellAnchor>
    <xdr:from>
      <xdr:col>2</xdr:col>
      <xdr:colOff>685800</xdr:colOff>
      <xdr:row>32</xdr:row>
      <xdr:rowOff>123825</xdr:rowOff>
    </xdr:from>
    <xdr:to>
      <xdr:col>8</xdr:col>
      <xdr:colOff>85725</xdr:colOff>
      <xdr:row>37</xdr:row>
      <xdr:rowOff>114300</xdr:rowOff>
    </xdr:to>
    <xdr:cxnSp macro="">
      <xdr:nvCxnSpPr>
        <xdr:cNvPr id="466767" name="AutoShape 451"/>
        <xdr:cNvCxnSpPr>
          <a:cxnSpLocks noChangeShapeType="1"/>
          <a:stCxn id="217518" idx="1"/>
          <a:endCxn id="217500" idx="4"/>
        </xdr:cNvCxnSpPr>
      </xdr:nvCxnSpPr>
      <xdr:spPr bwMode="auto">
        <a:xfrm rot="10800000">
          <a:off x="1600200" y="6734175"/>
          <a:ext cx="4457700" cy="1038225"/>
        </a:xfrm>
        <a:prstGeom prst="bentConnector3">
          <a:avLst>
            <a:gd name="adj1" fmla="val 68588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419100</xdr:colOff>
      <xdr:row>36</xdr:row>
      <xdr:rowOff>104775</xdr:rowOff>
    </xdr:from>
    <xdr:to>
      <xdr:col>5</xdr:col>
      <xdr:colOff>142875</xdr:colOff>
      <xdr:row>37</xdr:row>
      <xdr:rowOff>47625</xdr:rowOff>
    </xdr:to>
    <xdr:grpSp>
      <xdr:nvGrpSpPr>
        <xdr:cNvPr id="466768" name="Group 150"/>
        <xdr:cNvGrpSpPr>
          <a:grpSpLocks/>
        </xdr:cNvGrpSpPr>
      </xdr:nvGrpSpPr>
      <xdr:grpSpPr bwMode="auto">
        <a:xfrm>
          <a:off x="3343275" y="7553325"/>
          <a:ext cx="485775" cy="152400"/>
          <a:chOff x="786" y="807"/>
          <a:chExt cx="51" cy="16"/>
        </a:xfrm>
      </xdr:grpSpPr>
      <xdr:sp macro="" textlink="">
        <xdr:nvSpPr>
          <xdr:cNvPr id="217541" name="Text Box 46">
            <a:extLst/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6" name="Text Box 47">
            <a:extLst/>
          </xdr:cNvPr>
          <xdr:cNvSpPr txBox="1">
            <a:spLocks noChangeArrowheads="1"/>
          </xdr:cNvSpPr>
        </xdr:nvSpPr>
        <xdr:spPr bwMode="auto">
          <a:xfrm>
            <a:off x="799" y="807"/>
            <a:ext cx="14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43" name="Text Box 48">
            <a:extLst/>
          </xdr:cNvPr>
          <xdr:cNvSpPr txBox="1">
            <a:spLocks noChangeArrowheads="1"/>
          </xdr:cNvSpPr>
        </xdr:nvSpPr>
        <xdr:spPr bwMode="auto">
          <a:xfrm>
            <a:off x="811" y="807"/>
            <a:ext cx="14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44" name="Text Box 49">
            <a:extLst/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2</xdr:col>
      <xdr:colOff>942975</xdr:colOff>
      <xdr:row>38</xdr:row>
      <xdr:rowOff>123825</xdr:rowOff>
    </xdr:from>
    <xdr:to>
      <xdr:col>3</xdr:col>
      <xdr:colOff>180975</xdr:colOff>
      <xdr:row>39</xdr:row>
      <xdr:rowOff>66675</xdr:rowOff>
    </xdr:to>
    <xdr:grpSp>
      <xdr:nvGrpSpPr>
        <xdr:cNvPr id="466769" name="Group 150"/>
        <xdr:cNvGrpSpPr>
          <a:grpSpLocks/>
        </xdr:cNvGrpSpPr>
      </xdr:nvGrpSpPr>
      <xdr:grpSpPr bwMode="auto">
        <a:xfrm>
          <a:off x="1857375" y="7991475"/>
          <a:ext cx="485775" cy="152400"/>
          <a:chOff x="786" y="807"/>
          <a:chExt cx="51" cy="16"/>
        </a:xfrm>
      </xdr:grpSpPr>
      <xdr:sp macro="" textlink="">
        <xdr:nvSpPr>
          <xdr:cNvPr id="217546" name="Text Box 46">
            <a:extLst/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5" name="Text Box 47">
            <a:extLst/>
          </xdr:cNvPr>
          <xdr:cNvSpPr txBox="1">
            <a:spLocks noChangeArrowheads="1"/>
          </xdr:cNvSpPr>
        </xdr:nvSpPr>
        <xdr:spPr bwMode="auto">
          <a:xfrm>
            <a:off x="799" y="807"/>
            <a:ext cx="14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48" name="Text Box 48">
            <a:extLst/>
          </xdr:cNvPr>
          <xdr:cNvSpPr txBox="1">
            <a:spLocks noChangeArrowheads="1"/>
          </xdr:cNvSpPr>
        </xdr:nvSpPr>
        <xdr:spPr bwMode="auto">
          <a:xfrm>
            <a:off x="811" y="807"/>
            <a:ext cx="14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49" name="Text Box 49">
            <a:extLst/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1</xdr:col>
      <xdr:colOff>26035</xdr:colOff>
      <xdr:row>42</xdr:row>
      <xdr:rowOff>41275</xdr:rowOff>
    </xdr:from>
    <xdr:to>
      <xdr:col>2</xdr:col>
      <xdr:colOff>685594</xdr:colOff>
      <xdr:row>44</xdr:row>
      <xdr:rowOff>174625</xdr:rowOff>
    </xdr:to>
    <xdr:sp macro="" textlink="">
      <xdr:nvSpPr>
        <xdr:cNvPr id="217550" name="AutoShape 136">
          <a:extLst/>
        </xdr:cNvPr>
        <xdr:cNvSpPr>
          <a:spLocks noChangeArrowheads="1"/>
        </xdr:cNvSpPr>
      </xdr:nvSpPr>
      <xdr:spPr bwMode="auto">
        <a:xfrm>
          <a:off x="180975" y="8753475"/>
          <a:ext cx="1419225" cy="5524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연결기초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DATA</a:t>
          </a: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오류내역</a:t>
          </a:r>
        </a:p>
      </xdr:txBody>
    </xdr:sp>
    <xdr:clientData/>
  </xdr:twoCellAnchor>
  <xdr:twoCellAnchor>
    <xdr:from>
      <xdr:col>1</xdr:col>
      <xdr:colOff>35560</xdr:colOff>
      <xdr:row>46</xdr:row>
      <xdr:rowOff>60325</xdr:rowOff>
    </xdr:from>
    <xdr:to>
      <xdr:col>2</xdr:col>
      <xdr:colOff>695469</xdr:colOff>
      <xdr:row>48</xdr:row>
      <xdr:rowOff>193675</xdr:rowOff>
    </xdr:to>
    <xdr:sp macro="" textlink="">
      <xdr:nvSpPr>
        <xdr:cNvPr id="217551" name="AutoShape 136">
          <a:extLst/>
        </xdr:cNvPr>
        <xdr:cNvSpPr>
          <a:spLocks noChangeArrowheads="1"/>
        </xdr:cNvSpPr>
      </xdr:nvSpPr>
      <xdr:spPr bwMode="auto">
        <a:xfrm>
          <a:off x="190500" y="9610725"/>
          <a:ext cx="1419225" cy="552450"/>
        </a:xfrm>
        <a:prstGeom prst="flowChartMagneticDisk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 연결결산업무모니터링</a:t>
          </a:r>
        </a:p>
      </xdr:txBody>
    </xdr:sp>
    <xdr:clientData/>
  </xdr:twoCellAnchor>
  <xdr:twoCellAnchor>
    <xdr:from>
      <xdr:col>2</xdr:col>
      <xdr:colOff>685800</xdr:colOff>
      <xdr:row>43</xdr:row>
      <xdr:rowOff>114300</xdr:rowOff>
    </xdr:from>
    <xdr:to>
      <xdr:col>5</xdr:col>
      <xdr:colOff>428625</xdr:colOff>
      <xdr:row>43</xdr:row>
      <xdr:rowOff>114300</xdr:rowOff>
    </xdr:to>
    <xdr:cxnSp macro="">
      <xdr:nvCxnSpPr>
        <xdr:cNvPr id="466772" name="AutoShape 464"/>
        <xdr:cNvCxnSpPr>
          <a:cxnSpLocks noChangeShapeType="1"/>
          <a:stCxn id="217524" idx="1"/>
          <a:endCxn id="217550" idx="4"/>
        </xdr:cNvCxnSpPr>
      </xdr:nvCxnSpPr>
      <xdr:spPr bwMode="auto">
        <a:xfrm flipH="1">
          <a:off x="1600200" y="9029700"/>
          <a:ext cx="25146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695325</xdr:colOff>
      <xdr:row>47</xdr:row>
      <xdr:rowOff>133350</xdr:rowOff>
    </xdr:from>
    <xdr:to>
      <xdr:col>5</xdr:col>
      <xdr:colOff>428625</xdr:colOff>
      <xdr:row>47</xdr:row>
      <xdr:rowOff>133350</xdr:rowOff>
    </xdr:to>
    <xdr:cxnSp macro="">
      <xdr:nvCxnSpPr>
        <xdr:cNvPr id="466773" name="AutoShape 465"/>
        <xdr:cNvCxnSpPr>
          <a:cxnSpLocks noChangeShapeType="1"/>
          <a:stCxn id="217525" idx="1"/>
          <a:endCxn id="217551" idx="4"/>
        </xdr:cNvCxnSpPr>
      </xdr:nvCxnSpPr>
      <xdr:spPr bwMode="auto">
        <a:xfrm flipH="1">
          <a:off x="1609725" y="9886950"/>
          <a:ext cx="250507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923925</xdr:colOff>
      <xdr:row>42</xdr:row>
      <xdr:rowOff>38100</xdr:rowOff>
    </xdr:from>
    <xdr:to>
      <xdr:col>3</xdr:col>
      <xdr:colOff>161925</xdr:colOff>
      <xdr:row>42</xdr:row>
      <xdr:rowOff>190500</xdr:rowOff>
    </xdr:to>
    <xdr:grpSp>
      <xdr:nvGrpSpPr>
        <xdr:cNvPr id="466774" name="Group 150"/>
        <xdr:cNvGrpSpPr>
          <a:grpSpLocks/>
        </xdr:cNvGrpSpPr>
      </xdr:nvGrpSpPr>
      <xdr:grpSpPr bwMode="auto">
        <a:xfrm>
          <a:off x="1838325" y="8743950"/>
          <a:ext cx="485775" cy="152400"/>
          <a:chOff x="786" y="807"/>
          <a:chExt cx="51" cy="16"/>
        </a:xfrm>
      </xdr:grpSpPr>
      <xdr:sp macro="" textlink="">
        <xdr:nvSpPr>
          <xdr:cNvPr id="217555" name="Text Box 46">
            <a:extLst/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4" name="Text Box 47">
            <a:extLst/>
          </xdr:cNvPr>
          <xdr:cNvSpPr txBox="1">
            <a:spLocks noChangeArrowheads="1"/>
          </xdr:cNvSpPr>
        </xdr:nvSpPr>
        <xdr:spPr bwMode="auto">
          <a:xfrm>
            <a:off x="799" y="807"/>
            <a:ext cx="14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57" name="Text Box 48">
            <a:extLst/>
          </xdr:cNvPr>
          <xdr:cNvSpPr txBox="1">
            <a:spLocks noChangeArrowheads="1"/>
          </xdr:cNvSpPr>
        </xdr:nvSpPr>
        <xdr:spPr bwMode="auto">
          <a:xfrm>
            <a:off x="811" y="807"/>
            <a:ext cx="14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58" name="Text Box 49">
            <a:extLst/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2</xdr:col>
      <xdr:colOff>885825</xdr:colOff>
      <xdr:row>46</xdr:row>
      <xdr:rowOff>76200</xdr:rowOff>
    </xdr:from>
    <xdr:to>
      <xdr:col>3</xdr:col>
      <xdr:colOff>123825</xdr:colOff>
      <xdr:row>47</xdr:row>
      <xdr:rowOff>19050</xdr:rowOff>
    </xdr:to>
    <xdr:grpSp>
      <xdr:nvGrpSpPr>
        <xdr:cNvPr id="466775" name="Group 150"/>
        <xdr:cNvGrpSpPr>
          <a:grpSpLocks/>
        </xdr:cNvGrpSpPr>
      </xdr:nvGrpSpPr>
      <xdr:grpSpPr bwMode="auto">
        <a:xfrm>
          <a:off x="1800225" y="9620250"/>
          <a:ext cx="485775" cy="152400"/>
          <a:chOff x="786" y="807"/>
          <a:chExt cx="51" cy="16"/>
        </a:xfrm>
      </xdr:grpSpPr>
      <xdr:sp macro="" textlink="">
        <xdr:nvSpPr>
          <xdr:cNvPr id="217560" name="Text Box 46">
            <a:extLst/>
          </xdr:cNvPr>
          <xdr:cNvSpPr txBox="1">
            <a:spLocks noChangeArrowheads="1"/>
          </xdr:cNvSpPr>
        </xdr:nvSpPr>
        <xdr:spPr bwMode="auto">
          <a:xfrm>
            <a:off x="786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C</a:t>
            </a:r>
          </a:p>
        </xdr:txBody>
      </xdr:sp>
      <xdr:sp macro="" textlink="">
        <xdr:nvSpPr>
          <xdr:cNvPr id="217240" name="Text Box 47">
            <a:extLst/>
          </xdr:cNvPr>
          <xdr:cNvSpPr txBox="1">
            <a:spLocks noChangeArrowheads="1"/>
          </xdr:cNvSpPr>
        </xdr:nvSpPr>
        <xdr:spPr bwMode="auto">
          <a:xfrm>
            <a:off x="799" y="807"/>
            <a:ext cx="15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0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R</a:t>
            </a:r>
          </a:p>
        </xdr:txBody>
      </xdr:sp>
      <xdr:sp macro="" textlink="">
        <xdr:nvSpPr>
          <xdr:cNvPr id="217562" name="Text Box 48">
            <a:extLst/>
          </xdr:cNvPr>
          <xdr:cNvSpPr txBox="1">
            <a:spLocks noChangeArrowheads="1"/>
          </xdr:cNvSpPr>
        </xdr:nvSpPr>
        <xdr:spPr bwMode="auto">
          <a:xfrm>
            <a:off x="811" y="807"/>
            <a:ext cx="15" cy="16"/>
          </a:xfrm>
          <a:prstGeom prst="rect">
            <a:avLst/>
          </a:prstGeom>
          <a:solidFill>
            <a:srgbClr val="FF9900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U</a:t>
            </a:r>
          </a:p>
        </xdr:txBody>
      </xdr:sp>
      <xdr:sp macro="" textlink="">
        <xdr:nvSpPr>
          <xdr:cNvPr id="217563" name="Text Box 49">
            <a:extLst/>
          </xdr:cNvPr>
          <xdr:cNvSpPr txBox="1">
            <a:spLocks noChangeArrowheads="1"/>
          </xdr:cNvSpPr>
        </xdr:nvSpPr>
        <xdr:spPr bwMode="auto">
          <a:xfrm>
            <a:off x="824" y="807"/>
            <a:ext cx="13" cy="16"/>
          </a:xfrm>
          <a:prstGeom prst="rect">
            <a:avLst/>
          </a:prstGeom>
          <a:noFill/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돋움"/>
                <a:ea typeface="돋움"/>
              </a:rPr>
              <a:t>D</a:t>
            </a:r>
          </a:p>
        </xdr:txBody>
      </xdr:sp>
    </xdr:grpSp>
    <xdr:clientData/>
  </xdr:twoCellAnchor>
  <xdr:twoCellAnchor>
    <xdr:from>
      <xdr:col>6</xdr:col>
      <xdr:colOff>495300</xdr:colOff>
      <xdr:row>30</xdr:row>
      <xdr:rowOff>161925</xdr:rowOff>
    </xdr:from>
    <xdr:to>
      <xdr:col>10</xdr:col>
      <xdr:colOff>276225</xdr:colOff>
      <xdr:row>49</xdr:row>
      <xdr:rowOff>85725</xdr:rowOff>
    </xdr:to>
    <xdr:grpSp>
      <xdr:nvGrpSpPr>
        <xdr:cNvPr id="466776" name="Group 476"/>
        <xdr:cNvGrpSpPr>
          <a:grpSpLocks/>
        </xdr:cNvGrpSpPr>
      </xdr:nvGrpSpPr>
      <xdr:grpSpPr bwMode="auto">
        <a:xfrm>
          <a:off x="4943475" y="6353175"/>
          <a:ext cx="3048000" cy="3905250"/>
          <a:chOff x="519" y="666"/>
          <a:chExt cx="320" cy="410"/>
        </a:xfrm>
      </xdr:grpSpPr>
      <xdr:sp macro="" textlink="">
        <xdr:nvSpPr>
          <xdr:cNvPr id="466778" name="Line 477"/>
          <xdr:cNvSpPr>
            <a:spLocks noChangeShapeType="1"/>
          </xdr:cNvSpPr>
        </xdr:nvSpPr>
        <xdr:spPr bwMode="auto">
          <a:xfrm>
            <a:off x="519" y="666"/>
            <a:ext cx="32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6779" name="Line 478"/>
          <xdr:cNvSpPr>
            <a:spLocks noChangeShapeType="1"/>
          </xdr:cNvSpPr>
        </xdr:nvSpPr>
        <xdr:spPr bwMode="auto">
          <a:xfrm>
            <a:off x="839" y="666"/>
            <a:ext cx="0" cy="41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6780" name="Line 479"/>
          <xdr:cNvSpPr>
            <a:spLocks noChangeShapeType="1"/>
          </xdr:cNvSpPr>
        </xdr:nvSpPr>
        <xdr:spPr bwMode="auto">
          <a:xfrm flipH="1">
            <a:off x="519" y="1076"/>
            <a:ext cx="32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10</xdr:col>
      <xdr:colOff>352425</xdr:colOff>
      <xdr:row>32</xdr:row>
      <xdr:rowOff>163830</xdr:rowOff>
    </xdr:from>
    <xdr:to>
      <xdr:col>11</xdr:col>
      <xdr:colOff>663834</xdr:colOff>
      <xdr:row>34</xdr:row>
      <xdr:rowOff>114383</xdr:rowOff>
    </xdr:to>
    <xdr:sp macro="" textlink="">
      <xdr:nvSpPr>
        <xdr:cNvPr id="217568" name="Text Box 49">
          <a:extLst/>
        </xdr:cNvPr>
        <xdr:cNvSpPr txBox="1">
          <a:spLocks noChangeArrowheads="1"/>
        </xdr:cNvSpPr>
      </xdr:nvSpPr>
      <xdr:spPr bwMode="auto">
        <a:xfrm>
          <a:off x="8067675" y="6781800"/>
          <a:ext cx="1076325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lnSpc>
              <a:spcPts val="1000"/>
            </a:lnSpc>
            <a:defRPr sz="1000"/>
          </a:pPr>
          <a:r>
            <a:rPr lang="ko-KR" altLang="en-US" sz="900" b="0" i="0" strike="noStrike">
              <a:solidFill>
                <a:srgbClr val="000000"/>
              </a:solidFill>
              <a:latin typeface="돋움"/>
              <a:ea typeface="돋움"/>
            </a:rPr>
            <a:t>업로드 데이터 건수 만큼 </a:t>
          </a:r>
          <a:r>
            <a:rPr lang="en-US" altLang="ko-KR" sz="900" b="0" i="0" strike="noStrike">
              <a:solidFill>
                <a:srgbClr val="000000"/>
              </a:solidFill>
              <a:latin typeface="돋움"/>
              <a:ea typeface="돋움"/>
            </a:rPr>
            <a:t>LOOP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ns/HKEDU/Downloads/_&#44592;&#48376;&#49444;&#44228;&#49436;%20-%20&#48373;&#49324;&#4837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KEDU/Downloads/_&#44592;&#48376;&#49444;&#44228;&#49436;%20-%20&#48373;&#49324;&#4837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유효값정의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vigation"/>
      <sheetName val="프로그램 목록"/>
      <sheetName val="화면설계서_#372711"/>
      <sheetName val="프로그램사양서_sifs2711a.pc"/>
      <sheetName val="데이터유효값정의"/>
    </sheetNames>
    <sheetDataSet>
      <sheetData sheetId="0"/>
      <sheetData sheetId="1"/>
      <sheetData sheetId="2"/>
      <sheetData sheetId="3"/>
      <sheetData sheetId="4" refreshError="1">
        <row r="7">
          <cell r="C7" t="str">
            <v>IFS</v>
          </cell>
          <cell r="E7" t="str">
            <v>CMN</v>
          </cell>
          <cell r="F7">
            <v>1</v>
          </cell>
        </row>
        <row r="8">
          <cell r="E8" t="str">
            <v>CNS</v>
          </cell>
          <cell r="F8">
            <v>2</v>
          </cell>
        </row>
        <row r="9">
          <cell r="E9" t="str">
            <v>FAV</v>
          </cell>
          <cell r="F9">
            <v>3</v>
          </cell>
        </row>
        <row r="10">
          <cell r="E10" t="str">
            <v>HAC</v>
          </cell>
          <cell r="F10">
            <v>4</v>
          </cell>
        </row>
        <row r="11">
          <cell r="E11" t="str">
            <v>NFI</v>
          </cell>
          <cell r="F11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2"/>
  <sheetViews>
    <sheetView showGridLines="0" view="pageBreakPreview" zoomScaleNormal="100" workbookViewId="0">
      <pane xSplit="1" ySplit="6" topLeftCell="H7" activePane="bottomRight" state="frozen"/>
      <selection activeCell="E78" sqref="E78"/>
      <selection pane="topRight" activeCell="E78" sqref="E78"/>
      <selection pane="bottomLeft" activeCell="E78" sqref="E78"/>
      <selection pane="bottomRight" sqref="A1:A5"/>
    </sheetView>
  </sheetViews>
  <sheetFormatPr defaultRowHeight="15" customHeight="1"/>
  <cols>
    <col min="1" max="1" width="1.77734375" style="11" customWidth="1"/>
    <col min="2" max="2" width="10.6640625" style="15" customWidth="1"/>
    <col min="3" max="3" width="11.6640625" style="15" bestFit="1" customWidth="1"/>
    <col min="4" max="4" width="17.88671875" style="15" customWidth="1"/>
    <col min="5" max="5" width="4.44140625" style="15" bestFit="1" customWidth="1"/>
    <col min="6" max="6" width="18.77734375" style="15" customWidth="1"/>
    <col min="7" max="7" width="9.77734375" style="15" customWidth="1"/>
    <col min="8" max="8" width="36.33203125" style="15" customWidth="1"/>
    <col min="9" max="13" width="9.109375" style="15" customWidth="1"/>
    <col min="14" max="14" width="35.5546875" style="15" customWidth="1"/>
    <col min="15" max="15" width="1.77734375" style="13" customWidth="1"/>
    <col min="16" max="16384" width="8.88671875" style="13"/>
  </cols>
  <sheetData>
    <row r="1" spans="1:14" s="2" customFormat="1" ht="15" customHeight="1">
      <c r="A1" s="307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2" customFormat="1" ht="15" customHeight="1">
      <c r="A2" s="308"/>
      <c r="B2" s="3" t="s">
        <v>28</v>
      </c>
      <c r="C2" s="3"/>
      <c r="D2" s="3"/>
      <c r="E2" s="3"/>
      <c r="F2" s="4"/>
      <c r="G2" s="4"/>
      <c r="H2" s="4"/>
      <c r="I2" s="4"/>
      <c r="J2" s="4"/>
      <c r="K2" s="4"/>
      <c r="L2" s="4"/>
      <c r="M2" s="4"/>
      <c r="N2" s="4"/>
    </row>
    <row r="3" spans="1:14" s="6" customFormat="1" ht="15" customHeight="1">
      <c r="A3" s="308"/>
      <c r="B3" s="5"/>
      <c r="C3" s="5"/>
      <c r="D3" s="5"/>
      <c r="E3" s="5"/>
    </row>
    <row r="4" spans="1:14" s="6" customFormat="1" ht="15" customHeight="1">
      <c r="A4" s="308"/>
      <c r="B4" s="7"/>
      <c r="C4" s="7"/>
      <c r="D4" s="7"/>
      <c r="E4" s="7"/>
    </row>
    <row r="5" spans="1:14" s="10" customFormat="1" ht="15" customHeight="1" thickBot="1">
      <c r="A5" s="309"/>
      <c r="B5" s="8"/>
      <c r="C5" s="8"/>
      <c r="D5" s="8"/>
      <c r="E5" s="8"/>
      <c r="F5" s="9"/>
      <c r="G5" s="9"/>
      <c r="H5" s="9"/>
      <c r="I5" s="9"/>
      <c r="J5" s="9"/>
      <c r="K5" s="9"/>
      <c r="L5" s="9"/>
      <c r="M5" s="9"/>
      <c r="N5" s="9"/>
    </row>
    <row r="6" spans="1:14" ht="15" customHeight="1">
      <c r="B6" s="26" t="s">
        <v>2</v>
      </c>
      <c r="C6" s="27" t="s">
        <v>50</v>
      </c>
      <c r="D6" s="27"/>
      <c r="E6" s="27" t="s">
        <v>27</v>
      </c>
      <c r="F6" s="27" t="s">
        <v>68</v>
      </c>
      <c r="G6" s="27" t="s">
        <v>44</v>
      </c>
      <c r="H6" s="35" t="s">
        <v>17</v>
      </c>
      <c r="I6" s="35" t="s">
        <v>54</v>
      </c>
      <c r="J6" s="35" t="s">
        <v>55</v>
      </c>
      <c r="K6" s="35" t="s">
        <v>56</v>
      </c>
      <c r="L6" s="35" t="s">
        <v>57</v>
      </c>
      <c r="M6" s="35" t="s">
        <v>58</v>
      </c>
      <c r="N6" s="28" t="s">
        <v>46</v>
      </c>
    </row>
    <row r="7" spans="1:14" ht="15" customHeight="1">
      <c r="B7" s="29" t="s">
        <v>26</v>
      </c>
      <c r="C7" s="23" t="s">
        <v>51</v>
      </c>
      <c r="D7" s="39" t="s">
        <v>66</v>
      </c>
      <c r="E7" s="14">
        <v>17</v>
      </c>
      <c r="F7" s="37" t="s">
        <v>52</v>
      </c>
      <c r="G7" s="14" t="s">
        <v>45</v>
      </c>
      <c r="H7" s="100" t="s">
        <v>111</v>
      </c>
      <c r="I7" s="98"/>
      <c r="J7" s="99"/>
      <c r="K7" s="98" t="s">
        <v>29</v>
      </c>
      <c r="L7" s="42"/>
      <c r="M7" s="42" t="str">
        <f ca="1">IF(TRIM(I7)="","",IF(TRIM(L7)="",IF(I7+1&gt;NOW(),"진행중","지연"),IF(I7&gt;=L7,"완료(정상)","완료(지연)")))</f>
        <v/>
      </c>
      <c r="N7" s="32" t="s">
        <v>63</v>
      </c>
    </row>
    <row r="8" spans="1:14" ht="15" customHeight="1">
      <c r="B8" s="29"/>
      <c r="C8" s="24"/>
      <c r="D8" s="21"/>
      <c r="E8" s="14">
        <v>18</v>
      </c>
      <c r="F8" s="147" t="s">
        <v>47</v>
      </c>
      <c r="G8" s="14" t="s">
        <v>45</v>
      </c>
      <c r="H8" s="24"/>
      <c r="I8" s="98"/>
      <c r="J8" s="99"/>
      <c r="K8" s="98" t="s">
        <v>29</v>
      </c>
      <c r="L8" s="42"/>
      <c r="M8" s="42" t="str">
        <f ca="1">IF(TRIM(I8)="","",IF(TRIM(L8)="",IF(I8+1&gt;NOW(),"진행중","지연"),IF(I8&gt;=L8,"완료(정상)","완료(지연)")))</f>
        <v/>
      </c>
      <c r="N8" s="32" t="s">
        <v>64</v>
      </c>
    </row>
    <row r="9" spans="1:14" ht="15" customHeight="1">
      <c r="B9" s="29"/>
      <c r="C9" s="24"/>
      <c r="D9" s="40" t="s">
        <v>67</v>
      </c>
      <c r="E9" s="14">
        <v>19</v>
      </c>
      <c r="F9" s="37" t="s">
        <v>24</v>
      </c>
      <c r="G9" s="14" t="s">
        <v>45</v>
      </c>
      <c r="H9" s="24"/>
      <c r="I9" s="98"/>
      <c r="J9" s="99"/>
      <c r="K9" s="98" t="s">
        <v>29</v>
      </c>
      <c r="L9" s="42"/>
      <c r="M9" s="42" t="str">
        <f ca="1">IF(TRIM(I9)="","",IF(TRIM(L9)="",IF(I9+1&gt;NOW(),"진행중","지연"),IF(I9&gt;=L9,"완료(정상)","완료(지연)")))</f>
        <v/>
      </c>
      <c r="N9" s="32"/>
    </row>
    <row r="10" spans="1:14" ht="15" customHeight="1">
      <c r="B10" s="29"/>
      <c r="C10" s="24"/>
      <c r="D10" s="38"/>
      <c r="E10" s="14">
        <v>20</v>
      </c>
      <c r="F10" s="37" t="s">
        <v>49</v>
      </c>
      <c r="G10" s="14" t="s">
        <v>45</v>
      </c>
      <c r="H10" s="24"/>
      <c r="I10" s="98"/>
      <c r="J10" s="99"/>
      <c r="K10" s="98" t="s">
        <v>29</v>
      </c>
      <c r="L10" s="42"/>
      <c r="M10" s="42" t="str">
        <f ca="1">IF(TRIM(I10)="","",IF(TRIM(L10)="",IF(I10+1&gt;NOW(),"진행중","지연"),IF(I10&gt;=L10,"완료(정상)","완료(지연)")))</f>
        <v/>
      </c>
      <c r="N10" s="32"/>
    </row>
    <row r="11" spans="1:14" ht="15" customHeight="1" thickBot="1">
      <c r="B11" s="30"/>
      <c r="C11" s="25"/>
      <c r="D11" s="110" t="s">
        <v>23</v>
      </c>
      <c r="E11" s="22">
        <v>23</v>
      </c>
      <c r="F11" s="148" t="s">
        <v>48</v>
      </c>
      <c r="G11" s="22" t="s">
        <v>45</v>
      </c>
      <c r="H11" s="113"/>
      <c r="I11" s="111"/>
      <c r="J11" s="112"/>
      <c r="K11" s="111" t="s">
        <v>29</v>
      </c>
      <c r="L11" s="97"/>
      <c r="M11" s="97" t="str">
        <f ca="1">IF(TRIM(I11)="","",IF(TRIM(L11)="",IF(I11+1&gt;NOW(),"진행중","지연"),IF(I11&gt;=L11,"완료(정상)","완료(지연)")))</f>
        <v/>
      </c>
      <c r="N11" s="31"/>
    </row>
    <row r="12" spans="1:14" ht="15" customHeight="1">
      <c r="K12" s="18"/>
    </row>
    <row r="13" spans="1:14" ht="15" customHeight="1">
      <c r="K13" s="18"/>
    </row>
    <row r="14" spans="1:14" ht="15" customHeight="1">
      <c r="K14" s="18"/>
    </row>
    <row r="15" spans="1:14" ht="15" customHeight="1">
      <c r="K15" s="18"/>
    </row>
    <row r="16" spans="1:14" ht="15" customHeight="1">
      <c r="K16" s="18"/>
    </row>
    <row r="17" spans="11:11" ht="15" customHeight="1">
      <c r="K17" s="18"/>
    </row>
    <row r="18" spans="11:11" ht="15" customHeight="1">
      <c r="K18" s="18"/>
    </row>
    <row r="19" spans="11:11" ht="15" customHeight="1">
      <c r="K19" s="18"/>
    </row>
    <row r="20" spans="11:11" ht="15" customHeight="1">
      <c r="K20" s="18"/>
    </row>
    <row r="21" spans="11:11" ht="15" customHeight="1">
      <c r="K21" s="18"/>
    </row>
    <row r="22" spans="11:11" ht="15" customHeight="1">
      <c r="K22" s="18"/>
    </row>
  </sheetData>
  <mergeCells count="1">
    <mergeCell ref="A1:A5"/>
  </mergeCells>
  <phoneticPr fontId="2" type="noConversion"/>
  <conditionalFormatting sqref="M7:M11">
    <cfRule type="cellIs" dxfId="2" priority="1" stopIfTrue="1" operator="equal">
      <formula>"미진행"</formula>
    </cfRule>
    <cfRule type="cellIs" dxfId="1" priority="2" stopIfTrue="1" operator="equal">
      <formula>"지연"</formula>
    </cfRule>
    <cfRule type="cellIs" dxfId="0" priority="3" stopIfTrue="1" operator="equal">
      <formula>"완료(지연)"</formula>
    </cfRule>
  </conditionalFormatting>
  <hyperlinks>
    <hyperlink ref="F8" location="프로그램사양서_sifs2111a.pc!A1" display="프로그램 사양서"/>
    <hyperlink ref="F9" location="인터페이스목록!A1" display="인터페이스 목록"/>
    <hyperlink ref="F10" location="인터페이스설계서!A1" display="인터페이스 설계서"/>
    <hyperlink ref="F11" location="'화면설계서_#372111'!A1" display="화면 설계서"/>
    <hyperlink ref="F7" location="'프로그램 목록'!A1" display="프로그램 목록"/>
  </hyperlinks>
  <pageMargins left="0.19685039370078741" right="0.15748031496062992" top="0.31496062992125984" bottom="0.27559055118110237" header="0.15748031496062992" footer="0.15748031496062992"/>
  <pageSetup paperSize="9" scale="61" orientation="landscape" r:id="rId1"/>
  <headerFooter alignWithMargins="0"/>
  <rowBreaks count="1" manualBreakCount="1">
    <brk id="12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E31"/>
  <sheetViews>
    <sheetView showGridLines="0" tabSelected="1" zoomScaleNormal="100" zoomScaleSheetLayoutView="100" workbookViewId="0">
      <pane xSplit="4" topLeftCell="M1" activePane="topRight" state="frozen"/>
      <selection activeCell="A3" sqref="A3"/>
      <selection pane="topRight" activeCell="T8" sqref="T8:T30"/>
    </sheetView>
  </sheetViews>
  <sheetFormatPr defaultRowHeight="15" customHeight="1"/>
  <cols>
    <col min="1" max="1" width="4.33203125" style="295" customWidth="1"/>
    <col min="2" max="2" width="11.44140625" style="297" bestFit="1" customWidth="1"/>
    <col min="3" max="3" width="5.109375" style="297" bestFit="1" customWidth="1"/>
    <col min="4" max="4" width="17.21875" style="297" bestFit="1" customWidth="1"/>
    <col min="5" max="5" width="9.88671875" style="297" bestFit="1" customWidth="1"/>
    <col min="6" max="6" width="7.6640625" style="297" bestFit="1" customWidth="1"/>
    <col min="7" max="7" width="24.88671875" style="297" bestFit="1" customWidth="1"/>
    <col min="8" max="8" width="30.33203125" style="297" bestFit="1" customWidth="1"/>
    <col min="9" max="9" width="25" style="297" bestFit="1" customWidth="1"/>
    <col min="10" max="10" width="35.5546875" style="297" bestFit="1" customWidth="1"/>
    <col min="11" max="11" width="10.44140625" style="297" bestFit="1" customWidth="1"/>
    <col min="12" max="12" width="6.5546875" style="296" bestFit="1" customWidth="1"/>
    <col min="13" max="13" width="12.44140625" style="296" bestFit="1" customWidth="1"/>
    <col min="14" max="14" width="6.88671875" style="296" bestFit="1" customWidth="1"/>
    <col min="15" max="15" width="12.44140625" style="296" bestFit="1" customWidth="1"/>
    <col min="16" max="29" width="11.44140625" style="296" bestFit="1" customWidth="1"/>
    <col min="30" max="31" width="8.6640625" style="296" bestFit="1" customWidth="1"/>
    <col min="32" max="32" width="1.77734375" style="298" customWidth="1"/>
    <col min="33" max="16384" width="8.88671875" style="298"/>
  </cols>
  <sheetData>
    <row r="1" spans="1:31" s="2" customFormat="1" ht="15" customHeight="1">
      <c r="A1" s="310" t="s">
        <v>366</v>
      </c>
      <c r="B1" s="270"/>
      <c r="C1" s="270"/>
      <c r="D1" s="270"/>
    </row>
    <row r="2" spans="1:31" s="2" customFormat="1" ht="15" customHeight="1">
      <c r="A2" s="311"/>
      <c r="B2" s="3" t="s">
        <v>78</v>
      </c>
      <c r="C2" s="3"/>
      <c r="D2" s="3"/>
    </row>
    <row r="3" spans="1:31" s="6" customFormat="1" ht="15" customHeight="1">
      <c r="A3" s="311"/>
      <c r="B3" s="271"/>
      <c r="C3" s="271"/>
    </row>
    <row r="4" spans="1:31" s="6" customFormat="1" ht="15" customHeight="1">
      <c r="A4" s="311"/>
      <c r="B4" s="272"/>
      <c r="C4" s="272"/>
    </row>
    <row r="5" spans="1:31" s="10" customFormat="1" ht="15" customHeight="1" thickBot="1">
      <c r="A5" s="312"/>
      <c r="B5" s="273"/>
      <c r="C5" s="273"/>
      <c r="F5" s="10" t="s">
        <v>130</v>
      </c>
      <c r="G5" s="10" t="s">
        <v>353</v>
      </c>
      <c r="H5" s="10" t="s">
        <v>354</v>
      </c>
      <c r="I5" s="10" t="s">
        <v>355</v>
      </c>
      <c r="J5" s="10" t="s">
        <v>356</v>
      </c>
    </row>
    <row r="6" spans="1:31" s="275" customFormat="1" ht="15" customHeight="1">
      <c r="A6" s="274"/>
      <c r="B6" s="299" t="s">
        <v>79</v>
      </c>
      <c r="C6" s="299"/>
      <c r="D6" s="299" t="s">
        <v>80</v>
      </c>
      <c r="E6" s="313" t="s">
        <v>365</v>
      </c>
      <c r="F6" s="314"/>
      <c r="G6" s="314"/>
      <c r="H6" s="314"/>
      <c r="I6" s="314"/>
      <c r="J6" s="314"/>
      <c r="K6" s="314"/>
      <c r="L6" s="314"/>
      <c r="M6" s="314"/>
      <c r="N6" s="314"/>
      <c r="O6" s="315"/>
      <c r="P6" s="313" t="s">
        <v>81</v>
      </c>
      <c r="Q6" s="314"/>
      <c r="R6" s="314"/>
      <c r="S6" s="314"/>
      <c r="T6" s="314"/>
      <c r="U6" s="314"/>
      <c r="V6" s="314"/>
      <c r="W6" s="315"/>
      <c r="X6" s="313" t="s">
        <v>82</v>
      </c>
      <c r="Y6" s="314"/>
      <c r="Z6" s="314"/>
      <c r="AA6" s="314"/>
      <c r="AB6" s="314"/>
      <c r="AC6" s="314"/>
      <c r="AD6" s="314"/>
      <c r="AE6" s="315"/>
    </row>
    <row r="7" spans="1:31" s="275" customFormat="1" ht="15" customHeight="1">
      <c r="A7" s="274"/>
      <c r="B7" s="276" t="s">
        <v>83</v>
      </c>
      <c r="C7" s="276" t="s">
        <v>84</v>
      </c>
      <c r="D7" s="276" t="s">
        <v>85</v>
      </c>
      <c r="E7" s="276" t="s">
        <v>86</v>
      </c>
      <c r="F7" s="276" t="s">
        <v>87</v>
      </c>
      <c r="G7" s="276" t="s">
        <v>131</v>
      </c>
      <c r="H7" s="276" t="s">
        <v>229</v>
      </c>
      <c r="I7" s="276" t="s">
        <v>128</v>
      </c>
      <c r="J7" s="276" t="s">
        <v>129</v>
      </c>
      <c r="K7" s="276" t="s">
        <v>110</v>
      </c>
      <c r="L7" s="276" t="s">
        <v>88</v>
      </c>
      <c r="M7" s="276" t="s">
        <v>89</v>
      </c>
      <c r="N7" s="276" t="s">
        <v>90</v>
      </c>
      <c r="O7" s="276" t="s">
        <v>91</v>
      </c>
      <c r="P7" s="276" t="s">
        <v>92</v>
      </c>
      <c r="Q7" s="276" t="s">
        <v>93</v>
      </c>
      <c r="R7" s="276" t="s">
        <v>94</v>
      </c>
      <c r="S7" s="276" t="s">
        <v>95</v>
      </c>
      <c r="T7" s="276" t="s">
        <v>96</v>
      </c>
      <c r="U7" s="276" t="s">
        <v>97</v>
      </c>
      <c r="V7" s="276" t="s">
        <v>98</v>
      </c>
      <c r="W7" s="276" t="s">
        <v>364</v>
      </c>
      <c r="X7" s="276" t="s">
        <v>100</v>
      </c>
      <c r="Y7" s="276" t="s">
        <v>101</v>
      </c>
      <c r="Z7" s="276" t="s">
        <v>102</v>
      </c>
      <c r="AA7" s="276" t="s">
        <v>103</v>
      </c>
      <c r="AB7" s="276" t="s">
        <v>104</v>
      </c>
      <c r="AC7" s="276" t="s">
        <v>105</v>
      </c>
      <c r="AD7" s="276" t="s">
        <v>106</v>
      </c>
      <c r="AE7" s="276" t="s">
        <v>99</v>
      </c>
    </row>
    <row r="8" spans="1:31" s="280" customFormat="1" ht="15" customHeight="1">
      <c r="A8" s="277"/>
      <c r="B8" s="279" t="s">
        <v>107</v>
      </c>
      <c r="C8" s="278">
        <v>1</v>
      </c>
      <c r="D8" s="279" t="s">
        <v>108</v>
      </c>
      <c r="E8" s="300" t="s">
        <v>108</v>
      </c>
      <c r="F8" s="279" t="s">
        <v>230</v>
      </c>
      <c r="G8" s="279" t="s">
        <v>310</v>
      </c>
      <c r="H8" s="279" t="s">
        <v>311</v>
      </c>
      <c r="I8" s="279" t="s">
        <v>312</v>
      </c>
      <c r="J8" s="279" t="s">
        <v>313</v>
      </c>
      <c r="K8" s="279" t="s">
        <v>231</v>
      </c>
      <c r="L8" s="301" t="s">
        <v>232</v>
      </c>
      <c r="M8" s="301" t="s">
        <v>357</v>
      </c>
      <c r="N8" s="301" t="s">
        <v>358</v>
      </c>
      <c r="O8" s="301" t="str">
        <f>N8</f>
        <v>옥지웅</v>
      </c>
      <c r="P8" s="302">
        <v>44715</v>
      </c>
      <c r="Q8" s="302">
        <v>44718</v>
      </c>
      <c r="R8" s="359">
        <v>44719</v>
      </c>
      <c r="S8" s="359">
        <v>44745</v>
      </c>
      <c r="T8" s="359">
        <v>44719</v>
      </c>
      <c r="U8" s="359">
        <v>44745</v>
      </c>
      <c r="V8" s="302">
        <v>44753</v>
      </c>
      <c r="W8" s="302">
        <v>44755</v>
      </c>
      <c r="X8" s="302">
        <v>44715</v>
      </c>
      <c r="Y8" s="302">
        <v>44718</v>
      </c>
      <c r="Z8" s="302">
        <v>44719</v>
      </c>
      <c r="AA8" s="302">
        <v>44743</v>
      </c>
      <c r="AB8" s="302">
        <v>44743</v>
      </c>
      <c r="AC8" s="302">
        <v>44753</v>
      </c>
      <c r="AD8" s="302"/>
      <c r="AE8" s="302"/>
    </row>
    <row r="9" spans="1:31" s="280" customFormat="1" ht="15" customHeight="1">
      <c r="A9" s="277"/>
      <c r="B9" s="279"/>
      <c r="C9" s="278"/>
      <c r="D9" s="279" t="s">
        <v>123</v>
      </c>
      <c r="E9" s="279" t="s">
        <v>123</v>
      </c>
      <c r="F9" s="279" t="s">
        <v>304</v>
      </c>
      <c r="G9" s="279" t="s">
        <v>305</v>
      </c>
      <c r="H9" s="279" t="s">
        <v>311</v>
      </c>
      <c r="I9" s="279" t="s">
        <v>312</v>
      </c>
      <c r="J9" s="279" t="s">
        <v>313</v>
      </c>
      <c r="K9" s="279" t="s">
        <v>306</v>
      </c>
      <c r="L9" s="301" t="s">
        <v>232</v>
      </c>
      <c r="M9" s="301" t="s">
        <v>357</v>
      </c>
      <c r="N9" s="301" t="s">
        <v>363</v>
      </c>
      <c r="O9" s="301" t="str">
        <f t="shared" ref="O9:O18" si="0">N9</f>
        <v>문한민</v>
      </c>
      <c r="P9" s="302">
        <v>44715</v>
      </c>
      <c r="Q9" s="302">
        <v>44718</v>
      </c>
      <c r="R9" s="359">
        <v>44719</v>
      </c>
      <c r="S9" s="359">
        <v>44745</v>
      </c>
      <c r="T9" s="359">
        <v>44719</v>
      </c>
      <c r="U9" s="359">
        <v>44745</v>
      </c>
      <c r="V9" s="302">
        <v>44753</v>
      </c>
      <c r="W9" s="302">
        <v>44755</v>
      </c>
      <c r="X9" s="302">
        <v>44715</v>
      </c>
      <c r="Y9" s="302">
        <v>44718</v>
      </c>
      <c r="Z9" s="302">
        <v>44719</v>
      </c>
      <c r="AA9" s="302"/>
      <c r="AB9" s="302"/>
      <c r="AC9" s="302"/>
      <c r="AD9" s="302"/>
      <c r="AE9" s="302"/>
    </row>
    <row r="10" spans="1:31" s="280" customFormat="1" ht="15" customHeight="1">
      <c r="A10" s="277"/>
      <c r="B10" s="279"/>
      <c r="C10" s="278"/>
      <c r="D10" s="279" t="s">
        <v>307</v>
      </c>
      <c r="E10" s="279" t="s">
        <v>307</v>
      </c>
      <c r="F10" s="279" t="s">
        <v>230</v>
      </c>
      <c r="G10" s="279" t="s">
        <v>314</v>
      </c>
      <c r="H10" s="279" t="s">
        <v>315</v>
      </c>
      <c r="I10" s="279" t="s">
        <v>316</v>
      </c>
      <c r="J10" s="279" t="s">
        <v>317</v>
      </c>
      <c r="K10" s="279" t="s">
        <v>308</v>
      </c>
      <c r="L10" s="301" t="s">
        <v>232</v>
      </c>
      <c r="M10" s="301" t="s">
        <v>357</v>
      </c>
      <c r="N10" s="301" t="s">
        <v>359</v>
      </c>
      <c r="O10" s="301" t="str">
        <f t="shared" si="0"/>
        <v>김동호</v>
      </c>
      <c r="P10" s="302">
        <v>44715</v>
      </c>
      <c r="Q10" s="302">
        <v>44718</v>
      </c>
      <c r="R10" s="359">
        <v>44719</v>
      </c>
      <c r="S10" s="359">
        <v>44745</v>
      </c>
      <c r="T10" s="359">
        <v>44719</v>
      </c>
      <c r="U10" s="359">
        <v>44745</v>
      </c>
      <c r="V10" s="302">
        <v>44753</v>
      </c>
      <c r="W10" s="302">
        <v>44755</v>
      </c>
      <c r="X10" s="302">
        <v>44715</v>
      </c>
      <c r="Y10" s="302">
        <v>44718</v>
      </c>
      <c r="Z10" s="302">
        <v>44719</v>
      </c>
      <c r="AA10" s="302">
        <v>44722</v>
      </c>
      <c r="AB10" s="302">
        <v>44723</v>
      </c>
      <c r="AC10" s="302">
        <v>44724</v>
      </c>
      <c r="AD10" s="302"/>
      <c r="AE10" s="302"/>
    </row>
    <row r="11" spans="1:31" s="280" customFormat="1" ht="15" customHeight="1">
      <c r="A11" s="277"/>
      <c r="B11" s="279"/>
      <c r="C11" s="278" t="str">
        <f>IF(ISNA(VLOOKUP(B11,[1]데이터유효값정의!$E$7:$F$11,2,FALSE)),"",VLOOKUP(B11,[1]데이터유효값정의!$E$7:$F$11,2,FALSE))</f>
        <v/>
      </c>
      <c r="D11" s="279" t="s">
        <v>318</v>
      </c>
      <c r="E11" s="279" t="s">
        <v>318</v>
      </c>
      <c r="F11" s="279" t="s">
        <v>230</v>
      </c>
      <c r="G11" s="279" t="s">
        <v>314</v>
      </c>
      <c r="H11" s="279" t="s">
        <v>315</v>
      </c>
      <c r="I11" s="279" t="s">
        <v>316</v>
      </c>
      <c r="J11" s="279" t="s">
        <v>319</v>
      </c>
      <c r="K11" s="279" t="str">
        <f>IF(TRIM(E11)="","",E11)</f>
        <v>영화상세</v>
      </c>
      <c r="L11" s="301" t="s">
        <v>232</v>
      </c>
      <c r="M11" s="301" t="s">
        <v>357</v>
      </c>
      <c r="N11" s="301" t="s">
        <v>232</v>
      </c>
      <c r="O11" s="301" t="str">
        <f t="shared" si="0"/>
        <v>김동호</v>
      </c>
      <c r="P11" s="302">
        <v>44715</v>
      </c>
      <c r="Q11" s="302">
        <v>44718</v>
      </c>
      <c r="R11" s="359">
        <v>44719</v>
      </c>
      <c r="S11" s="359">
        <v>44745</v>
      </c>
      <c r="T11" s="359">
        <v>44719</v>
      </c>
      <c r="U11" s="359">
        <v>44745</v>
      </c>
      <c r="V11" s="302">
        <v>44753</v>
      </c>
      <c r="W11" s="302">
        <v>44755</v>
      </c>
      <c r="X11" s="302">
        <v>44715</v>
      </c>
      <c r="Y11" s="302">
        <v>44718</v>
      </c>
      <c r="Z11" s="302">
        <v>44725</v>
      </c>
      <c r="AA11" s="302">
        <v>44730</v>
      </c>
      <c r="AB11" s="302">
        <v>44731</v>
      </c>
      <c r="AC11" s="302">
        <v>44734</v>
      </c>
      <c r="AD11" s="302"/>
      <c r="AE11" s="302"/>
    </row>
    <row r="12" spans="1:31" s="280" customFormat="1" ht="15" customHeight="1">
      <c r="A12" s="277"/>
      <c r="B12" s="279"/>
      <c r="C12" s="278"/>
      <c r="D12" s="279" t="s">
        <v>320</v>
      </c>
      <c r="E12" s="279" t="s">
        <v>320</v>
      </c>
      <c r="F12" s="279" t="s">
        <v>230</v>
      </c>
      <c r="G12" s="279" t="s">
        <v>314</v>
      </c>
      <c r="H12" s="279" t="s">
        <v>315</v>
      </c>
      <c r="I12" s="279" t="s">
        <v>316</v>
      </c>
      <c r="J12" s="279" t="s">
        <v>321</v>
      </c>
      <c r="K12" s="279" t="s">
        <v>309</v>
      </c>
      <c r="L12" s="301" t="s">
        <v>232</v>
      </c>
      <c r="M12" s="301" t="s">
        <v>357</v>
      </c>
      <c r="N12" s="301" t="s">
        <v>232</v>
      </c>
      <c r="O12" s="301" t="str">
        <f t="shared" si="0"/>
        <v>김동호</v>
      </c>
      <c r="P12" s="302">
        <v>44715</v>
      </c>
      <c r="Q12" s="302">
        <v>44718</v>
      </c>
      <c r="R12" s="359">
        <v>44719</v>
      </c>
      <c r="S12" s="359">
        <v>44745</v>
      </c>
      <c r="T12" s="359">
        <v>44719</v>
      </c>
      <c r="U12" s="359">
        <v>44745</v>
      </c>
      <c r="V12" s="302">
        <v>44753</v>
      </c>
      <c r="W12" s="302">
        <v>44755</v>
      </c>
      <c r="X12" s="302">
        <v>44715</v>
      </c>
      <c r="Y12" s="302">
        <v>44718</v>
      </c>
      <c r="Z12" s="302">
        <v>44735</v>
      </c>
      <c r="AA12" s="302">
        <v>44737</v>
      </c>
      <c r="AB12" s="302">
        <v>44738</v>
      </c>
      <c r="AC12" s="302">
        <v>44739</v>
      </c>
      <c r="AD12" s="302"/>
      <c r="AE12" s="302"/>
    </row>
    <row r="13" spans="1:31" s="280" customFormat="1" ht="15" customHeight="1">
      <c r="A13" s="277"/>
      <c r="B13" s="279"/>
      <c r="C13" s="278"/>
      <c r="D13" s="279" t="s">
        <v>322</v>
      </c>
      <c r="E13" s="279" t="s">
        <v>322</v>
      </c>
      <c r="F13" s="279" t="s">
        <v>230</v>
      </c>
      <c r="G13" s="279" t="s">
        <v>314</v>
      </c>
      <c r="H13" s="279" t="s">
        <v>315</v>
      </c>
      <c r="I13" s="279" t="s">
        <v>316</v>
      </c>
      <c r="J13" s="279" t="s">
        <v>323</v>
      </c>
      <c r="K13" s="279"/>
      <c r="L13" s="301" t="s">
        <v>232</v>
      </c>
      <c r="M13" s="301" t="s">
        <v>357</v>
      </c>
      <c r="N13" s="301" t="s">
        <v>360</v>
      </c>
      <c r="O13" s="301" t="str">
        <f t="shared" si="0"/>
        <v>김소희</v>
      </c>
      <c r="P13" s="302">
        <v>44715</v>
      </c>
      <c r="Q13" s="302">
        <v>44718</v>
      </c>
      <c r="R13" s="359">
        <v>44719</v>
      </c>
      <c r="S13" s="359">
        <v>44745</v>
      </c>
      <c r="T13" s="359">
        <v>44719</v>
      </c>
      <c r="U13" s="359">
        <v>44745</v>
      </c>
      <c r="V13" s="302">
        <v>44753</v>
      </c>
      <c r="W13" s="302">
        <v>44755</v>
      </c>
      <c r="X13" s="302">
        <v>44715</v>
      </c>
      <c r="Y13" s="302">
        <v>44718</v>
      </c>
      <c r="Z13" s="302">
        <v>44719</v>
      </c>
      <c r="AA13" s="302">
        <v>44736</v>
      </c>
      <c r="AB13" s="302">
        <v>44737</v>
      </c>
      <c r="AC13" s="302">
        <v>44738</v>
      </c>
      <c r="AD13" s="302"/>
      <c r="AE13" s="302"/>
    </row>
    <row r="14" spans="1:31" s="285" customFormat="1" ht="15" customHeight="1">
      <c r="A14" s="281"/>
      <c r="B14" s="282"/>
      <c r="C14" s="283"/>
      <c r="D14" s="282" t="s">
        <v>328</v>
      </c>
      <c r="E14" s="303" t="str">
        <f>D14</f>
        <v>FAQ</v>
      </c>
      <c r="F14" s="279" t="s">
        <v>230</v>
      </c>
      <c r="G14" s="279" t="s">
        <v>324</v>
      </c>
      <c r="H14" s="279" t="s">
        <v>325</v>
      </c>
      <c r="I14" s="279" t="s">
        <v>326</v>
      </c>
      <c r="J14" s="282" t="s">
        <v>327</v>
      </c>
      <c r="K14" s="282" t="str">
        <f>IF(TRIM(E14)="","",E14)</f>
        <v>FAQ</v>
      </c>
      <c r="L14" s="301" t="s">
        <v>232</v>
      </c>
      <c r="M14" s="301" t="s">
        <v>357</v>
      </c>
      <c r="N14" s="301" t="s">
        <v>360</v>
      </c>
      <c r="O14" s="301" t="str">
        <f t="shared" si="0"/>
        <v>김소희</v>
      </c>
      <c r="P14" s="302">
        <v>44715</v>
      </c>
      <c r="Q14" s="302">
        <v>44718</v>
      </c>
      <c r="R14" s="359">
        <v>44719</v>
      </c>
      <c r="S14" s="359">
        <v>44745</v>
      </c>
      <c r="T14" s="359">
        <v>44719</v>
      </c>
      <c r="U14" s="359">
        <v>44745</v>
      </c>
      <c r="V14" s="302">
        <v>44753</v>
      </c>
      <c r="W14" s="302">
        <v>44755</v>
      </c>
      <c r="X14" s="302">
        <v>44715</v>
      </c>
      <c r="Y14" s="302">
        <v>44718</v>
      </c>
      <c r="Z14" s="302">
        <v>44719</v>
      </c>
      <c r="AA14" s="302">
        <v>44736</v>
      </c>
      <c r="AB14" s="302">
        <v>44737</v>
      </c>
      <c r="AC14" s="302">
        <v>44738</v>
      </c>
      <c r="AD14" s="302"/>
      <c r="AE14" s="302"/>
    </row>
    <row r="15" spans="1:31" s="285" customFormat="1" ht="15" customHeight="1">
      <c r="A15" s="281"/>
      <c r="B15" s="282"/>
      <c r="C15" s="283"/>
      <c r="D15" s="282" t="s">
        <v>329</v>
      </c>
      <c r="E15" s="303" t="str">
        <f>D15</f>
        <v>영화예매</v>
      </c>
      <c r="F15" s="279" t="s">
        <v>230</v>
      </c>
      <c r="G15" s="279" t="s">
        <v>330</v>
      </c>
      <c r="H15" s="279" t="s">
        <v>331</v>
      </c>
      <c r="I15" s="279" t="s">
        <v>332</v>
      </c>
      <c r="J15" s="282" t="s">
        <v>333</v>
      </c>
      <c r="K15" s="282" t="str">
        <f>IF(TRIM(E15)="","",E15)</f>
        <v>영화예매</v>
      </c>
      <c r="L15" s="301" t="s">
        <v>232</v>
      </c>
      <c r="M15" s="301" t="s">
        <v>357</v>
      </c>
      <c r="N15" s="284" t="s">
        <v>361</v>
      </c>
      <c r="O15" s="301" t="str">
        <f t="shared" si="0"/>
        <v>박건후</v>
      </c>
      <c r="P15" s="302">
        <v>44715</v>
      </c>
      <c r="Q15" s="302">
        <v>44718</v>
      </c>
      <c r="R15" s="359">
        <v>44719</v>
      </c>
      <c r="S15" s="359">
        <v>44745</v>
      </c>
      <c r="T15" s="359">
        <v>44719</v>
      </c>
      <c r="U15" s="359">
        <v>44745</v>
      </c>
      <c r="V15" s="302">
        <v>44753</v>
      </c>
      <c r="W15" s="302">
        <v>44755</v>
      </c>
      <c r="X15" s="302">
        <v>44715</v>
      </c>
      <c r="Y15" s="302">
        <v>44718</v>
      </c>
      <c r="Z15" s="302">
        <v>44719</v>
      </c>
      <c r="AA15" s="302"/>
      <c r="AB15" s="302"/>
      <c r="AC15" s="302"/>
      <c r="AD15" s="302"/>
      <c r="AE15" s="302"/>
    </row>
    <row r="16" spans="1:31" s="285" customFormat="1" ht="15" customHeight="1">
      <c r="A16" s="281"/>
      <c r="B16" s="282"/>
      <c r="C16" s="283"/>
      <c r="D16" s="282" t="s">
        <v>334</v>
      </c>
      <c r="E16" s="303" t="str">
        <f>D16</f>
        <v>결제</v>
      </c>
      <c r="F16" s="279" t="s">
        <v>230</v>
      </c>
      <c r="G16" s="279" t="s">
        <v>330</v>
      </c>
      <c r="H16" s="279" t="s">
        <v>331</v>
      </c>
      <c r="I16" s="279" t="s">
        <v>332</v>
      </c>
      <c r="J16" s="282" t="s">
        <v>335</v>
      </c>
      <c r="K16" s="282" t="str">
        <f>IF(TRIM(E16)="","",E16)</f>
        <v>결제</v>
      </c>
      <c r="L16" s="301" t="s">
        <v>232</v>
      </c>
      <c r="M16" s="301" t="s">
        <v>357</v>
      </c>
      <c r="N16" s="284" t="s">
        <v>362</v>
      </c>
      <c r="O16" s="301" t="str">
        <f t="shared" si="0"/>
        <v>박재홍</v>
      </c>
      <c r="P16" s="302">
        <v>44715</v>
      </c>
      <c r="Q16" s="302">
        <v>44718</v>
      </c>
      <c r="R16" s="359">
        <v>44719</v>
      </c>
      <c r="S16" s="359">
        <v>44745</v>
      </c>
      <c r="T16" s="359">
        <v>44719</v>
      </c>
      <c r="U16" s="359">
        <v>44745</v>
      </c>
      <c r="V16" s="302">
        <v>44753</v>
      </c>
      <c r="W16" s="302">
        <v>44755</v>
      </c>
      <c r="X16" s="302">
        <v>44715</v>
      </c>
      <c r="Y16" s="302">
        <v>44718</v>
      </c>
      <c r="Z16" s="302">
        <v>44719</v>
      </c>
      <c r="AA16" s="302"/>
      <c r="AB16" s="302"/>
      <c r="AC16" s="302"/>
      <c r="AD16" s="302"/>
      <c r="AE16" s="302"/>
    </row>
    <row r="17" spans="1:31" s="285" customFormat="1" ht="15" customHeight="1">
      <c r="A17" s="281"/>
      <c r="B17" s="282"/>
      <c r="C17" s="283"/>
      <c r="D17" s="282" t="s">
        <v>347</v>
      </c>
      <c r="E17" s="303" t="str">
        <f>D17</f>
        <v>결제완료</v>
      </c>
      <c r="F17" s="279" t="s">
        <v>230</v>
      </c>
      <c r="G17" s="279" t="s">
        <v>330</v>
      </c>
      <c r="H17" s="279" t="s">
        <v>331</v>
      </c>
      <c r="I17" s="279" t="s">
        <v>332</v>
      </c>
      <c r="J17" s="282" t="s">
        <v>335</v>
      </c>
      <c r="K17" s="282"/>
      <c r="L17" s="301" t="s">
        <v>232</v>
      </c>
      <c r="M17" s="301" t="s">
        <v>357</v>
      </c>
      <c r="N17" s="284" t="s">
        <v>362</v>
      </c>
      <c r="O17" s="301" t="str">
        <f t="shared" si="0"/>
        <v>박재홍</v>
      </c>
      <c r="P17" s="302">
        <v>44715</v>
      </c>
      <c r="Q17" s="302">
        <v>44718</v>
      </c>
      <c r="R17" s="359">
        <v>44719</v>
      </c>
      <c r="S17" s="359">
        <v>44745</v>
      </c>
      <c r="T17" s="359">
        <v>44719</v>
      </c>
      <c r="U17" s="359">
        <v>44745</v>
      </c>
      <c r="V17" s="302">
        <v>44753</v>
      </c>
      <c r="W17" s="302">
        <v>44755</v>
      </c>
      <c r="X17" s="302">
        <v>44715</v>
      </c>
      <c r="Y17" s="302">
        <v>44718</v>
      </c>
      <c r="Z17" s="302">
        <v>44719</v>
      </c>
      <c r="AA17" s="302"/>
      <c r="AB17" s="302"/>
      <c r="AC17" s="302"/>
      <c r="AD17" s="302"/>
      <c r="AE17" s="302"/>
    </row>
    <row r="18" spans="1:31" s="285" customFormat="1" ht="15" customHeight="1">
      <c r="A18" s="281"/>
      <c r="B18" s="282"/>
      <c r="C18" s="283"/>
      <c r="D18" s="282" t="s">
        <v>351</v>
      </c>
      <c r="E18" s="282" t="s">
        <v>351</v>
      </c>
      <c r="F18" s="279" t="s">
        <v>230</v>
      </c>
      <c r="G18" s="279" t="s">
        <v>336</v>
      </c>
      <c r="H18" s="279" t="s">
        <v>337</v>
      </c>
      <c r="I18" s="279" t="s">
        <v>338</v>
      </c>
      <c r="J18" s="282" t="s">
        <v>352</v>
      </c>
      <c r="K18" s="282" t="str">
        <f>IF(TRIM(E18)="","",E18)</f>
        <v>마이페이지</v>
      </c>
      <c r="L18" s="301" t="s">
        <v>232</v>
      </c>
      <c r="M18" s="301" t="s">
        <v>357</v>
      </c>
      <c r="N18" s="284" t="s">
        <v>361</v>
      </c>
      <c r="O18" s="301" t="str">
        <f t="shared" si="0"/>
        <v>박건후</v>
      </c>
      <c r="P18" s="302">
        <v>44715</v>
      </c>
      <c r="Q18" s="302">
        <v>44718</v>
      </c>
      <c r="R18" s="359">
        <v>44719</v>
      </c>
      <c r="S18" s="359">
        <v>44745</v>
      </c>
      <c r="T18" s="359">
        <v>44719</v>
      </c>
      <c r="U18" s="359">
        <v>44745</v>
      </c>
      <c r="V18" s="302">
        <v>44753</v>
      </c>
      <c r="W18" s="302">
        <v>44755</v>
      </c>
      <c r="X18" s="302">
        <v>44715</v>
      </c>
      <c r="Y18" s="302">
        <v>44718</v>
      </c>
      <c r="Z18" s="302">
        <v>44732</v>
      </c>
      <c r="AA18" s="302"/>
      <c r="AB18" s="302"/>
      <c r="AC18" s="302"/>
      <c r="AD18" s="302"/>
      <c r="AE18" s="302"/>
    </row>
    <row r="19" spans="1:31" s="285" customFormat="1" ht="5.0999999999999996" customHeight="1">
      <c r="A19" s="281"/>
      <c r="B19" s="288"/>
      <c r="C19" s="289"/>
      <c r="D19" s="288"/>
      <c r="E19" s="304"/>
      <c r="F19" s="288"/>
      <c r="G19" s="288"/>
      <c r="H19" s="288"/>
      <c r="I19" s="288"/>
      <c r="J19" s="288"/>
      <c r="K19" s="288"/>
      <c r="L19" s="290"/>
      <c r="M19" s="290"/>
      <c r="N19" s="290"/>
      <c r="O19" s="290"/>
      <c r="P19" s="305"/>
      <c r="Q19" s="305"/>
      <c r="R19" s="359"/>
      <c r="S19" s="359"/>
      <c r="T19" s="359"/>
      <c r="U19" s="359"/>
      <c r="V19" s="306"/>
      <c r="W19" s="306"/>
      <c r="X19" s="306"/>
      <c r="Y19" s="306"/>
      <c r="Z19" s="306"/>
      <c r="AA19" s="306"/>
      <c r="AB19" s="306"/>
      <c r="AC19" s="306"/>
      <c r="AD19" s="306"/>
      <c r="AE19" s="306"/>
    </row>
    <row r="20" spans="1:31" s="280" customFormat="1" ht="15" customHeight="1">
      <c r="A20" s="277"/>
      <c r="B20" s="279" t="s">
        <v>65</v>
      </c>
      <c r="C20" s="278">
        <f>IF(ISNA(VLOOKUP(B20,[2]데이터유효값정의!$E$7:$F$11,2,FALSE)),"",VLOOKUP(B20,[2]데이터유효값정의!$E$7:$F$11,2,FALSE))</f>
        <v>2</v>
      </c>
      <c r="D20" s="279" t="s">
        <v>108</v>
      </c>
      <c r="E20" s="300" t="s">
        <v>108</v>
      </c>
      <c r="F20" s="279" t="s">
        <v>132</v>
      </c>
      <c r="G20" s="279" t="s">
        <v>339</v>
      </c>
      <c r="H20" s="279"/>
      <c r="I20" s="279"/>
      <c r="J20" s="279"/>
      <c r="K20" s="279" t="str">
        <f>IF(TRIM(E20)="","",E20)</f>
        <v>로그인</v>
      </c>
      <c r="L20" s="301" t="s">
        <v>232</v>
      </c>
      <c r="M20" s="301" t="s">
        <v>357</v>
      </c>
      <c r="N20" s="301" t="s">
        <v>358</v>
      </c>
      <c r="O20" s="301" t="str">
        <f>N20</f>
        <v>옥지웅</v>
      </c>
      <c r="P20" s="302">
        <v>44715</v>
      </c>
      <c r="Q20" s="302">
        <v>44718</v>
      </c>
      <c r="R20" s="359">
        <v>44719</v>
      </c>
      <c r="S20" s="359">
        <v>44745</v>
      </c>
      <c r="T20" s="359">
        <v>44719</v>
      </c>
      <c r="U20" s="359">
        <v>44745</v>
      </c>
      <c r="V20" s="302">
        <v>44753</v>
      </c>
      <c r="W20" s="302">
        <v>44755</v>
      </c>
      <c r="X20" s="302"/>
      <c r="Y20" s="302"/>
      <c r="Z20" s="302"/>
      <c r="AA20" s="302"/>
      <c r="AB20" s="302"/>
      <c r="AC20" s="302"/>
      <c r="AD20" s="302"/>
      <c r="AE20" s="302"/>
    </row>
    <row r="21" spans="1:31" s="280" customFormat="1" ht="15" customHeight="1">
      <c r="A21" s="277"/>
      <c r="B21" s="279"/>
      <c r="C21" s="278"/>
      <c r="D21" s="279" t="s">
        <v>123</v>
      </c>
      <c r="E21" s="279" t="s">
        <v>123</v>
      </c>
      <c r="F21" s="279" t="s">
        <v>132</v>
      </c>
      <c r="G21" s="279" t="s">
        <v>340</v>
      </c>
      <c r="H21" s="279"/>
      <c r="I21" s="279"/>
      <c r="J21" s="279"/>
      <c r="K21" s="279"/>
      <c r="L21" s="301" t="s">
        <v>232</v>
      </c>
      <c r="M21" s="301" t="s">
        <v>357</v>
      </c>
      <c r="N21" s="301" t="s">
        <v>363</v>
      </c>
      <c r="O21" s="301" t="str">
        <f t="shared" ref="O21:O30" si="1">N21</f>
        <v>문한민</v>
      </c>
      <c r="P21" s="302">
        <v>44715</v>
      </c>
      <c r="Q21" s="302">
        <v>44718</v>
      </c>
      <c r="R21" s="359">
        <v>44719</v>
      </c>
      <c r="S21" s="359">
        <v>44745</v>
      </c>
      <c r="T21" s="359">
        <v>44719</v>
      </c>
      <c r="U21" s="359">
        <v>44745</v>
      </c>
      <c r="V21" s="302">
        <v>44753</v>
      </c>
      <c r="W21" s="302">
        <v>44755</v>
      </c>
      <c r="X21" s="302"/>
      <c r="Y21" s="302"/>
      <c r="Z21" s="302"/>
      <c r="AA21" s="302"/>
      <c r="AB21" s="302"/>
      <c r="AC21" s="302"/>
      <c r="AD21" s="302"/>
      <c r="AE21" s="302"/>
    </row>
    <row r="22" spans="1:31" s="280" customFormat="1" ht="15" customHeight="1">
      <c r="A22" s="277"/>
      <c r="B22" s="279"/>
      <c r="C22" s="278"/>
      <c r="D22" s="279" t="s">
        <v>307</v>
      </c>
      <c r="E22" s="279" t="s">
        <v>307</v>
      </c>
      <c r="F22" s="279" t="s">
        <v>132</v>
      </c>
      <c r="G22" s="279" t="s">
        <v>341</v>
      </c>
      <c r="H22" s="279"/>
      <c r="I22" s="279"/>
      <c r="J22" s="279"/>
      <c r="K22" s="279"/>
      <c r="L22" s="301" t="s">
        <v>232</v>
      </c>
      <c r="M22" s="301" t="s">
        <v>357</v>
      </c>
      <c r="N22" s="301" t="s">
        <v>359</v>
      </c>
      <c r="O22" s="301" t="str">
        <f t="shared" si="1"/>
        <v>김동호</v>
      </c>
      <c r="P22" s="302">
        <v>44715</v>
      </c>
      <c r="Q22" s="302">
        <v>44718</v>
      </c>
      <c r="R22" s="359">
        <v>44719</v>
      </c>
      <c r="S22" s="359">
        <v>44745</v>
      </c>
      <c r="T22" s="359">
        <v>44719</v>
      </c>
      <c r="U22" s="359">
        <v>44745</v>
      </c>
      <c r="V22" s="302">
        <v>44753</v>
      </c>
      <c r="W22" s="302">
        <v>44755</v>
      </c>
      <c r="X22" s="302"/>
      <c r="Y22" s="302"/>
      <c r="Z22" s="302"/>
      <c r="AA22" s="302"/>
      <c r="AB22" s="302"/>
      <c r="AC22" s="302"/>
      <c r="AD22" s="302"/>
      <c r="AE22" s="302"/>
    </row>
    <row r="23" spans="1:31" s="280" customFormat="1" ht="15" customHeight="1">
      <c r="A23" s="277"/>
      <c r="B23" s="279"/>
      <c r="C23" s="278"/>
      <c r="D23" s="279" t="s">
        <v>318</v>
      </c>
      <c r="E23" s="279" t="s">
        <v>318</v>
      </c>
      <c r="F23" s="279" t="s">
        <v>132</v>
      </c>
      <c r="G23" s="279" t="s">
        <v>342</v>
      </c>
      <c r="H23" s="279"/>
      <c r="I23" s="279"/>
      <c r="J23" s="279"/>
      <c r="K23" s="279"/>
      <c r="L23" s="301" t="s">
        <v>232</v>
      </c>
      <c r="M23" s="301" t="s">
        <v>357</v>
      </c>
      <c r="N23" s="301" t="s">
        <v>232</v>
      </c>
      <c r="O23" s="301" t="str">
        <f t="shared" si="1"/>
        <v>김동호</v>
      </c>
      <c r="P23" s="302">
        <v>44715</v>
      </c>
      <c r="Q23" s="302">
        <v>44718</v>
      </c>
      <c r="R23" s="359">
        <v>44719</v>
      </c>
      <c r="S23" s="359">
        <v>44745</v>
      </c>
      <c r="T23" s="359">
        <v>44719</v>
      </c>
      <c r="U23" s="359">
        <v>44745</v>
      </c>
      <c r="V23" s="302">
        <v>44753</v>
      </c>
      <c r="W23" s="302">
        <v>44755</v>
      </c>
      <c r="X23" s="302"/>
      <c r="Y23" s="302"/>
      <c r="Z23" s="302"/>
      <c r="AA23" s="302"/>
      <c r="AB23" s="302"/>
      <c r="AC23" s="302"/>
      <c r="AD23" s="302"/>
      <c r="AE23" s="302"/>
    </row>
    <row r="24" spans="1:31" s="280" customFormat="1" ht="15" customHeight="1">
      <c r="A24" s="277"/>
      <c r="B24" s="279"/>
      <c r="C24" s="278"/>
      <c r="D24" s="279" t="s">
        <v>320</v>
      </c>
      <c r="E24" s="279" t="s">
        <v>320</v>
      </c>
      <c r="F24" s="279" t="s">
        <v>132</v>
      </c>
      <c r="G24" s="279" t="s">
        <v>343</v>
      </c>
      <c r="H24" s="279"/>
      <c r="I24" s="279"/>
      <c r="J24" s="279"/>
      <c r="K24" s="279"/>
      <c r="L24" s="301" t="s">
        <v>232</v>
      </c>
      <c r="M24" s="301" t="s">
        <v>357</v>
      </c>
      <c r="N24" s="301" t="s">
        <v>232</v>
      </c>
      <c r="O24" s="301" t="str">
        <f t="shared" si="1"/>
        <v>김동호</v>
      </c>
      <c r="P24" s="302">
        <v>44715</v>
      </c>
      <c r="Q24" s="302">
        <v>44718</v>
      </c>
      <c r="R24" s="359">
        <v>44719</v>
      </c>
      <c r="S24" s="359">
        <v>44745</v>
      </c>
      <c r="T24" s="359">
        <v>44719</v>
      </c>
      <c r="U24" s="359">
        <v>44745</v>
      </c>
      <c r="V24" s="302">
        <v>44753</v>
      </c>
      <c r="W24" s="302">
        <v>44755</v>
      </c>
      <c r="X24" s="302"/>
      <c r="Y24" s="302"/>
      <c r="Z24" s="302"/>
      <c r="AA24" s="302"/>
      <c r="AB24" s="302"/>
      <c r="AC24" s="302"/>
      <c r="AD24" s="302"/>
      <c r="AE24" s="302"/>
    </row>
    <row r="25" spans="1:31" s="280" customFormat="1" ht="15" customHeight="1">
      <c r="A25" s="277"/>
      <c r="B25" s="279"/>
      <c r="C25" s="278"/>
      <c r="D25" s="279" t="s">
        <v>322</v>
      </c>
      <c r="E25" s="279" t="s">
        <v>322</v>
      </c>
      <c r="F25" s="279" t="s">
        <v>132</v>
      </c>
      <c r="G25" s="279" t="s">
        <v>344</v>
      </c>
      <c r="H25" s="279"/>
      <c r="I25" s="279"/>
      <c r="J25" s="279"/>
      <c r="K25" s="279"/>
      <c r="L25" s="301" t="s">
        <v>232</v>
      </c>
      <c r="M25" s="301" t="s">
        <v>357</v>
      </c>
      <c r="N25" s="301" t="s">
        <v>360</v>
      </c>
      <c r="O25" s="301" t="str">
        <f t="shared" si="1"/>
        <v>김소희</v>
      </c>
      <c r="P25" s="302">
        <v>44715</v>
      </c>
      <c r="Q25" s="302">
        <v>44718</v>
      </c>
      <c r="R25" s="359">
        <v>44719</v>
      </c>
      <c r="S25" s="359">
        <v>44745</v>
      </c>
      <c r="T25" s="359">
        <v>44719</v>
      </c>
      <c r="U25" s="359">
        <v>44745</v>
      </c>
      <c r="V25" s="302">
        <v>44753</v>
      </c>
      <c r="W25" s="302">
        <v>44755</v>
      </c>
      <c r="X25" s="302"/>
      <c r="Y25" s="302"/>
      <c r="Z25" s="302"/>
      <c r="AA25" s="302"/>
      <c r="AB25" s="302"/>
      <c r="AC25" s="302"/>
      <c r="AD25" s="302"/>
      <c r="AE25" s="302"/>
    </row>
    <row r="26" spans="1:31" s="285" customFormat="1" ht="15" customHeight="1">
      <c r="A26" s="281"/>
      <c r="B26" s="282"/>
      <c r="C26" s="283"/>
      <c r="D26" s="282" t="s">
        <v>328</v>
      </c>
      <c r="E26" s="303" t="str">
        <f>D26</f>
        <v>FAQ</v>
      </c>
      <c r="F26" s="279" t="s">
        <v>132</v>
      </c>
      <c r="G26" s="282" t="s">
        <v>345</v>
      </c>
      <c r="H26" s="282"/>
      <c r="I26" s="282"/>
      <c r="J26" s="282"/>
      <c r="K26" s="282" t="str">
        <f>IF(TRIM(E26)="","",E26)</f>
        <v>FAQ</v>
      </c>
      <c r="L26" s="301" t="s">
        <v>232</v>
      </c>
      <c r="M26" s="301" t="s">
        <v>357</v>
      </c>
      <c r="N26" s="301" t="s">
        <v>360</v>
      </c>
      <c r="O26" s="301" t="str">
        <f t="shared" si="1"/>
        <v>김소희</v>
      </c>
      <c r="P26" s="302">
        <v>44715</v>
      </c>
      <c r="Q26" s="302">
        <v>44718</v>
      </c>
      <c r="R26" s="359">
        <v>44719</v>
      </c>
      <c r="S26" s="359">
        <v>44745</v>
      </c>
      <c r="T26" s="359">
        <v>44719</v>
      </c>
      <c r="U26" s="359">
        <v>44745</v>
      </c>
      <c r="V26" s="302">
        <v>44753</v>
      </c>
      <c r="W26" s="302">
        <v>44755</v>
      </c>
      <c r="X26" s="302"/>
      <c r="Y26" s="302"/>
      <c r="Z26" s="302"/>
      <c r="AA26" s="302"/>
      <c r="AB26" s="302"/>
      <c r="AC26" s="302"/>
      <c r="AD26" s="302"/>
      <c r="AE26" s="302"/>
    </row>
    <row r="27" spans="1:31" s="285" customFormat="1" ht="15" customHeight="1">
      <c r="A27" s="281"/>
      <c r="B27" s="282"/>
      <c r="C27" s="283"/>
      <c r="D27" s="282" t="s">
        <v>329</v>
      </c>
      <c r="E27" s="303" t="str">
        <f>D27</f>
        <v>영화예매</v>
      </c>
      <c r="F27" s="279" t="s">
        <v>132</v>
      </c>
      <c r="G27" s="282" t="s">
        <v>346</v>
      </c>
      <c r="H27" s="282"/>
      <c r="I27" s="282"/>
      <c r="J27" s="282"/>
      <c r="K27" s="282" t="str">
        <f>IF(TRIM(E27)="","",E27)</f>
        <v>영화예매</v>
      </c>
      <c r="L27" s="301" t="s">
        <v>232</v>
      </c>
      <c r="M27" s="301" t="s">
        <v>357</v>
      </c>
      <c r="N27" s="284" t="s">
        <v>361</v>
      </c>
      <c r="O27" s="301" t="str">
        <f t="shared" si="1"/>
        <v>박건후</v>
      </c>
      <c r="P27" s="302">
        <v>44715</v>
      </c>
      <c r="Q27" s="302">
        <v>44718</v>
      </c>
      <c r="R27" s="359">
        <v>44719</v>
      </c>
      <c r="S27" s="359">
        <v>44745</v>
      </c>
      <c r="T27" s="359">
        <v>44719</v>
      </c>
      <c r="U27" s="359">
        <v>44745</v>
      </c>
      <c r="V27" s="302">
        <v>44753</v>
      </c>
      <c r="W27" s="302">
        <v>44755</v>
      </c>
      <c r="X27" s="302"/>
      <c r="Y27" s="302"/>
      <c r="Z27" s="302"/>
      <c r="AA27" s="302"/>
      <c r="AB27" s="302"/>
      <c r="AC27" s="302"/>
      <c r="AD27" s="302"/>
      <c r="AE27" s="302"/>
    </row>
    <row r="28" spans="1:31" s="285" customFormat="1" ht="15" customHeight="1">
      <c r="A28" s="281"/>
      <c r="B28" s="282"/>
      <c r="C28" s="283"/>
      <c r="D28" s="282" t="s">
        <v>334</v>
      </c>
      <c r="E28" s="303" t="str">
        <f>D28</f>
        <v>결제</v>
      </c>
      <c r="F28" s="279" t="s">
        <v>132</v>
      </c>
      <c r="G28" s="282" t="s">
        <v>348</v>
      </c>
      <c r="H28" s="282"/>
      <c r="I28" s="282"/>
      <c r="J28" s="282"/>
      <c r="K28" s="282" t="str">
        <f>IF(TRIM(E28)="","",E28)</f>
        <v>결제</v>
      </c>
      <c r="L28" s="301" t="s">
        <v>232</v>
      </c>
      <c r="M28" s="301" t="s">
        <v>357</v>
      </c>
      <c r="N28" s="284" t="s">
        <v>362</v>
      </c>
      <c r="O28" s="301" t="str">
        <f t="shared" si="1"/>
        <v>박재홍</v>
      </c>
      <c r="P28" s="302">
        <v>44715</v>
      </c>
      <c r="Q28" s="302">
        <v>44718</v>
      </c>
      <c r="R28" s="359">
        <v>44719</v>
      </c>
      <c r="S28" s="359">
        <v>44745</v>
      </c>
      <c r="T28" s="359">
        <v>44719</v>
      </c>
      <c r="U28" s="359">
        <v>44745</v>
      </c>
      <c r="V28" s="302">
        <v>44753</v>
      </c>
      <c r="W28" s="302">
        <v>44755</v>
      </c>
      <c r="X28" s="302"/>
      <c r="Y28" s="302"/>
      <c r="Z28" s="302"/>
      <c r="AA28" s="302"/>
      <c r="AB28" s="302"/>
      <c r="AC28" s="302"/>
      <c r="AD28" s="302"/>
      <c r="AE28" s="302"/>
    </row>
    <row r="29" spans="1:31" s="285" customFormat="1" ht="15" customHeight="1">
      <c r="A29" s="281"/>
      <c r="B29" s="282"/>
      <c r="C29" s="283"/>
      <c r="D29" s="282" t="s">
        <v>347</v>
      </c>
      <c r="E29" s="303" t="str">
        <f>D29</f>
        <v>결제완료</v>
      </c>
      <c r="F29" s="279" t="s">
        <v>132</v>
      </c>
      <c r="G29" s="282" t="s">
        <v>349</v>
      </c>
      <c r="H29" s="282"/>
      <c r="I29" s="282"/>
      <c r="J29" s="282"/>
      <c r="K29" s="282"/>
      <c r="L29" s="301" t="s">
        <v>232</v>
      </c>
      <c r="M29" s="301" t="s">
        <v>357</v>
      </c>
      <c r="N29" s="284" t="s">
        <v>362</v>
      </c>
      <c r="O29" s="301" t="str">
        <f t="shared" si="1"/>
        <v>박재홍</v>
      </c>
      <c r="P29" s="302">
        <v>44715</v>
      </c>
      <c r="Q29" s="302">
        <v>44718</v>
      </c>
      <c r="R29" s="359">
        <v>44719</v>
      </c>
      <c r="S29" s="359">
        <v>44745</v>
      </c>
      <c r="T29" s="359">
        <v>44719</v>
      </c>
      <c r="U29" s="359">
        <v>44745</v>
      </c>
      <c r="V29" s="302">
        <v>44753</v>
      </c>
      <c r="W29" s="302">
        <v>44755</v>
      </c>
      <c r="X29" s="302"/>
      <c r="Y29" s="302"/>
      <c r="Z29" s="302"/>
      <c r="AA29" s="302"/>
      <c r="AB29" s="302"/>
      <c r="AC29" s="302"/>
      <c r="AD29" s="302"/>
      <c r="AE29" s="302"/>
    </row>
    <row r="30" spans="1:31" s="285" customFormat="1" ht="15" customHeight="1">
      <c r="A30" s="281"/>
      <c r="B30" s="282"/>
      <c r="C30" s="283"/>
      <c r="D30" s="282" t="s">
        <v>351</v>
      </c>
      <c r="E30" s="282" t="s">
        <v>351</v>
      </c>
      <c r="F30" s="279" t="s">
        <v>132</v>
      </c>
      <c r="G30" s="282" t="s">
        <v>350</v>
      </c>
      <c r="H30" s="282"/>
      <c r="I30" s="282"/>
      <c r="J30" s="282"/>
      <c r="K30" s="282" t="str">
        <f>IF(TRIM(E30)="","",E30)</f>
        <v>마이페이지</v>
      </c>
      <c r="L30" s="301" t="s">
        <v>232</v>
      </c>
      <c r="M30" s="301" t="s">
        <v>357</v>
      </c>
      <c r="N30" s="284" t="s">
        <v>361</v>
      </c>
      <c r="O30" s="301" t="str">
        <f t="shared" si="1"/>
        <v>박건후</v>
      </c>
      <c r="P30" s="302">
        <v>44715</v>
      </c>
      <c r="Q30" s="302">
        <v>44718</v>
      </c>
      <c r="R30" s="359">
        <v>44719</v>
      </c>
      <c r="S30" s="359">
        <v>44745</v>
      </c>
      <c r="T30" s="359">
        <v>44719</v>
      </c>
      <c r="U30" s="359">
        <v>44745</v>
      </c>
      <c r="V30" s="302">
        <v>44753</v>
      </c>
      <c r="W30" s="302">
        <v>44755</v>
      </c>
      <c r="X30" s="302"/>
      <c r="Y30" s="302"/>
      <c r="Z30" s="302"/>
      <c r="AA30" s="302"/>
      <c r="AB30" s="302"/>
      <c r="AC30" s="302"/>
      <c r="AD30" s="302"/>
      <c r="AE30" s="302"/>
    </row>
    <row r="31" spans="1:31" s="285" customFormat="1" ht="4.5" customHeight="1">
      <c r="A31" s="281"/>
      <c r="B31" s="287"/>
      <c r="C31" s="286"/>
      <c r="D31" s="287"/>
      <c r="E31" s="293"/>
      <c r="F31" s="288"/>
      <c r="G31" s="288"/>
      <c r="H31" s="288"/>
      <c r="I31" s="288"/>
      <c r="J31" s="288"/>
      <c r="K31" s="288"/>
      <c r="L31" s="290"/>
      <c r="M31" s="290"/>
      <c r="N31" s="290"/>
      <c r="O31" s="290"/>
      <c r="P31" s="305"/>
      <c r="Q31" s="305"/>
      <c r="R31" s="305"/>
      <c r="S31" s="305"/>
      <c r="T31" s="305"/>
      <c r="U31" s="305"/>
      <c r="V31" s="306"/>
      <c r="W31" s="306"/>
      <c r="X31" s="291"/>
      <c r="Y31" s="292"/>
      <c r="Z31" s="291"/>
      <c r="AA31" s="294"/>
      <c r="AB31" s="291"/>
      <c r="AC31" s="292"/>
      <c r="AD31" s="291"/>
      <c r="AE31" s="292"/>
    </row>
  </sheetData>
  <mergeCells count="4">
    <mergeCell ref="A1:A5"/>
    <mergeCell ref="P6:W6"/>
    <mergeCell ref="X6:AE6"/>
    <mergeCell ref="E6:O6"/>
  </mergeCells>
  <phoneticPr fontId="2" type="noConversion"/>
  <dataValidations count="2">
    <dataValidation type="list" allowBlank="1" showInputMessage="1" showErrorMessage="1" sqref="F8:F31">
      <formula1>프로그램유형</formula1>
    </dataValidation>
    <dataValidation type="list" allowBlank="1" showInputMessage="1" showErrorMessage="1" sqref="B8:B31">
      <formula1>모듈코드</formula1>
    </dataValidation>
  </dataValidations>
  <hyperlinks>
    <hyperlink ref="A1:A5" location="Navigation!A1" display="Navigation"/>
  </hyperlinks>
  <pageMargins left="0.17" right="0.17" top="0.38" bottom="0.38" header="0.3" footer="0.3"/>
  <pageSetup paperSize="9" scale="3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7"/>
  <sheetViews>
    <sheetView showGridLines="0" zoomScaleNormal="100" zoomScaleSheetLayoutView="145" workbookViewId="0">
      <pane xSplit="1" ySplit="6" topLeftCell="B88" activePane="bottomRight" state="frozen"/>
      <selection sqref="A1:A5"/>
      <selection pane="topRight" sqref="A1:A5"/>
      <selection pane="bottomLeft" sqref="A1:A5"/>
      <selection pane="bottomRight" activeCell="L100" sqref="L100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8.109375" style="13" customWidth="1"/>
    <col min="4" max="4" width="8.21875" style="13" customWidth="1"/>
    <col min="5" max="5" width="9.6640625" style="13" customWidth="1"/>
    <col min="6" max="6" width="10" style="13" customWidth="1"/>
    <col min="7" max="7" width="10.5546875" style="13" customWidth="1"/>
    <col min="8" max="8" width="8.88671875" style="13"/>
    <col min="9" max="9" width="19" style="13" bestFit="1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3" s="2" customFormat="1" ht="16.5" customHeight="1">
      <c r="A1" s="307" t="s">
        <v>18</v>
      </c>
      <c r="B1" s="1"/>
      <c r="C1" s="1"/>
      <c r="D1" s="1"/>
      <c r="E1" s="1"/>
      <c r="F1" s="1"/>
      <c r="G1" s="1"/>
    </row>
    <row r="2" spans="1:13" s="2" customFormat="1" ht="16.5" customHeight="1">
      <c r="A2" s="308"/>
      <c r="B2" s="3" t="s">
        <v>31</v>
      </c>
      <c r="C2" s="4"/>
      <c r="D2" s="4"/>
      <c r="E2" s="4"/>
      <c r="F2" s="4"/>
      <c r="G2" s="4"/>
    </row>
    <row r="3" spans="1:13" s="6" customFormat="1" ht="16.5" customHeight="1">
      <c r="A3" s="308"/>
      <c r="G3" s="74"/>
    </row>
    <row r="4" spans="1:13" s="6" customFormat="1" ht="16.5" customHeight="1">
      <c r="A4" s="308"/>
      <c r="B4" s="7" t="s">
        <v>32</v>
      </c>
      <c r="G4" s="74"/>
    </row>
    <row r="5" spans="1:13" s="10" customFormat="1" ht="16.5" customHeight="1" thickBot="1">
      <c r="A5" s="309"/>
      <c r="B5" s="7"/>
      <c r="C5" s="7"/>
      <c r="D5" s="7"/>
      <c r="E5" s="9"/>
      <c r="F5" s="9"/>
      <c r="G5" s="9"/>
      <c r="H5" s="9"/>
      <c r="I5" s="9"/>
      <c r="J5" s="9"/>
    </row>
    <row r="6" spans="1:13" ht="16.5" customHeight="1" thickBot="1">
      <c r="B6" s="88" t="s">
        <v>19</v>
      </c>
      <c r="C6" s="316" t="s">
        <v>238</v>
      </c>
      <c r="D6" s="317"/>
      <c r="E6" s="117" t="s">
        <v>239</v>
      </c>
      <c r="F6" s="115"/>
      <c r="G6" s="115"/>
      <c r="H6" s="75" t="s">
        <v>10</v>
      </c>
      <c r="I6" s="117" t="s">
        <v>232</v>
      </c>
      <c r="J6" s="116"/>
      <c r="K6" s="75" t="s">
        <v>11</v>
      </c>
      <c r="L6" s="117">
        <v>44728</v>
      </c>
      <c r="M6" s="118"/>
    </row>
    <row r="7" spans="1:13" ht="17.100000000000001" customHeight="1">
      <c r="B7" s="119"/>
      <c r="C7" s="11"/>
      <c r="D7" s="11"/>
      <c r="E7" s="120"/>
      <c r="F7" s="120"/>
      <c r="G7" s="120"/>
      <c r="H7" s="120"/>
      <c r="I7" s="120"/>
      <c r="J7" s="120"/>
      <c r="K7" s="120"/>
      <c r="L7" s="120"/>
      <c r="M7" s="121"/>
    </row>
    <row r="8" spans="1:13" ht="17.100000000000001" customHeight="1">
      <c r="A8" s="13"/>
      <c r="B8" s="76"/>
      <c r="C8" s="122"/>
      <c r="G8" s="85"/>
      <c r="H8" s="16"/>
      <c r="I8" s="16"/>
      <c r="J8" s="16"/>
      <c r="K8" s="33"/>
      <c r="L8" s="16"/>
      <c r="M8" s="123"/>
    </row>
    <row r="9" spans="1:13" ht="17.100000000000001" customHeight="1">
      <c r="A9" s="13"/>
      <c r="B9" s="76"/>
      <c r="C9" s="122"/>
      <c r="G9" s="85"/>
      <c r="H9" s="16"/>
      <c r="I9" s="124"/>
      <c r="J9" s="16"/>
      <c r="K9" s="16"/>
      <c r="L9" s="16"/>
      <c r="M9" s="123"/>
    </row>
    <row r="10" spans="1:13" ht="17.100000000000001" customHeight="1">
      <c r="A10" s="13"/>
      <c r="B10" s="76"/>
      <c r="C10" s="33"/>
      <c r="G10" s="212" t="s">
        <v>225</v>
      </c>
      <c r="H10" s="213"/>
      <c r="I10" s="214">
        <v>10</v>
      </c>
      <c r="J10" s="16"/>
      <c r="K10" s="16"/>
      <c r="L10" s="16"/>
      <c r="M10" s="123"/>
    </row>
    <row r="11" spans="1:13" ht="17.100000000000001" customHeight="1">
      <c r="A11" s="13"/>
      <c r="B11" s="76"/>
      <c r="C11" s="251" t="s">
        <v>136</v>
      </c>
      <c r="D11" s="211" t="s">
        <v>235</v>
      </c>
      <c r="E11" s="211" t="s">
        <v>236</v>
      </c>
      <c r="F11" s="211" t="s">
        <v>237</v>
      </c>
      <c r="G11" s="211" t="s">
        <v>240</v>
      </c>
      <c r="H11" s="211" t="s">
        <v>241</v>
      </c>
      <c r="I11" s="211" t="s">
        <v>242</v>
      </c>
      <c r="J11" s="211" t="s">
        <v>243</v>
      </c>
      <c r="K11" s="16"/>
      <c r="L11" s="16"/>
      <c r="M11" s="123"/>
    </row>
    <row r="12" spans="1:13" ht="17.100000000000001" customHeight="1">
      <c r="A12" s="13"/>
      <c r="B12" s="76"/>
      <c r="C12" s="42">
        <v>1</v>
      </c>
      <c r="D12" s="206" t="s">
        <v>244</v>
      </c>
      <c r="E12" s="206" t="s">
        <v>232</v>
      </c>
      <c r="F12" s="253">
        <v>1130</v>
      </c>
      <c r="G12" s="206" t="s">
        <v>245</v>
      </c>
      <c r="H12" s="206">
        <v>49</v>
      </c>
      <c r="I12" s="254" t="s">
        <v>247</v>
      </c>
      <c r="J12" s="252">
        <v>44671</v>
      </c>
      <c r="K12" s="16"/>
      <c r="L12" s="16"/>
      <c r="M12" s="123"/>
    </row>
    <row r="13" spans="1:13" ht="17.100000000000001" customHeight="1">
      <c r="A13" s="13"/>
      <c r="B13" s="76"/>
      <c r="C13" s="42">
        <v>2</v>
      </c>
      <c r="D13" s="206" t="s">
        <v>248</v>
      </c>
      <c r="E13" s="206" t="s">
        <v>232</v>
      </c>
      <c r="F13" s="253">
        <v>1130</v>
      </c>
      <c r="G13" s="206" t="s">
        <v>245</v>
      </c>
      <c r="H13" s="206">
        <v>50</v>
      </c>
      <c r="I13" s="254" t="s">
        <v>257</v>
      </c>
      <c r="J13" s="252">
        <v>44672</v>
      </c>
      <c r="K13" s="16"/>
      <c r="L13" s="16"/>
      <c r="M13" s="123"/>
    </row>
    <row r="14" spans="1:13" ht="17.100000000000001" customHeight="1">
      <c r="A14" s="13"/>
      <c r="B14" s="76"/>
      <c r="C14" s="42">
        <v>3</v>
      </c>
      <c r="D14" s="206" t="s">
        <v>249</v>
      </c>
      <c r="E14" s="206" t="s">
        <v>232</v>
      </c>
      <c r="F14" s="253">
        <v>1130</v>
      </c>
      <c r="G14" s="206" t="s">
        <v>245</v>
      </c>
      <c r="H14" s="206">
        <v>51</v>
      </c>
      <c r="I14" s="254" t="s">
        <v>246</v>
      </c>
      <c r="J14" s="252">
        <v>44673</v>
      </c>
      <c r="K14" s="16"/>
      <c r="L14" s="16"/>
      <c r="M14" s="123"/>
    </row>
    <row r="15" spans="1:13" ht="17.100000000000001" customHeight="1">
      <c r="A15" s="13"/>
      <c r="B15" s="76"/>
      <c r="C15" s="42">
        <v>4</v>
      </c>
      <c r="D15" s="206" t="s">
        <v>250</v>
      </c>
      <c r="E15" s="206" t="s">
        <v>232</v>
      </c>
      <c r="F15" s="253">
        <v>1130</v>
      </c>
      <c r="G15" s="206" t="s">
        <v>245</v>
      </c>
      <c r="H15" s="206">
        <v>52</v>
      </c>
      <c r="I15" s="254" t="s">
        <v>246</v>
      </c>
      <c r="J15" s="252">
        <v>44674</v>
      </c>
      <c r="K15" s="16"/>
      <c r="L15" s="16"/>
      <c r="M15" s="123"/>
    </row>
    <row r="16" spans="1:13" ht="17.100000000000001" customHeight="1">
      <c r="A16" s="13"/>
      <c r="B16" s="76"/>
      <c r="C16" s="42">
        <v>5</v>
      </c>
      <c r="D16" s="206" t="s">
        <v>251</v>
      </c>
      <c r="E16" s="206" t="s">
        <v>232</v>
      </c>
      <c r="F16" s="253">
        <v>1130</v>
      </c>
      <c r="G16" s="206" t="s">
        <v>245</v>
      </c>
      <c r="H16" s="206">
        <v>53</v>
      </c>
      <c r="I16" s="254" t="s">
        <v>246</v>
      </c>
      <c r="J16" s="252">
        <v>44675</v>
      </c>
      <c r="K16" s="16"/>
      <c r="L16" s="16"/>
      <c r="M16" s="123"/>
    </row>
    <row r="17" spans="1:15" ht="17.100000000000001" customHeight="1">
      <c r="A17" s="13"/>
      <c r="B17" s="76"/>
      <c r="C17" s="42">
        <v>6</v>
      </c>
      <c r="D17" s="206" t="s">
        <v>252</v>
      </c>
      <c r="E17" s="206" t="s">
        <v>232</v>
      </c>
      <c r="F17" s="253">
        <v>1130</v>
      </c>
      <c r="G17" s="206" t="s">
        <v>245</v>
      </c>
      <c r="H17" s="206">
        <v>54</v>
      </c>
      <c r="I17" s="254" t="s">
        <v>246</v>
      </c>
      <c r="J17" s="252">
        <v>44676</v>
      </c>
      <c r="K17" s="16"/>
      <c r="L17" s="16"/>
      <c r="M17" s="123"/>
    </row>
    <row r="18" spans="1:15" ht="17.100000000000001" customHeight="1">
      <c r="A18" s="13"/>
      <c r="B18" s="76"/>
      <c r="C18" s="42">
        <v>7</v>
      </c>
      <c r="D18" s="206" t="s">
        <v>253</v>
      </c>
      <c r="E18" s="206" t="s">
        <v>232</v>
      </c>
      <c r="F18" s="253">
        <v>1130</v>
      </c>
      <c r="G18" s="206" t="s">
        <v>245</v>
      </c>
      <c r="H18" s="206">
        <v>55</v>
      </c>
      <c r="I18" s="254" t="s">
        <v>246</v>
      </c>
      <c r="J18" s="252">
        <v>44677</v>
      </c>
      <c r="K18" s="16"/>
      <c r="L18" s="16"/>
      <c r="M18" s="123"/>
    </row>
    <row r="19" spans="1:15" ht="17.100000000000001" customHeight="1">
      <c r="A19" s="13"/>
      <c r="B19" s="76"/>
      <c r="C19" s="42">
        <v>8</v>
      </c>
      <c r="D19" s="206" t="s">
        <v>254</v>
      </c>
      <c r="E19" s="206" t="s">
        <v>232</v>
      </c>
      <c r="F19" s="253">
        <v>1130</v>
      </c>
      <c r="G19" s="206" t="s">
        <v>245</v>
      </c>
      <c r="H19" s="206">
        <v>56</v>
      </c>
      <c r="I19" s="254" t="s">
        <v>246</v>
      </c>
      <c r="J19" s="252">
        <v>44678</v>
      </c>
      <c r="K19" s="16"/>
      <c r="L19" s="16"/>
      <c r="M19" s="123"/>
    </row>
    <row r="20" spans="1:15" ht="17.100000000000001" customHeight="1">
      <c r="A20" s="13"/>
      <c r="B20" s="76"/>
      <c r="C20" s="42">
        <v>9</v>
      </c>
      <c r="D20" s="206" t="s">
        <v>255</v>
      </c>
      <c r="E20" s="206" t="s">
        <v>232</v>
      </c>
      <c r="F20" s="253">
        <v>1130</v>
      </c>
      <c r="G20" s="206" t="s">
        <v>245</v>
      </c>
      <c r="H20" s="206">
        <v>57</v>
      </c>
      <c r="I20" s="254" t="s">
        <v>246</v>
      </c>
      <c r="J20" s="252">
        <v>44679</v>
      </c>
      <c r="K20" s="16"/>
      <c r="L20" s="16"/>
      <c r="M20" s="123"/>
    </row>
    <row r="21" spans="1:15" ht="17.100000000000001" customHeight="1">
      <c r="A21" s="13"/>
      <c r="B21" s="76"/>
      <c r="C21" s="42">
        <v>10</v>
      </c>
      <c r="D21" s="206" t="s">
        <v>256</v>
      </c>
      <c r="E21" s="206" t="s">
        <v>232</v>
      </c>
      <c r="F21" s="253">
        <v>1130</v>
      </c>
      <c r="G21" s="206" t="s">
        <v>245</v>
      </c>
      <c r="H21" s="206">
        <v>58</v>
      </c>
      <c r="I21" s="254" t="s">
        <v>246</v>
      </c>
      <c r="J21" s="252">
        <v>44680</v>
      </c>
      <c r="K21" s="16"/>
      <c r="L21" s="16"/>
      <c r="M21" s="123"/>
    </row>
    <row r="22" spans="1:15" ht="17.100000000000001" customHeight="1">
      <c r="A22" s="13"/>
      <c r="B22" s="7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23"/>
    </row>
    <row r="23" spans="1:15" ht="17.100000000000001" customHeight="1">
      <c r="A23" s="13"/>
      <c r="B23" s="76"/>
      <c r="C23" s="344" t="s">
        <v>152</v>
      </c>
      <c r="D23" s="344"/>
      <c r="E23" s="344"/>
      <c r="F23" s="344"/>
      <c r="G23" s="344"/>
      <c r="H23" s="33"/>
      <c r="I23" s="16"/>
      <c r="J23" s="16"/>
      <c r="K23" s="16"/>
      <c r="L23" s="16"/>
      <c r="M23" s="123"/>
    </row>
    <row r="24" spans="1:15" ht="17.100000000000001" customHeight="1">
      <c r="A24" s="13"/>
      <c r="B24" s="76"/>
      <c r="C24" s="126"/>
      <c r="D24" s="126"/>
      <c r="E24" s="126"/>
      <c r="F24" s="126"/>
      <c r="G24" s="126"/>
      <c r="H24" s="126"/>
      <c r="I24" s="16"/>
      <c r="J24" s="16"/>
      <c r="K24" s="16"/>
      <c r="L24" s="16"/>
      <c r="M24" s="123"/>
      <c r="N24" s="11"/>
      <c r="O24" s="11"/>
    </row>
    <row r="25" spans="1:15" ht="17.100000000000001" customHeight="1">
      <c r="A25" s="13"/>
      <c r="B25" s="76"/>
      <c r="C25" s="135"/>
      <c r="D25" s="130"/>
      <c r="E25" s="136"/>
      <c r="F25" s="137"/>
      <c r="G25" s="138"/>
      <c r="H25" s="138"/>
      <c r="I25" s="16"/>
      <c r="J25" s="16"/>
      <c r="K25" s="16"/>
      <c r="L25" s="16"/>
      <c r="M25" s="123"/>
      <c r="N25" s="11"/>
      <c r="O25" s="11"/>
    </row>
    <row r="26" spans="1:15" ht="17.100000000000001" customHeight="1">
      <c r="A26" s="13"/>
      <c r="B26" s="76"/>
      <c r="C26" s="135"/>
      <c r="D26" s="130"/>
      <c r="E26" s="136"/>
      <c r="F26" s="137"/>
      <c r="G26" s="138"/>
      <c r="H26" s="138"/>
      <c r="I26" s="16"/>
      <c r="J26" s="16"/>
      <c r="K26" s="16"/>
      <c r="L26" s="16"/>
      <c r="M26" s="123"/>
      <c r="N26" s="11"/>
      <c r="O26" s="11"/>
    </row>
    <row r="27" spans="1:15" ht="17.100000000000001" customHeight="1">
      <c r="A27" s="13"/>
      <c r="B27" s="76"/>
      <c r="C27" s="135"/>
      <c r="D27" s="130"/>
      <c r="E27" s="136"/>
      <c r="F27" s="137"/>
      <c r="G27" s="138"/>
      <c r="H27" s="138"/>
      <c r="I27" s="16"/>
      <c r="J27" s="16"/>
      <c r="K27" s="16"/>
      <c r="L27" s="16"/>
      <c r="M27" s="123"/>
      <c r="N27" s="11"/>
      <c r="O27" s="11"/>
    </row>
    <row r="28" spans="1:15" ht="17.100000000000001" customHeight="1">
      <c r="A28" s="13"/>
      <c r="B28" s="76"/>
      <c r="C28" s="33"/>
      <c r="D28" s="85"/>
      <c r="E28" s="16"/>
      <c r="F28" s="124"/>
      <c r="G28" s="16"/>
      <c r="H28" s="207"/>
      <c r="I28" s="16"/>
      <c r="J28" s="16"/>
      <c r="K28" s="16"/>
      <c r="L28" s="16"/>
      <c r="M28" s="123"/>
      <c r="N28" s="11"/>
      <c r="O28" s="11"/>
    </row>
    <row r="29" spans="1:15" ht="17.100000000000001" customHeight="1">
      <c r="A29" s="13"/>
      <c r="B29" s="76"/>
      <c r="C29" s="33"/>
      <c r="D29" s="86"/>
      <c r="E29" s="218"/>
      <c r="F29" s="219"/>
      <c r="G29" s="16"/>
      <c r="H29" s="207"/>
      <c r="I29" s="16"/>
      <c r="J29" s="16"/>
      <c r="K29" s="16"/>
      <c r="L29" s="16"/>
      <c r="M29" s="123"/>
      <c r="N29" s="11"/>
      <c r="O29" s="11"/>
    </row>
    <row r="30" spans="1:15" ht="17.100000000000001" customHeight="1">
      <c r="A30" s="13"/>
      <c r="B30" s="76"/>
      <c r="C30" s="221"/>
      <c r="D30" s="221"/>
      <c r="E30" s="221"/>
      <c r="F30" s="221"/>
      <c r="G30" s="221"/>
      <c r="H30" s="208"/>
      <c r="I30" s="16"/>
      <c r="J30" s="16"/>
      <c r="K30" s="16"/>
      <c r="L30" s="16"/>
      <c r="M30" s="123"/>
      <c r="N30" s="11"/>
      <c r="O30" s="11"/>
    </row>
    <row r="31" spans="1:15" ht="17.100000000000001" customHeight="1">
      <c r="A31" s="13"/>
      <c r="B31" s="76"/>
      <c r="C31" s="251" t="s">
        <v>258</v>
      </c>
      <c r="D31" s="342"/>
      <c r="E31" s="342"/>
      <c r="F31" s="342"/>
      <c r="G31" s="342"/>
      <c r="H31" s="342"/>
      <c r="I31" s="342"/>
      <c r="J31" s="342"/>
      <c r="K31" s="16"/>
      <c r="L31" s="16"/>
      <c r="M31" s="123"/>
      <c r="N31" s="11"/>
      <c r="O31" s="11"/>
    </row>
    <row r="32" spans="1:15" ht="17.100000000000001" customHeight="1">
      <c r="A32" s="13"/>
      <c r="B32" s="76"/>
      <c r="C32" s="251" t="s">
        <v>259</v>
      </c>
      <c r="D32" s="342"/>
      <c r="E32" s="342"/>
      <c r="F32" s="342"/>
      <c r="G32" s="342"/>
      <c r="H32" s="342"/>
      <c r="I32" s="342"/>
      <c r="J32" s="342"/>
      <c r="K32" s="16"/>
      <c r="L32" s="16"/>
      <c r="M32" s="123"/>
      <c r="N32" s="11"/>
      <c r="O32" s="11"/>
    </row>
    <row r="33" spans="1:15" ht="17.100000000000001" customHeight="1">
      <c r="A33" s="13"/>
      <c r="B33" s="76"/>
      <c r="C33" s="251" t="s">
        <v>237</v>
      </c>
      <c r="D33" s="342"/>
      <c r="E33" s="342"/>
      <c r="F33" s="342"/>
      <c r="G33" s="342"/>
      <c r="H33" s="342"/>
      <c r="I33" s="342"/>
      <c r="J33" s="342"/>
      <c r="K33" s="16"/>
      <c r="L33" s="16"/>
      <c r="M33" s="123"/>
      <c r="N33" s="11"/>
      <c r="O33" s="11"/>
    </row>
    <row r="34" spans="1:15" ht="17.100000000000001" customHeight="1">
      <c r="A34" s="13"/>
      <c r="B34" s="76"/>
      <c r="C34" s="251" t="s">
        <v>260</v>
      </c>
      <c r="D34" s="342"/>
      <c r="E34" s="342"/>
      <c r="F34" s="342"/>
      <c r="G34" s="342"/>
      <c r="H34" s="342"/>
      <c r="I34" s="342"/>
      <c r="J34" s="342"/>
      <c r="K34" s="16"/>
      <c r="L34" s="16"/>
      <c r="M34" s="123"/>
      <c r="N34" s="11"/>
      <c r="O34" s="11"/>
    </row>
    <row r="35" spans="1:15" ht="17.100000000000001" customHeight="1">
      <c r="A35" s="13"/>
      <c r="B35" s="76"/>
      <c r="C35" s="251" t="s">
        <v>108</v>
      </c>
      <c r="D35" s="342"/>
      <c r="E35" s="342"/>
      <c r="F35" s="342"/>
      <c r="G35" s="342"/>
      <c r="H35" s="342"/>
      <c r="I35" s="342"/>
      <c r="J35" s="342"/>
      <c r="K35" s="16"/>
      <c r="L35" s="16"/>
      <c r="M35" s="123"/>
      <c r="N35" s="11"/>
      <c r="O35" s="11"/>
    </row>
    <row r="36" spans="1:15" ht="17.100000000000001" customHeight="1">
      <c r="A36" s="13"/>
      <c r="B36" s="76"/>
      <c r="C36" s="251" t="s">
        <v>261</v>
      </c>
      <c r="D36" s="342"/>
      <c r="E36" s="342"/>
      <c r="F36" s="342"/>
      <c r="G36" s="342"/>
      <c r="H36" s="342"/>
      <c r="I36" s="342"/>
      <c r="J36" s="342"/>
      <c r="K36" s="16"/>
      <c r="L36" s="16"/>
      <c r="M36" s="123"/>
      <c r="N36" s="11"/>
      <c r="O36" s="11"/>
    </row>
    <row r="37" spans="1:15" ht="17.100000000000001" customHeight="1">
      <c r="A37" s="13" t="s">
        <v>234</v>
      </c>
      <c r="B37" s="76"/>
      <c r="C37" s="251" t="s">
        <v>262</v>
      </c>
      <c r="D37" s="342"/>
      <c r="E37" s="342"/>
      <c r="F37" s="342"/>
      <c r="G37" s="342"/>
      <c r="H37" s="342"/>
      <c r="I37" s="342"/>
      <c r="J37" s="342"/>
      <c r="K37" s="16"/>
      <c r="L37" s="16"/>
      <c r="M37" s="123"/>
      <c r="N37" s="11"/>
      <c r="O37" s="11"/>
    </row>
    <row r="38" spans="1:15" ht="17.100000000000001" customHeight="1">
      <c r="A38" s="13"/>
      <c r="B38" s="76"/>
      <c r="C38" s="251" t="s">
        <v>263</v>
      </c>
      <c r="D38" s="342"/>
      <c r="E38" s="342"/>
      <c r="F38" s="342"/>
      <c r="G38" s="342"/>
      <c r="H38" s="342"/>
      <c r="I38" s="342"/>
      <c r="J38" s="342"/>
      <c r="K38" s="16"/>
      <c r="L38" s="16"/>
      <c r="M38" s="123"/>
      <c r="N38" s="11"/>
      <c r="O38" s="11"/>
    </row>
    <row r="39" spans="1:15" ht="17.100000000000001" customHeight="1">
      <c r="A39" s="13"/>
      <c r="B39" s="76"/>
      <c r="C39" s="33"/>
      <c r="D39" s="16"/>
      <c r="E39" s="220"/>
      <c r="F39" s="85"/>
      <c r="G39" s="16"/>
      <c r="H39" s="207"/>
      <c r="I39" s="16"/>
      <c r="J39" s="16"/>
      <c r="K39" s="16"/>
      <c r="L39" s="16"/>
      <c r="M39" s="123"/>
      <c r="N39" s="11"/>
      <c r="O39" s="11"/>
    </row>
    <row r="40" spans="1:15" ht="17.100000000000001" customHeight="1">
      <c r="A40" s="13"/>
      <c r="B40" s="7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23"/>
      <c r="N40" s="11"/>
      <c r="O40" s="11"/>
    </row>
    <row r="41" spans="1:15" ht="17.100000000000001" customHeight="1">
      <c r="A41" s="13"/>
      <c r="B41" s="76"/>
      <c r="C41" s="344"/>
      <c r="D41" s="344"/>
      <c r="E41" s="344"/>
      <c r="F41" s="344"/>
      <c r="G41" s="344"/>
      <c r="H41" s="33"/>
      <c r="I41" s="16"/>
      <c r="J41" s="16"/>
      <c r="K41" s="16"/>
      <c r="L41" s="16"/>
      <c r="M41" s="123"/>
      <c r="N41" s="11"/>
      <c r="O41" s="11"/>
    </row>
    <row r="42" spans="1:15" ht="17.100000000000001" customHeight="1">
      <c r="A42" s="13"/>
      <c r="B42" s="76"/>
      <c r="C42" s="126"/>
      <c r="D42" s="126"/>
      <c r="E42" s="126"/>
      <c r="F42" s="126"/>
      <c r="G42" s="126"/>
      <c r="H42" s="126"/>
      <c r="I42" s="16"/>
      <c r="J42" s="16"/>
      <c r="K42" s="16"/>
      <c r="L42" s="16"/>
      <c r="M42" s="123"/>
      <c r="N42" s="11"/>
      <c r="O42" s="11"/>
    </row>
    <row r="43" spans="1:15" ht="17.100000000000001" customHeight="1">
      <c r="A43" s="13"/>
      <c r="B43" s="76"/>
      <c r="C43" s="135"/>
      <c r="D43" s="130"/>
      <c r="E43" s="136"/>
      <c r="F43" s="137"/>
      <c r="G43" s="138"/>
      <c r="H43" s="138"/>
      <c r="I43" s="16"/>
      <c r="J43" s="16"/>
      <c r="K43" s="16"/>
      <c r="L43" s="16"/>
      <c r="M43" s="123"/>
      <c r="N43" s="11"/>
      <c r="O43" s="11"/>
    </row>
    <row r="44" spans="1:15" ht="17.100000000000001" customHeight="1">
      <c r="A44" s="13"/>
      <c r="B44" s="76"/>
      <c r="C44" s="135"/>
      <c r="D44" s="130"/>
      <c r="E44" s="136"/>
      <c r="F44" s="137"/>
      <c r="G44" s="138"/>
      <c r="H44" s="138"/>
      <c r="I44" s="16"/>
      <c r="J44" s="16"/>
      <c r="K44" s="16"/>
      <c r="L44" s="16"/>
      <c r="M44" s="123"/>
      <c r="N44" s="11"/>
      <c r="O44" s="11"/>
    </row>
    <row r="45" spans="1:15" ht="17.100000000000001" customHeight="1">
      <c r="A45" s="13"/>
      <c r="B45" s="7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23"/>
      <c r="N45" s="11"/>
      <c r="O45" s="11"/>
    </row>
    <row r="46" spans="1:15" ht="17.100000000000001" customHeight="1">
      <c r="A46" s="13"/>
      <c r="B46" s="76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77"/>
    </row>
    <row r="47" spans="1:15" ht="17.100000000000001" customHeight="1" thickBot="1">
      <c r="A47" s="13"/>
      <c r="B47" s="78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80"/>
    </row>
    <row r="48" spans="1:15" ht="16.5" customHeight="1" thickBot="1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</row>
    <row r="49" spans="1:13" ht="16.5" customHeight="1">
      <c r="A49" s="13"/>
      <c r="B49" s="149" t="s">
        <v>59</v>
      </c>
      <c r="C49" s="348"/>
      <c r="D49" s="349"/>
      <c r="E49" s="349"/>
      <c r="F49" s="349"/>
      <c r="G49" s="349"/>
      <c r="H49" s="349"/>
      <c r="I49" s="349"/>
      <c r="J49" s="349"/>
      <c r="K49" s="349"/>
      <c r="L49" s="349"/>
      <c r="M49" s="349"/>
    </row>
    <row r="50" spans="1:13" ht="16.5" customHeight="1">
      <c r="A50" s="13"/>
      <c r="B50" s="45" t="s">
        <v>43</v>
      </c>
      <c r="C50" s="150" t="s">
        <v>4</v>
      </c>
      <c r="D50" s="44"/>
      <c r="E50" s="44"/>
      <c r="F50" s="44"/>
      <c r="G50" s="44"/>
      <c r="H50" s="44"/>
      <c r="I50" s="44"/>
      <c r="J50" s="44"/>
      <c r="K50" s="44"/>
      <c r="L50" s="44"/>
      <c r="M50" s="151"/>
    </row>
    <row r="51" spans="1:13" ht="16.5" customHeight="1">
      <c r="A51" s="13"/>
      <c r="B51" s="45" t="s">
        <v>60</v>
      </c>
      <c r="C51" s="150" t="s">
        <v>4</v>
      </c>
      <c r="D51" s="44"/>
      <c r="E51" s="44"/>
      <c r="F51" s="44"/>
      <c r="G51" s="44"/>
      <c r="H51" s="44"/>
      <c r="I51" s="44"/>
      <c r="J51" s="44"/>
      <c r="K51" s="44"/>
      <c r="L51" s="44"/>
      <c r="M51" s="151"/>
    </row>
    <row r="52" spans="1:13" ht="16.5" customHeight="1">
      <c r="A52" s="13"/>
      <c r="B52" s="45" t="s">
        <v>21</v>
      </c>
      <c r="C52" s="150" t="s">
        <v>4</v>
      </c>
      <c r="D52" s="44"/>
      <c r="E52" s="44"/>
      <c r="F52" s="44"/>
      <c r="G52" s="44"/>
      <c r="H52" s="44"/>
      <c r="I52" s="44"/>
      <c r="J52" s="44"/>
      <c r="K52" s="44"/>
      <c r="L52" s="44"/>
      <c r="M52" s="151"/>
    </row>
    <row r="53" spans="1:13" ht="16.5" customHeight="1">
      <c r="A53" s="13"/>
      <c r="B53" s="45" t="s">
        <v>22</v>
      </c>
      <c r="C53" s="150" t="s">
        <v>4</v>
      </c>
      <c r="D53" s="44"/>
      <c r="E53" s="44"/>
      <c r="F53" s="44"/>
      <c r="G53" s="44"/>
      <c r="H53" s="44"/>
      <c r="I53" s="44"/>
      <c r="J53" s="44"/>
      <c r="K53" s="44"/>
      <c r="L53" s="44"/>
      <c r="M53" s="151"/>
    </row>
    <row r="54" spans="1:13" ht="16.5" customHeight="1">
      <c r="B54" s="45" t="s">
        <v>61</v>
      </c>
      <c r="C54" s="150" t="s">
        <v>4</v>
      </c>
      <c r="D54" s="44"/>
      <c r="E54" s="44"/>
      <c r="F54" s="44"/>
      <c r="G54" s="44"/>
      <c r="H54" s="44"/>
      <c r="I54" s="44"/>
      <c r="J54" s="44"/>
      <c r="K54" s="44"/>
      <c r="L54" s="44"/>
      <c r="M54" s="151"/>
    </row>
    <row r="55" spans="1:13" ht="16.5" customHeight="1">
      <c r="B55" s="70" t="s">
        <v>20</v>
      </c>
      <c r="C55" s="150" t="s">
        <v>4</v>
      </c>
      <c r="D55" s="44"/>
      <c r="E55" s="44"/>
      <c r="F55" s="44"/>
      <c r="G55" s="44"/>
      <c r="H55" s="44"/>
      <c r="I55" s="44"/>
      <c r="J55" s="44"/>
      <c r="K55" s="44"/>
      <c r="L55" s="44"/>
      <c r="M55" s="151"/>
    </row>
    <row r="56" spans="1:13" ht="16.5" customHeight="1">
      <c r="B56" s="45" t="s">
        <v>5</v>
      </c>
      <c r="C56" s="150" t="s">
        <v>4</v>
      </c>
      <c r="D56" s="44"/>
      <c r="E56" s="44"/>
      <c r="F56" s="44"/>
      <c r="G56" s="44"/>
      <c r="H56" s="44"/>
      <c r="I56" s="44"/>
      <c r="J56" s="44"/>
      <c r="K56" s="44"/>
      <c r="L56" s="44"/>
      <c r="M56" s="151"/>
    </row>
    <row r="57" spans="1:13" ht="16.5" customHeight="1">
      <c r="B57" s="43"/>
      <c r="C57" s="153"/>
      <c r="D57" s="153"/>
      <c r="E57" s="153"/>
      <c r="F57" s="153"/>
      <c r="G57" s="153"/>
      <c r="H57" s="153"/>
      <c r="I57" s="153"/>
      <c r="J57" s="153"/>
      <c r="K57" s="153"/>
      <c r="L57" s="153"/>
      <c r="M57" s="153"/>
    </row>
    <row r="58" spans="1:13" ht="16.5" customHeight="1">
      <c r="B58" s="154" t="s">
        <v>33</v>
      </c>
      <c r="C58" s="84" t="s">
        <v>34</v>
      </c>
    </row>
    <row r="59" spans="1:13" ht="18" customHeight="1">
      <c r="A59" s="13"/>
      <c r="B59" s="255" t="s">
        <v>153</v>
      </c>
      <c r="C59" s="256" t="s">
        <v>158</v>
      </c>
      <c r="D59" s="257"/>
      <c r="E59" s="257"/>
      <c r="F59" s="257"/>
      <c r="G59" s="257"/>
      <c r="H59" s="258" t="s">
        <v>35</v>
      </c>
      <c r="I59" s="257"/>
      <c r="J59" s="258" t="s">
        <v>36</v>
      </c>
      <c r="K59" s="257"/>
      <c r="L59" s="259"/>
      <c r="M59" s="260"/>
    </row>
    <row r="60" spans="1:13" ht="18" customHeight="1">
      <c r="A60" s="13"/>
      <c r="B60" s="255" t="s">
        <v>154</v>
      </c>
      <c r="C60" s="345" t="s">
        <v>159</v>
      </c>
      <c r="D60" s="346"/>
      <c r="E60" s="346"/>
      <c r="F60" s="346"/>
      <c r="G60" s="347"/>
      <c r="H60" s="258" t="s">
        <v>35</v>
      </c>
      <c r="I60" s="257"/>
      <c r="J60" s="258" t="s">
        <v>36</v>
      </c>
      <c r="K60" s="257"/>
      <c r="L60" s="259"/>
      <c r="M60" s="260"/>
    </row>
    <row r="61" spans="1:13" ht="18" customHeight="1">
      <c r="A61" s="13"/>
      <c r="B61" s="255" t="s">
        <v>155</v>
      </c>
      <c r="C61" s="321" t="s">
        <v>160</v>
      </c>
      <c r="D61" s="322"/>
      <c r="E61" s="322"/>
      <c r="F61" s="322"/>
      <c r="G61" s="323"/>
      <c r="H61" s="258" t="s">
        <v>35</v>
      </c>
      <c r="I61" s="257" t="s">
        <v>118</v>
      </c>
      <c r="J61" s="258" t="s">
        <v>36</v>
      </c>
      <c r="K61" s="257">
        <v>10</v>
      </c>
      <c r="L61" s="259"/>
      <c r="M61" s="260"/>
    </row>
    <row r="62" spans="1:13" ht="18" customHeight="1">
      <c r="A62" s="13"/>
      <c r="B62" s="255" t="s">
        <v>156</v>
      </c>
      <c r="C62" s="321" t="s">
        <v>163</v>
      </c>
      <c r="D62" s="322"/>
      <c r="E62" s="322"/>
      <c r="F62" s="322"/>
      <c r="G62" s="323"/>
      <c r="H62" s="258" t="s">
        <v>35</v>
      </c>
      <c r="I62" s="257" t="s">
        <v>118</v>
      </c>
      <c r="J62" s="258" t="s">
        <v>36</v>
      </c>
      <c r="K62" s="257">
        <v>1</v>
      </c>
      <c r="L62" s="259"/>
      <c r="M62" s="260"/>
    </row>
    <row r="63" spans="1:13" ht="18" customHeight="1">
      <c r="A63" s="13"/>
      <c r="B63" s="45"/>
      <c r="C63" s="324"/>
      <c r="D63" s="325"/>
      <c r="E63" s="325"/>
      <c r="F63" s="325"/>
      <c r="G63" s="326"/>
      <c r="H63" s="12" t="s">
        <v>35</v>
      </c>
      <c r="I63" s="69"/>
      <c r="J63" s="12" t="s">
        <v>36</v>
      </c>
      <c r="K63" s="69"/>
      <c r="L63" s="62"/>
      <c r="M63" s="81"/>
    </row>
    <row r="64" spans="1:13" ht="18" customHeight="1">
      <c r="A64" s="13"/>
      <c r="B64" s="261" t="s">
        <v>264</v>
      </c>
      <c r="C64" s="327" t="s">
        <v>265</v>
      </c>
      <c r="D64" s="328"/>
      <c r="E64" s="328"/>
      <c r="F64" s="328"/>
      <c r="G64" s="329"/>
      <c r="H64" s="262" t="s">
        <v>35</v>
      </c>
      <c r="I64" s="263" t="s">
        <v>118</v>
      </c>
      <c r="J64" s="262" t="s">
        <v>36</v>
      </c>
      <c r="K64" s="263"/>
      <c r="L64" s="264"/>
      <c r="M64" s="265"/>
    </row>
    <row r="65" spans="1:13" ht="18" customHeight="1">
      <c r="A65" s="13"/>
      <c r="B65" s="261" t="s">
        <v>266</v>
      </c>
      <c r="C65" s="327" t="s">
        <v>267</v>
      </c>
      <c r="D65" s="328"/>
      <c r="E65" s="328"/>
      <c r="F65" s="328"/>
      <c r="G65" s="329"/>
      <c r="H65" s="262" t="s">
        <v>35</v>
      </c>
      <c r="I65" s="263"/>
      <c r="J65" s="262" t="s">
        <v>36</v>
      </c>
      <c r="K65" s="263"/>
      <c r="L65" s="264"/>
      <c r="M65" s="265"/>
    </row>
    <row r="66" spans="1:13" ht="18" customHeight="1">
      <c r="A66" s="13"/>
      <c r="B66" s="261" t="s">
        <v>268</v>
      </c>
      <c r="C66" s="327" t="s">
        <v>269</v>
      </c>
      <c r="D66" s="328"/>
      <c r="E66" s="328"/>
      <c r="F66" s="328"/>
      <c r="G66" s="329"/>
      <c r="H66" s="262" t="s">
        <v>35</v>
      </c>
      <c r="I66" s="263"/>
      <c r="J66" s="262" t="s">
        <v>36</v>
      </c>
      <c r="K66" s="263"/>
      <c r="L66" s="264"/>
      <c r="M66" s="265"/>
    </row>
    <row r="67" spans="1:13" ht="18" customHeight="1">
      <c r="A67" s="13"/>
      <c r="B67" s="261" t="s">
        <v>270</v>
      </c>
      <c r="C67" s="266" t="s">
        <v>271</v>
      </c>
      <c r="D67" s="267"/>
      <c r="E67" s="267"/>
      <c r="F67" s="267"/>
      <c r="G67" s="268"/>
      <c r="H67" s="262" t="s">
        <v>35</v>
      </c>
      <c r="I67" s="263"/>
      <c r="J67" s="262" t="s">
        <v>36</v>
      </c>
      <c r="K67" s="263">
        <v>1</v>
      </c>
      <c r="L67" s="264"/>
      <c r="M67" s="265"/>
    </row>
    <row r="68" spans="1:13" ht="18" customHeight="1">
      <c r="A68" s="13"/>
      <c r="B68" s="261" t="s">
        <v>272</v>
      </c>
      <c r="C68" s="330" t="s">
        <v>273</v>
      </c>
      <c r="D68" s="331"/>
      <c r="E68" s="331"/>
      <c r="F68" s="331"/>
      <c r="G68" s="332"/>
      <c r="H68" s="262" t="s">
        <v>35</v>
      </c>
      <c r="I68" s="263"/>
      <c r="J68" s="262" t="s">
        <v>36</v>
      </c>
      <c r="K68" s="263">
        <v>0</v>
      </c>
      <c r="L68" s="264"/>
      <c r="M68" s="265"/>
    </row>
    <row r="69" spans="1:13" ht="18" customHeight="1">
      <c r="A69" s="13"/>
      <c r="B69" s="269" t="s">
        <v>274</v>
      </c>
      <c r="C69" s="327" t="s">
        <v>275</v>
      </c>
      <c r="D69" s="328"/>
      <c r="E69" s="328"/>
      <c r="F69" s="328"/>
      <c r="G69" s="329"/>
      <c r="H69" s="262" t="s">
        <v>35</v>
      </c>
      <c r="I69" s="263"/>
      <c r="J69" s="262" t="s">
        <v>36</v>
      </c>
      <c r="K69" s="263">
        <v>0</v>
      </c>
      <c r="L69" s="264"/>
      <c r="M69" s="265"/>
    </row>
    <row r="70" spans="1:13" ht="18" customHeight="1">
      <c r="A70" s="13"/>
      <c r="B70" s="269" t="s">
        <v>276</v>
      </c>
      <c r="C70" s="327" t="s">
        <v>277</v>
      </c>
      <c r="D70" s="328"/>
      <c r="E70" s="328"/>
      <c r="F70" s="328"/>
      <c r="G70" s="329"/>
      <c r="H70" s="262" t="s">
        <v>35</v>
      </c>
      <c r="I70" s="263"/>
      <c r="J70" s="262" t="s">
        <v>36</v>
      </c>
      <c r="K70" s="263"/>
      <c r="L70" s="264"/>
      <c r="M70" s="265"/>
    </row>
    <row r="71" spans="1:13" ht="18" customHeight="1">
      <c r="A71" s="13"/>
      <c r="B71" s="269" t="s">
        <v>278</v>
      </c>
      <c r="C71" s="327" t="s">
        <v>212</v>
      </c>
      <c r="D71" s="328"/>
      <c r="E71" s="328"/>
      <c r="F71" s="328"/>
      <c r="G71" s="329"/>
      <c r="H71" s="262" t="s">
        <v>35</v>
      </c>
      <c r="I71" s="263"/>
      <c r="J71" s="262" t="s">
        <v>36</v>
      </c>
      <c r="K71" s="263" t="s">
        <v>281</v>
      </c>
      <c r="L71" s="264"/>
      <c r="M71" s="265"/>
    </row>
    <row r="72" spans="1:13" ht="18" customHeight="1">
      <c r="A72" s="13"/>
      <c r="B72" s="269" t="s">
        <v>279</v>
      </c>
      <c r="C72" s="327" t="s">
        <v>280</v>
      </c>
      <c r="D72" s="328"/>
      <c r="E72" s="328"/>
      <c r="F72" s="328"/>
      <c r="G72" s="329"/>
      <c r="H72" s="262" t="s">
        <v>35</v>
      </c>
      <c r="I72" s="263"/>
      <c r="J72" s="262" t="s">
        <v>36</v>
      </c>
      <c r="K72" s="263">
        <v>1</v>
      </c>
      <c r="L72" s="264"/>
      <c r="M72" s="265"/>
    </row>
    <row r="73" spans="1:13" ht="16.5" customHeight="1">
      <c r="A73" s="13"/>
    </row>
    <row r="74" spans="1:13" ht="16.5" customHeight="1">
      <c r="A74" s="13"/>
      <c r="B74" s="82" t="s">
        <v>37</v>
      </c>
      <c r="C74" s="84" t="s">
        <v>38</v>
      </c>
    </row>
    <row r="75" spans="1:13" ht="16.5" customHeight="1">
      <c r="A75" s="13"/>
      <c r="B75" s="83" t="s">
        <v>70</v>
      </c>
      <c r="C75" s="101" t="s">
        <v>71</v>
      </c>
      <c r="D75" s="102" t="s">
        <v>39</v>
      </c>
      <c r="E75" s="103"/>
      <c r="F75" s="103"/>
      <c r="G75" s="103"/>
      <c r="H75" s="103"/>
      <c r="I75" s="103"/>
      <c r="J75" s="102" t="s">
        <v>72</v>
      </c>
      <c r="K75" s="104"/>
      <c r="L75" s="102" t="s">
        <v>40</v>
      </c>
      <c r="M75" s="104"/>
    </row>
    <row r="76" spans="1:13" ht="54" customHeight="1">
      <c r="A76" s="13"/>
      <c r="B76" s="73">
        <v>1</v>
      </c>
      <c r="C76" s="68" t="s">
        <v>60</v>
      </c>
      <c r="D76" s="318" t="s">
        <v>173</v>
      </c>
      <c r="E76" s="319"/>
      <c r="F76" s="319"/>
      <c r="G76" s="319"/>
      <c r="H76" s="319"/>
      <c r="I76" s="320"/>
      <c r="J76" s="333" t="s">
        <v>282</v>
      </c>
      <c r="K76" s="350"/>
      <c r="L76" s="318" t="s">
        <v>174</v>
      </c>
      <c r="M76" s="351"/>
    </row>
    <row r="77" spans="1:13" ht="102" customHeight="1">
      <c r="A77" s="13"/>
      <c r="B77" s="73">
        <v>4</v>
      </c>
      <c r="C77" s="68" t="s">
        <v>164</v>
      </c>
      <c r="D77" s="318" t="s">
        <v>289</v>
      </c>
      <c r="E77" s="319"/>
      <c r="F77" s="319"/>
      <c r="G77" s="319"/>
      <c r="H77" s="319"/>
      <c r="I77" s="320"/>
      <c r="J77" s="333" t="s">
        <v>283</v>
      </c>
      <c r="K77" s="334"/>
      <c r="L77" s="336" t="s">
        <v>284</v>
      </c>
      <c r="M77" s="337"/>
    </row>
    <row r="78" spans="1:13" ht="18" customHeight="1">
      <c r="A78" s="13"/>
      <c r="B78" s="73">
        <v>6</v>
      </c>
      <c r="C78" s="68" t="s">
        <v>167</v>
      </c>
      <c r="D78" s="336" t="s">
        <v>285</v>
      </c>
      <c r="E78" s="343"/>
      <c r="F78" s="343"/>
      <c r="G78" s="343"/>
      <c r="H78" s="343"/>
      <c r="I78" s="337"/>
      <c r="J78" s="333" t="s">
        <v>282</v>
      </c>
      <c r="K78" s="334"/>
      <c r="L78" s="318" t="s">
        <v>286</v>
      </c>
      <c r="M78" s="335"/>
    </row>
    <row r="79" spans="1:13" ht="18" customHeight="1">
      <c r="A79" s="13"/>
      <c r="B79" s="73">
        <v>3</v>
      </c>
      <c r="C79" s="68" t="s">
        <v>287</v>
      </c>
      <c r="D79" s="336" t="s">
        <v>285</v>
      </c>
      <c r="E79" s="343"/>
      <c r="F79" s="343"/>
      <c r="G79" s="343"/>
      <c r="H79" s="343"/>
      <c r="I79" s="337"/>
      <c r="J79" s="333" t="s">
        <v>282</v>
      </c>
      <c r="K79" s="334"/>
      <c r="L79" s="318" t="s">
        <v>286</v>
      </c>
      <c r="M79" s="335"/>
    </row>
    <row r="80" spans="1:13" ht="99" customHeight="1">
      <c r="A80" s="13"/>
      <c r="B80" s="73">
        <v>5</v>
      </c>
      <c r="C80" s="68" t="s">
        <v>288</v>
      </c>
      <c r="D80" s="318" t="s">
        <v>289</v>
      </c>
      <c r="E80" s="319"/>
      <c r="F80" s="319"/>
      <c r="G80" s="319"/>
      <c r="H80" s="319"/>
      <c r="I80" s="320"/>
      <c r="J80" s="333" t="s">
        <v>283</v>
      </c>
      <c r="K80" s="334"/>
      <c r="L80" s="336" t="s">
        <v>284</v>
      </c>
      <c r="M80" s="337"/>
    </row>
    <row r="81" spans="1:20" ht="51.75" customHeight="1">
      <c r="A81" s="13"/>
      <c r="B81" s="73">
        <v>2</v>
      </c>
      <c r="C81" s="68" t="s">
        <v>290</v>
      </c>
      <c r="D81" s="318" t="s">
        <v>291</v>
      </c>
      <c r="E81" s="319"/>
      <c r="F81" s="319"/>
      <c r="G81" s="319"/>
      <c r="H81" s="319"/>
      <c r="I81" s="320"/>
      <c r="J81" s="333"/>
      <c r="K81" s="334"/>
      <c r="L81" s="318"/>
      <c r="M81" s="335"/>
    </row>
    <row r="82" spans="1:20" ht="18" customHeight="1">
      <c r="A82" s="13"/>
      <c r="B82" s="73"/>
      <c r="C82" s="68"/>
      <c r="D82" s="318"/>
      <c r="E82" s="319"/>
      <c r="F82" s="319"/>
      <c r="G82" s="319"/>
      <c r="H82" s="319"/>
      <c r="I82" s="320"/>
      <c r="J82" s="333"/>
      <c r="K82" s="334"/>
      <c r="L82" s="140"/>
      <c r="M82" s="158"/>
    </row>
    <row r="83" spans="1:20" ht="18" customHeight="1">
      <c r="A83" s="13"/>
      <c r="B83" s="73"/>
      <c r="C83" s="68"/>
      <c r="D83" s="318"/>
      <c r="E83" s="319"/>
      <c r="F83" s="319"/>
      <c r="G83" s="319"/>
      <c r="H83" s="319"/>
      <c r="I83" s="320"/>
      <c r="J83" s="204"/>
      <c r="K83" s="215"/>
      <c r="L83" s="336"/>
      <c r="M83" s="337"/>
    </row>
    <row r="84" spans="1:20" ht="18" customHeight="1">
      <c r="A84" s="13"/>
      <c r="B84" s="73"/>
      <c r="C84" s="68"/>
      <c r="D84" s="318"/>
      <c r="E84" s="319"/>
      <c r="F84" s="319"/>
      <c r="G84" s="319"/>
      <c r="H84" s="319"/>
      <c r="I84" s="320"/>
      <c r="J84" s="333"/>
      <c r="K84" s="334"/>
      <c r="L84" s="338"/>
      <c r="M84" s="339"/>
    </row>
    <row r="85" spans="1:20" ht="18" customHeight="1">
      <c r="A85" s="13"/>
      <c r="B85" s="73"/>
      <c r="C85" s="68"/>
      <c r="D85" s="318"/>
      <c r="E85" s="319"/>
      <c r="F85" s="319"/>
      <c r="G85" s="319"/>
      <c r="H85" s="319"/>
      <c r="I85" s="320"/>
      <c r="J85" s="333"/>
      <c r="K85" s="340"/>
      <c r="L85" s="318"/>
      <c r="M85" s="335"/>
    </row>
    <row r="86" spans="1:20" ht="18" customHeight="1">
      <c r="A86" s="13"/>
      <c r="B86" s="73"/>
      <c r="C86" s="68"/>
      <c r="D86" s="318"/>
      <c r="E86" s="319"/>
      <c r="F86" s="319"/>
      <c r="G86" s="319"/>
      <c r="H86" s="319"/>
      <c r="I86" s="320"/>
      <c r="J86" s="333"/>
      <c r="K86" s="340"/>
      <c r="L86" s="338"/>
      <c r="M86" s="341"/>
    </row>
    <row r="87" spans="1:20" ht="18" customHeight="1">
      <c r="A87" s="13"/>
      <c r="B87" s="73"/>
      <c r="C87" s="68"/>
      <c r="D87" s="336"/>
      <c r="E87" s="343"/>
      <c r="F87" s="343"/>
      <c r="G87" s="343"/>
      <c r="H87" s="343"/>
      <c r="I87" s="337"/>
      <c r="J87" s="204"/>
      <c r="K87" s="216"/>
      <c r="L87" s="68"/>
      <c r="M87" s="139"/>
    </row>
    <row r="88" spans="1:20" ht="18" customHeight="1">
      <c r="A88" s="13"/>
      <c r="B88" s="73"/>
      <c r="C88" s="68"/>
      <c r="D88" s="336"/>
      <c r="E88" s="343"/>
      <c r="F88" s="343"/>
      <c r="G88" s="343"/>
      <c r="H88" s="343"/>
      <c r="I88" s="337"/>
      <c r="J88" s="204"/>
      <c r="K88" s="216"/>
      <c r="L88" s="68"/>
      <c r="M88" s="139"/>
    </row>
    <row r="89" spans="1:20" ht="18" customHeight="1">
      <c r="A89" s="13"/>
      <c r="B89" s="73"/>
      <c r="C89" s="140"/>
      <c r="D89" s="318"/>
      <c r="E89" s="319"/>
      <c r="F89" s="319"/>
      <c r="G89" s="319"/>
      <c r="H89" s="319"/>
      <c r="I89" s="320"/>
      <c r="J89" s="333"/>
      <c r="K89" s="350"/>
      <c r="L89" s="318"/>
      <c r="M89" s="320"/>
    </row>
    <row r="90" spans="1:20" s="152" customFormat="1" ht="16.5" customHeight="1">
      <c r="J90" s="217"/>
      <c r="K90" s="217"/>
      <c r="P90" s="211" t="s">
        <v>136</v>
      </c>
      <c r="Q90" s="211" t="s">
        <v>137</v>
      </c>
      <c r="R90" s="211" t="s">
        <v>138</v>
      </c>
      <c r="S90" s="211" t="s">
        <v>139</v>
      </c>
      <c r="T90" s="211" t="s">
        <v>140</v>
      </c>
    </row>
    <row r="91" spans="1:20" ht="16.5" customHeight="1">
      <c r="A91" s="13"/>
      <c r="B91" s="141" t="s">
        <v>41</v>
      </c>
      <c r="C91" s="84" t="s">
        <v>73</v>
      </c>
    </row>
    <row r="92" spans="1:20" ht="16.5" customHeight="1">
      <c r="A92" s="13"/>
      <c r="B92" s="105"/>
      <c r="C92" s="106"/>
      <c r="D92" s="107"/>
      <c r="E92" s="107"/>
      <c r="F92" s="107"/>
      <c r="G92" s="107"/>
      <c r="H92" s="107"/>
      <c r="I92" s="107"/>
      <c r="J92" s="108" t="s">
        <v>74</v>
      </c>
      <c r="K92" s="108" t="s">
        <v>42</v>
      </c>
      <c r="L92" s="108" t="s">
        <v>75</v>
      </c>
      <c r="M92" s="108" t="s">
        <v>76</v>
      </c>
      <c r="N92" s="109"/>
      <c r="O92" s="16"/>
    </row>
    <row r="93" spans="1:20" ht="18" customHeight="1">
      <c r="A93" s="13"/>
      <c r="B93" s="45" t="s">
        <v>136</v>
      </c>
      <c r="C93" s="324" t="s">
        <v>177</v>
      </c>
      <c r="D93" s="325"/>
      <c r="E93" s="325"/>
      <c r="F93" s="325"/>
      <c r="G93" s="325"/>
      <c r="H93" s="325"/>
      <c r="I93" s="326"/>
      <c r="J93" s="45">
        <v>9999</v>
      </c>
      <c r="K93" s="73" t="s">
        <v>178</v>
      </c>
      <c r="L93" s="73" t="s">
        <v>62</v>
      </c>
      <c r="M93" s="45" t="s">
        <v>62</v>
      </c>
      <c r="N93" s="109"/>
      <c r="O93" s="16"/>
    </row>
    <row r="94" spans="1:20" ht="18" customHeight="1">
      <c r="A94" s="13" t="s">
        <v>30</v>
      </c>
      <c r="B94" s="45" t="s">
        <v>292</v>
      </c>
      <c r="C94" s="324" t="s">
        <v>293</v>
      </c>
      <c r="D94" s="325"/>
      <c r="E94" s="325"/>
      <c r="F94" s="325"/>
      <c r="G94" s="325"/>
      <c r="H94" s="325"/>
      <c r="I94" s="326"/>
      <c r="J94" s="45"/>
      <c r="K94" s="73" t="s">
        <v>181</v>
      </c>
      <c r="L94" s="73" t="s">
        <v>62</v>
      </c>
      <c r="M94" s="45" t="s">
        <v>62</v>
      </c>
      <c r="N94" s="109"/>
      <c r="O94" s="16"/>
    </row>
    <row r="95" spans="1:20" ht="18" customHeight="1">
      <c r="A95" s="13"/>
      <c r="B95" s="45" t="s">
        <v>259</v>
      </c>
      <c r="C95" s="336" t="s">
        <v>294</v>
      </c>
      <c r="D95" s="343"/>
      <c r="E95" s="343"/>
      <c r="F95" s="343"/>
      <c r="G95" s="343"/>
      <c r="H95" s="343"/>
      <c r="I95" s="337"/>
      <c r="J95" s="45"/>
      <c r="K95" s="73" t="s">
        <v>181</v>
      </c>
      <c r="L95" s="73" t="s">
        <v>62</v>
      </c>
      <c r="M95" s="45" t="s">
        <v>62</v>
      </c>
      <c r="N95" s="109"/>
      <c r="O95" s="16"/>
    </row>
    <row r="96" spans="1:20" ht="18" customHeight="1">
      <c r="A96" s="13"/>
      <c r="B96" s="45" t="s">
        <v>237</v>
      </c>
      <c r="C96" s="203" t="s">
        <v>295</v>
      </c>
      <c r="D96" s="44"/>
      <c r="E96" s="44"/>
      <c r="F96" s="44"/>
      <c r="G96" s="44"/>
      <c r="H96" s="44"/>
      <c r="I96" s="44"/>
      <c r="J96" s="45"/>
      <c r="K96" s="73" t="s">
        <v>296</v>
      </c>
      <c r="L96" s="73" t="s">
        <v>62</v>
      </c>
      <c r="M96" s="45" t="s">
        <v>62</v>
      </c>
      <c r="N96" s="109"/>
      <c r="O96" s="16"/>
    </row>
    <row r="97" spans="1:15" ht="18" customHeight="1">
      <c r="A97" s="13"/>
      <c r="B97" s="45" t="s">
        <v>297</v>
      </c>
      <c r="C97" s="68" t="s">
        <v>298</v>
      </c>
      <c r="D97" s="69"/>
      <c r="E97" s="69"/>
      <c r="F97" s="69"/>
      <c r="G97" s="69"/>
      <c r="H97" s="69"/>
      <c r="I97" s="69"/>
      <c r="J97" s="45"/>
      <c r="K97" s="73" t="s">
        <v>181</v>
      </c>
      <c r="L97" s="73" t="s">
        <v>62</v>
      </c>
      <c r="M97" s="45" t="s">
        <v>62</v>
      </c>
      <c r="N97" s="109"/>
      <c r="O97" s="16"/>
    </row>
    <row r="98" spans="1:15" ht="18" customHeight="1">
      <c r="A98" s="13"/>
      <c r="B98" s="45" t="s">
        <v>270</v>
      </c>
      <c r="C98" s="45" t="s">
        <v>270</v>
      </c>
      <c r="D98" s="69"/>
      <c r="E98" s="69"/>
      <c r="F98" s="69"/>
      <c r="G98" s="69"/>
      <c r="H98" s="69"/>
      <c r="I98" s="69"/>
      <c r="J98" s="45"/>
      <c r="K98" s="73" t="s">
        <v>301</v>
      </c>
      <c r="L98" s="73"/>
      <c r="M98" s="45"/>
      <c r="N98" s="109"/>
      <c r="O98" s="16"/>
    </row>
    <row r="99" spans="1:15" ht="18" customHeight="1">
      <c r="A99" s="13"/>
      <c r="B99" s="14" t="s">
        <v>261</v>
      </c>
      <c r="C99" s="14" t="s">
        <v>261</v>
      </c>
      <c r="D99" s="41"/>
      <c r="E99" s="41"/>
      <c r="F99" s="41"/>
      <c r="G99" s="41"/>
      <c r="H99" s="41"/>
      <c r="I99" s="41"/>
      <c r="J99" s="45"/>
      <c r="K99" s="73" t="s">
        <v>302</v>
      </c>
      <c r="L99" s="73"/>
      <c r="M99" s="45"/>
      <c r="N99" s="109"/>
      <c r="O99" s="16"/>
    </row>
    <row r="100" spans="1:15" ht="18" customHeight="1">
      <c r="A100" s="13"/>
      <c r="B100" s="14" t="s">
        <v>299</v>
      </c>
      <c r="C100" s="14" t="s">
        <v>299</v>
      </c>
      <c r="D100" s="41"/>
      <c r="E100" s="41"/>
      <c r="F100" s="41"/>
      <c r="G100" s="41"/>
      <c r="H100" s="41"/>
      <c r="I100" s="41"/>
      <c r="J100" s="45"/>
      <c r="K100" s="73" t="s">
        <v>303</v>
      </c>
      <c r="L100" s="73"/>
      <c r="M100" s="45"/>
      <c r="N100" s="109"/>
      <c r="O100" s="16"/>
    </row>
    <row r="101" spans="1:15" ht="18" customHeight="1">
      <c r="A101" s="13"/>
      <c r="B101" s="14" t="s">
        <v>300</v>
      </c>
      <c r="C101" s="14" t="s">
        <v>300</v>
      </c>
      <c r="D101" s="41"/>
      <c r="E101" s="41"/>
      <c r="F101" s="41"/>
      <c r="G101" s="41"/>
      <c r="H101" s="41"/>
      <c r="I101" s="41"/>
      <c r="J101" s="45"/>
      <c r="K101" s="73" t="s">
        <v>184</v>
      </c>
      <c r="L101" s="73"/>
      <c r="M101" s="45"/>
      <c r="N101" s="109"/>
      <c r="O101" s="16"/>
    </row>
    <row r="102" spans="1:15" ht="18" customHeight="1">
      <c r="A102" s="13"/>
      <c r="B102" s="45"/>
      <c r="C102" s="68"/>
      <c r="D102" s="69"/>
      <c r="E102" s="69"/>
      <c r="F102" s="69"/>
      <c r="G102" s="69"/>
      <c r="H102" s="69"/>
      <c r="I102" s="69"/>
      <c r="J102" s="45"/>
      <c r="K102" s="73"/>
      <c r="L102" s="73"/>
      <c r="M102" s="45"/>
      <c r="N102" s="109"/>
      <c r="O102" s="16"/>
    </row>
    <row r="103" spans="1:15" ht="18" customHeight="1">
      <c r="A103" s="13"/>
      <c r="B103" s="45"/>
      <c r="C103" s="68"/>
      <c r="D103" s="69"/>
      <c r="E103" s="69"/>
      <c r="F103" s="69"/>
      <c r="G103" s="69"/>
      <c r="H103" s="69"/>
      <c r="I103" s="69"/>
      <c r="J103" s="45"/>
      <c r="K103" s="73"/>
      <c r="L103" s="73"/>
      <c r="M103" s="45"/>
      <c r="N103" s="109"/>
      <c r="O103" s="16"/>
    </row>
    <row r="104" spans="1:15" ht="18" customHeight="1">
      <c r="A104" s="13"/>
      <c r="B104" s="45"/>
      <c r="C104" s="68"/>
      <c r="D104" s="69"/>
      <c r="E104" s="69"/>
      <c r="F104" s="69"/>
      <c r="G104" s="69"/>
      <c r="H104" s="69"/>
      <c r="I104" s="69"/>
      <c r="J104" s="45"/>
      <c r="K104" s="73"/>
      <c r="L104" s="73"/>
      <c r="M104" s="45"/>
      <c r="N104" s="109"/>
      <c r="O104" s="16"/>
    </row>
    <row r="105" spans="1:15" ht="18" customHeight="1">
      <c r="A105" s="13"/>
      <c r="B105" s="45"/>
      <c r="C105" s="68"/>
      <c r="D105" s="69"/>
      <c r="E105" s="69"/>
      <c r="F105" s="69"/>
      <c r="G105" s="69"/>
      <c r="H105" s="69"/>
      <c r="I105" s="69"/>
      <c r="J105" s="155"/>
      <c r="K105" s="73"/>
      <c r="L105" s="73"/>
      <c r="M105" s="45"/>
      <c r="N105" s="109"/>
      <c r="O105" s="16"/>
    </row>
    <row r="106" spans="1:15" ht="18" customHeight="1">
      <c r="A106" s="13"/>
      <c r="B106" s="45"/>
      <c r="C106" s="324"/>
      <c r="D106" s="325"/>
      <c r="E106" s="325"/>
      <c r="F106" s="325"/>
      <c r="G106" s="325"/>
      <c r="H106" s="325"/>
      <c r="I106" s="326"/>
      <c r="J106" s="45"/>
      <c r="K106" s="73"/>
      <c r="L106" s="73"/>
      <c r="M106" s="45"/>
      <c r="N106" s="109"/>
      <c r="O106" s="16"/>
    </row>
    <row r="107" spans="1:15" ht="18" customHeight="1">
      <c r="A107" s="13"/>
      <c r="B107" s="45"/>
      <c r="C107" s="324"/>
      <c r="D107" s="325"/>
      <c r="E107" s="325"/>
      <c r="F107" s="325"/>
      <c r="G107" s="325"/>
      <c r="H107" s="325"/>
      <c r="I107" s="326"/>
      <c r="J107" s="45"/>
      <c r="K107" s="73"/>
      <c r="L107" s="73"/>
      <c r="M107" s="45"/>
      <c r="N107" s="109"/>
      <c r="O107" s="16"/>
    </row>
    <row r="108" spans="1:15" ht="18" customHeight="1">
      <c r="A108" s="13"/>
      <c r="B108" s="45"/>
      <c r="C108" s="174"/>
      <c r="D108" s="69"/>
      <c r="E108" s="69"/>
      <c r="F108" s="69"/>
      <c r="G108" s="69"/>
      <c r="H108" s="69"/>
      <c r="I108" s="69"/>
      <c r="J108" s="45"/>
      <c r="K108" s="73"/>
      <c r="L108" s="73"/>
      <c r="M108" s="45"/>
      <c r="N108" s="109"/>
      <c r="O108" s="16"/>
    </row>
    <row r="109" spans="1:15" ht="18" customHeight="1" thickBot="1">
      <c r="A109" s="13"/>
    </row>
    <row r="110" spans="1:15" ht="16.5" customHeight="1" thickBot="1">
      <c r="A110" s="13"/>
      <c r="B110" s="88" t="s">
        <v>77</v>
      </c>
      <c r="C110" s="89"/>
      <c r="D110" s="90"/>
      <c r="E110" s="90"/>
      <c r="F110" s="90"/>
      <c r="G110" s="90"/>
      <c r="H110" s="90"/>
      <c r="I110" s="90"/>
      <c r="J110" s="91"/>
      <c r="K110" s="90"/>
      <c r="L110" s="92"/>
      <c r="M110" s="93"/>
    </row>
    <row r="111" spans="1:15" ht="16.5" customHeight="1">
      <c r="A111" s="13"/>
      <c r="B111" s="142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21"/>
    </row>
    <row r="112" spans="1:15" ht="16.5" customHeight="1">
      <c r="A112" s="13"/>
      <c r="B112" s="76"/>
      <c r="C112" s="34"/>
      <c r="D112" s="85"/>
      <c r="E112" s="16"/>
      <c r="F112" s="33"/>
      <c r="G112" s="33"/>
      <c r="H112" s="33"/>
      <c r="I112" s="33"/>
      <c r="J112" s="16"/>
      <c r="K112" s="11"/>
      <c r="L112" s="11"/>
      <c r="M112" s="77"/>
    </row>
    <row r="113" spans="1:14" ht="16.5" customHeight="1">
      <c r="A113" s="13"/>
      <c r="B113" s="76"/>
      <c r="C113" s="34"/>
      <c r="D113" s="85"/>
      <c r="E113" s="87"/>
      <c r="F113" s="94"/>
      <c r="H113" s="16"/>
      <c r="I113" s="16"/>
      <c r="J113" s="16"/>
      <c r="K113" s="11"/>
      <c r="L113" s="11"/>
      <c r="M113" s="77"/>
    </row>
    <row r="114" spans="1:14" ht="16.5" customHeight="1">
      <c r="A114" s="13"/>
      <c r="B114" s="76"/>
      <c r="C114" s="34"/>
      <c r="D114" s="86"/>
      <c r="E114" s="87"/>
      <c r="F114" s="16"/>
      <c r="G114" s="16"/>
      <c r="H114" s="16"/>
      <c r="I114" s="16"/>
      <c r="J114" s="16"/>
      <c r="K114" s="11"/>
      <c r="L114" s="11"/>
      <c r="M114" s="77"/>
    </row>
    <row r="115" spans="1:14" ht="16.5" customHeight="1">
      <c r="A115" s="13"/>
      <c r="B115" s="76"/>
      <c r="C115" s="16"/>
      <c r="D115" s="16"/>
      <c r="E115" s="16"/>
      <c r="F115" s="16"/>
      <c r="G115" s="16"/>
      <c r="H115" s="16"/>
      <c r="I115" s="16"/>
      <c r="J115" s="16"/>
      <c r="K115" s="11"/>
      <c r="L115" s="95"/>
      <c r="M115" s="77"/>
      <c r="N115" s="126"/>
    </row>
    <row r="116" spans="1:14" ht="16.5" customHeight="1">
      <c r="A116" s="13"/>
      <c r="B116" s="76"/>
      <c r="C116" s="33"/>
      <c r="D116" s="33"/>
      <c r="E116" s="33"/>
      <c r="F116" s="33"/>
      <c r="G116" s="33"/>
      <c r="H116" s="33"/>
      <c r="I116" s="33"/>
      <c r="J116" s="33"/>
      <c r="K116" s="33"/>
      <c r="L116" s="11"/>
      <c r="M116" s="127"/>
    </row>
    <row r="117" spans="1:14" ht="16.5" customHeight="1">
      <c r="A117" s="13"/>
      <c r="B117" s="76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77"/>
    </row>
    <row r="118" spans="1:14" ht="16.5" customHeight="1">
      <c r="A118" s="13"/>
      <c r="B118" s="76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77"/>
    </row>
    <row r="119" spans="1:14" ht="16.5" customHeight="1">
      <c r="A119" s="13"/>
      <c r="B119" s="76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77"/>
    </row>
    <row r="120" spans="1:14" ht="16.5" customHeight="1">
      <c r="A120" s="13"/>
      <c r="B120" s="76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77"/>
    </row>
    <row r="121" spans="1:14" ht="16.5" customHeight="1">
      <c r="A121" s="13"/>
      <c r="B121" s="76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77"/>
    </row>
    <row r="122" spans="1:14" ht="16.5" customHeight="1">
      <c r="A122" s="13"/>
      <c r="B122" s="76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77"/>
    </row>
    <row r="123" spans="1:14" ht="16.5" customHeight="1">
      <c r="A123" s="13"/>
      <c r="B123" s="76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77"/>
    </row>
    <row r="124" spans="1:14" ht="16.5" customHeight="1">
      <c r="B124" s="76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77"/>
    </row>
    <row r="125" spans="1:14" ht="16.5" customHeight="1">
      <c r="B125" s="76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77"/>
    </row>
    <row r="126" spans="1:14" ht="16.5" customHeight="1">
      <c r="A126" s="13"/>
      <c r="B126" s="76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77"/>
    </row>
    <row r="127" spans="1:14" ht="16.5" customHeight="1">
      <c r="A127" s="13"/>
      <c r="B127" s="76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77"/>
    </row>
    <row r="128" spans="1:14" ht="16.5" customHeight="1">
      <c r="A128" s="13"/>
      <c r="B128" s="76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77"/>
    </row>
    <row r="129" spans="1:13" ht="16.5" customHeight="1">
      <c r="A129" s="13"/>
      <c r="B129" s="76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77"/>
    </row>
    <row r="130" spans="1:13" ht="16.5" customHeight="1">
      <c r="A130" s="13"/>
      <c r="B130" s="76"/>
      <c r="C130" s="11"/>
      <c r="D130" s="11"/>
      <c r="E130" s="11"/>
      <c r="F130" s="11"/>
      <c r="G130" s="11"/>
      <c r="H130" s="11"/>
      <c r="I130" s="11"/>
      <c r="J130" s="11"/>
      <c r="K130" s="11"/>
      <c r="L130" s="96"/>
      <c r="M130" s="77"/>
    </row>
    <row r="131" spans="1:13" ht="16.5" customHeight="1">
      <c r="A131" s="13"/>
    </row>
    <row r="132" spans="1:13" ht="16.5" customHeight="1">
      <c r="A132" s="13"/>
    </row>
    <row r="133" spans="1:13" ht="16.5" customHeight="1">
      <c r="A133" s="13"/>
    </row>
    <row r="134" spans="1:13" ht="16.5" customHeight="1">
      <c r="A134" s="13"/>
    </row>
    <row r="135" spans="1:13" ht="16.5" customHeight="1">
      <c r="A135" s="13"/>
    </row>
    <row r="136" spans="1:13" ht="16.5" customHeight="1">
      <c r="A136" s="13"/>
    </row>
    <row r="137" spans="1:13" ht="16.5" customHeight="1">
      <c r="A137" s="13"/>
    </row>
    <row r="138" spans="1:13" ht="16.5" customHeight="1">
      <c r="A138" s="13"/>
    </row>
    <row r="139" spans="1:13" ht="16.5" customHeight="1">
      <c r="A139" s="13"/>
    </row>
    <row r="140" spans="1:13" ht="16.5" customHeight="1">
      <c r="A140" s="13"/>
    </row>
    <row r="141" spans="1:13" ht="16.5" customHeight="1">
      <c r="A141" s="13"/>
    </row>
    <row r="142" spans="1:13" ht="16.5" customHeight="1">
      <c r="A142" s="13"/>
    </row>
    <row r="143" spans="1:13" ht="16.5" customHeight="1">
      <c r="A143" s="13"/>
    </row>
    <row r="146" spans="1:1" ht="16.5" customHeight="1">
      <c r="A146" s="13"/>
    </row>
    <row r="147" spans="1:1" ht="16.5" customHeight="1">
      <c r="A147" s="13"/>
    </row>
    <row r="148" spans="1:1" ht="16.5" customHeight="1">
      <c r="A148" s="13"/>
    </row>
    <row r="149" spans="1:1" ht="16.5" customHeight="1">
      <c r="A149" s="13"/>
    </row>
    <row r="150" spans="1:1" ht="16.5" customHeight="1">
      <c r="A150" s="13"/>
    </row>
    <row r="151" spans="1:1" ht="16.5" customHeight="1">
      <c r="A151" s="13"/>
    </row>
    <row r="152" spans="1:1" ht="16.5" customHeight="1">
      <c r="A152" s="13"/>
    </row>
    <row r="153" spans="1:1" ht="16.5" customHeight="1">
      <c r="A153" s="13"/>
    </row>
    <row r="154" spans="1:1" ht="16.5" customHeight="1">
      <c r="A154" s="13"/>
    </row>
    <row r="155" spans="1:1" ht="16.5" customHeight="1">
      <c r="A155" s="13"/>
    </row>
    <row r="156" spans="1:1" ht="16.5" customHeight="1">
      <c r="A156" s="13"/>
    </row>
    <row r="157" spans="1:1" ht="16.5" customHeight="1">
      <c r="A157" s="13"/>
    </row>
  </sheetData>
  <mergeCells count="66">
    <mergeCell ref="D36:J36"/>
    <mergeCell ref="D37:J37"/>
    <mergeCell ref="D38:J38"/>
    <mergeCell ref="C70:G70"/>
    <mergeCell ref="L77:M77"/>
    <mergeCell ref="C71:G71"/>
    <mergeCell ref="C72:G72"/>
    <mergeCell ref="D76:I76"/>
    <mergeCell ref="J76:K76"/>
    <mergeCell ref="L76:M76"/>
    <mergeCell ref="J79:K79"/>
    <mergeCell ref="L79:M79"/>
    <mergeCell ref="D77:I77"/>
    <mergeCell ref="J77:K77"/>
    <mergeCell ref="D78:I78"/>
    <mergeCell ref="J78:K78"/>
    <mergeCell ref="L78:M78"/>
    <mergeCell ref="C94:I94"/>
    <mergeCell ref="C95:I95"/>
    <mergeCell ref="C106:I106"/>
    <mergeCell ref="C107:I107"/>
    <mergeCell ref="C41:G41"/>
    <mergeCell ref="C61:G61"/>
    <mergeCell ref="C60:G60"/>
    <mergeCell ref="C49:M49"/>
    <mergeCell ref="D87:I87"/>
    <mergeCell ref="D88:I88"/>
    <mergeCell ref="D89:I89"/>
    <mergeCell ref="J89:K89"/>
    <mergeCell ref="L89:M89"/>
    <mergeCell ref="C93:I93"/>
    <mergeCell ref="D85:I85"/>
    <mergeCell ref="D79:I79"/>
    <mergeCell ref="J85:K85"/>
    <mergeCell ref="L85:M85"/>
    <mergeCell ref="D86:I86"/>
    <mergeCell ref="J86:K86"/>
    <mergeCell ref="L86:M86"/>
    <mergeCell ref="D83:I83"/>
    <mergeCell ref="L83:M83"/>
    <mergeCell ref="D84:I84"/>
    <mergeCell ref="J84:K84"/>
    <mergeCell ref="L84:M84"/>
    <mergeCell ref="J82:K82"/>
    <mergeCell ref="D81:I81"/>
    <mergeCell ref="J81:K81"/>
    <mergeCell ref="L81:M81"/>
    <mergeCell ref="J80:K80"/>
    <mergeCell ref="L80:M80"/>
    <mergeCell ref="D82:I82"/>
    <mergeCell ref="A1:A5"/>
    <mergeCell ref="C6:D6"/>
    <mergeCell ref="D80:I80"/>
    <mergeCell ref="C62:G62"/>
    <mergeCell ref="C63:G63"/>
    <mergeCell ref="C64:G64"/>
    <mergeCell ref="C65:G65"/>
    <mergeCell ref="C66:G66"/>
    <mergeCell ref="C68:G68"/>
    <mergeCell ref="C69:G69"/>
    <mergeCell ref="D35:J35"/>
    <mergeCell ref="C23:G23"/>
    <mergeCell ref="D31:J31"/>
    <mergeCell ref="D32:J32"/>
    <mergeCell ref="D33:J33"/>
    <mergeCell ref="D34:J34"/>
  </mergeCells>
  <phoneticPr fontId="2" type="noConversion"/>
  <dataValidations disablePrompts="1" count="3">
    <dataValidation type="list" allowBlank="1" showInputMessage="1" showErrorMessage="1" sqref="I10 F29">
      <formula1>"10,20,50,100,200"</formula1>
    </dataValidation>
    <dataValidation type="list" allowBlank="1" showInputMessage="1" showErrorMessage="1" sqref="G10 D29">
      <formula1>"전체,순선,제목,내용"</formula1>
    </dataValidation>
    <dataValidation type="list" allowBlank="1" showInputMessage="1" showErrorMessage="1" sqref="I59:I72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1"/>
  <sheetViews>
    <sheetView showGridLines="0" zoomScale="115" zoomScaleNormal="115" zoomScaleSheetLayoutView="145" workbookViewId="0">
      <pane xSplit="1" ySplit="6" topLeftCell="B24" activePane="bottomRight" state="frozen"/>
      <selection sqref="A1:A5"/>
      <selection pane="topRight" sqref="A1:A5"/>
      <selection pane="bottomLeft" sqref="A1:A5"/>
      <selection pane="bottomRight" activeCell="C27" sqref="C27:I43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8.109375" style="13" customWidth="1"/>
    <col min="4" max="4" width="8.21875" style="13" customWidth="1"/>
    <col min="5" max="5" width="9.6640625" style="13" customWidth="1"/>
    <col min="6" max="6" width="10" style="13" customWidth="1"/>
    <col min="7" max="7" width="10.5546875" style="13" customWidth="1"/>
    <col min="8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3" s="2" customFormat="1" ht="16.5" customHeight="1">
      <c r="A1" s="307" t="s">
        <v>18</v>
      </c>
      <c r="B1" s="1"/>
      <c r="C1" s="1"/>
      <c r="D1" s="1"/>
      <c r="E1" s="1"/>
      <c r="F1" s="1"/>
      <c r="G1" s="1"/>
    </row>
    <row r="2" spans="1:13" s="2" customFormat="1" ht="16.5" customHeight="1">
      <c r="A2" s="308"/>
      <c r="B2" s="3" t="s">
        <v>31</v>
      </c>
      <c r="C2" s="4"/>
      <c r="D2" s="4"/>
      <c r="E2" s="4"/>
      <c r="F2" s="4"/>
      <c r="G2" s="4"/>
    </row>
    <row r="3" spans="1:13" s="6" customFormat="1" ht="16.5" customHeight="1">
      <c r="A3" s="308"/>
      <c r="G3" s="74"/>
    </row>
    <row r="4" spans="1:13" s="6" customFormat="1" ht="16.5" customHeight="1">
      <c r="A4" s="308"/>
      <c r="B4" s="7" t="s">
        <v>32</v>
      </c>
      <c r="G4" s="74"/>
    </row>
    <row r="5" spans="1:13" s="10" customFormat="1" ht="16.5" customHeight="1" thickBot="1">
      <c r="A5" s="309"/>
      <c r="B5" s="7"/>
      <c r="C5" s="7"/>
      <c r="D5" s="7"/>
      <c r="E5" s="9"/>
      <c r="F5" s="9"/>
      <c r="G5" s="9"/>
      <c r="H5" s="9"/>
      <c r="I5" s="9"/>
      <c r="J5" s="9"/>
    </row>
    <row r="6" spans="1:13" ht="16.5" customHeight="1" thickBot="1">
      <c r="B6" s="88" t="s">
        <v>19</v>
      </c>
      <c r="C6" s="316" t="s">
        <v>190</v>
      </c>
      <c r="D6" s="317"/>
      <c r="E6" s="117" t="s">
        <v>134</v>
      </c>
      <c r="F6" s="115"/>
      <c r="G6" s="115"/>
      <c r="H6" s="75" t="s">
        <v>10</v>
      </c>
      <c r="I6" s="117" t="s">
        <v>135</v>
      </c>
      <c r="J6" s="116"/>
      <c r="K6" s="75" t="s">
        <v>11</v>
      </c>
      <c r="L6" s="117">
        <v>44671</v>
      </c>
      <c r="M6" s="118"/>
    </row>
    <row r="7" spans="1:13" ht="17.100000000000001" customHeight="1">
      <c r="B7" s="119"/>
      <c r="C7" s="11"/>
      <c r="D7" s="11"/>
      <c r="E7" s="120"/>
      <c r="F7" s="120"/>
      <c r="G7" s="120"/>
      <c r="H7" s="120"/>
      <c r="I7" s="120"/>
      <c r="J7" s="120"/>
      <c r="K7" s="120"/>
      <c r="L7" s="120"/>
      <c r="M7" s="121"/>
    </row>
    <row r="8" spans="1:13" ht="17.100000000000001" customHeight="1">
      <c r="A8" s="13"/>
      <c r="B8" s="76"/>
      <c r="C8" s="122"/>
      <c r="D8" s="85"/>
      <c r="E8" s="16"/>
      <c r="F8" s="16"/>
      <c r="G8" s="16"/>
      <c r="H8" s="16"/>
      <c r="I8" s="16"/>
      <c r="J8" s="16"/>
      <c r="K8" s="33"/>
      <c r="L8" s="16"/>
      <c r="M8" s="123"/>
    </row>
    <row r="9" spans="1:13" ht="17.100000000000001" customHeight="1">
      <c r="A9" s="13"/>
      <c r="B9" s="76"/>
      <c r="C9" s="122"/>
      <c r="D9" s="85"/>
      <c r="E9" s="16"/>
      <c r="F9" s="124"/>
      <c r="G9" s="16"/>
      <c r="H9" s="207"/>
      <c r="I9" s="16"/>
      <c r="J9" s="16"/>
      <c r="K9" s="16"/>
      <c r="L9" s="16"/>
      <c r="M9" s="123"/>
    </row>
    <row r="10" spans="1:13" ht="17.100000000000001" customHeight="1">
      <c r="A10" s="13"/>
      <c r="B10" s="76"/>
      <c r="C10" s="33"/>
      <c r="D10" s="212" t="s">
        <v>225</v>
      </c>
      <c r="E10" s="213"/>
      <c r="F10" s="214">
        <v>10</v>
      </c>
      <c r="G10" s="16"/>
      <c r="H10" s="207"/>
      <c r="I10" s="16"/>
      <c r="J10" s="16"/>
      <c r="K10" s="16"/>
      <c r="L10" s="16"/>
      <c r="M10" s="123"/>
    </row>
    <row r="11" spans="1:13" ht="17.100000000000001" customHeight="1">
      <c r="A11" s="13"/>
      <c r="B11" s="76"/>
      <c r="C11" s="251" t="s">
        <v>136</v>
      </c>
      <c r="D11" s="211" t="s">
        <v>137</v>
      </c>
      <c r="E11" s="211" t="s">
        <v>138</v>
      </c>
      <c r="F11" s="211" t="s">
        <v>139</v>
      </c>
      <c r="G11" s="211" t="s">
        <v>140</v>
      </c>
      <c r="H11" s="208"/>
      <c r="I11" s="16"/>
      <c r="J11" s="16"/>
      <c r="K11" s="16"/>
      <c r="L11" s="16"/>
      <c r="M11" s="123"/>
    </row>
    <row r="12" spans="1:13" ht="17.100000000000001" customHeight="1">
      <c r="A12" s="13"/>
      <c r="B12" s="76"/>
      <c r="C12" s="42">
        <v>1</v>
      </c>
      <c r="D12" s="206" t="s">
        <v>141</v>
      </c>
      <c r="E12" s="206">
        <v>0</v>
      </c>
      <c r="F12" s="209">
        <v>44671</v>
      </c>
      <c r="G12" s="206" t="s">
        <v>151</v>
      </c>
      <c r="H12" s="207"/>
      <c r="I12" s="16"/>
      <c r="J12" s="16"/>
      <c r="K12" s="16"/>
      <c r="L12" s="16"/>
      <c r="M12" s="123"/>
    </row>
    <row r="13" spans="1:13" ht="17.100000000000001" customHeight="1">
      <c r="A13" s="13"/>
      <c r="B13" s="76"/>
      <c r="C13" s="42">
        <v>2</v>
      </c>
      <c r="D13" s="206" t="s">
        <v>142</v>
      </c>
      <c r="E13" s="210">
        <v>0</v>
      </c>
      <c r="F13" s="209">
        <v>44671</v>
      </c>
      <c r="G13" s="206" t="s">
        <v>151</v>
      </c>
      <c r="H13" s="207"/>
      <c r="I13" s="16"/>
      <c r="J13" s="16"/>
      <c r="K13" s="16"/>
      <c r="L13" s="16"/>
      <c r="M13" s="123"/>
    </row>
    <row r="14" spans="1:13" ht="17.100000000000001" customHeight="1">
      <c r="A14" s="13"/>
      <c r="B14" s="76"/>
      <c r="C14" s="42">
        <v>3</v>
      </c>
      <c r="D14" s="206" t="s">
        <v>143</v>
      </c>
      <c r="E14" s="210">
        <v>0</v>
      </c>
      <c r="F14" s="209">
        <v>44671</v>
      </c>
      <c r="G14" s="206" t="s">
        <v>151</v>
      </c>
      <c r="H14" s="207"/>
      <c r="I14" s="16"/>
      <c r="J14" s="16"/>
      <c r="K14" s="16"/>
      <c r="L14" s="16"/>
      <c r="M14" s="123"/>
    </row>
    <row r="15" spans="1:13" ht="17.100000000000001" customHeight="1">
      <c r="A15" s="13"/>
      <c r="B15" s="76"/>
      <c r="C15" s="42">
        <v>4</v>
      </c>
      <c r="D15" s="206" t="s">
        <v>144</v>
      </c>
      <c r="E15" s="210">
        <v>0</v>
      </c>
      <c r="F15" s="209">
        <v>44671</v>
      </c>
      <c r="G15" s="206" t="s">
        <v>151</v>
      </c>
      <c r="H15" s="207"/>
      <c r="I15" s="16"/>
      <c r="J15" s="16"/>
      <c r="K15" s="16"/>
      <c r="L15" s="16"/>
      <c r="M15" s="123"/>
    </row>
    <row r="16" spans="1:13" ht="17.100000000000001" customHeight="1">
      <c r="A16" s="13"/>
      <c r="B16" s="76"/>
      <c r="C16" s="42">
        <v>5</v>
      </c>
      <c r="D16" s="206" t="s">
        <v>145</v>
      </c>
      <c r="E16" s="210">
        <v>0</v>
      </c>
      <c r="F16" s="209">
        <v>44671</v>
      </c>
      <c r="G16" s="206" t="s">
        <v>151</v>
      </c>
      <c r="H16" s="207"/>
      <c r="I16" s="16"/>
      <c r="J16" s="16"/>
      <c r="K16" s="16"/>
      <c r="L16" s="16"/>
      <c r="M16" s="123"/>
    </row>
    <row r="17" spans="1:15" ht="17.100000000000001" customHeight="1">
      <c r="A17" s="13"/>
      <c r="B17" s="76"/>
      <c r="C17" s="42">
        <v>6</v>
      </c>
      <c r="D17" s="206" t="s">
        <v>146</v>
      </c>
      <c r="E17" s="210">
        <v>0</v>
      </c>
      <c r="F17" s="209">
        <v>44671</v>
      </c>
      <c r="G17" s="206" t="s">
        <v>151</v>
      </c>
      <c r="H17" s="207"/>
      <c r="I17" s="16"/>
      <c r="J17" s="16"/>
      <c r="K17" s="16"/>
      <c r="L17" s="16"/>
      <c r="M17" s="123"/>
    </row>
    <row r="18" spans="1:15" ht="17.100000000000001" customHeight="1">
      <c r="A18" s="13"/>
      <c r="B18" s="76"/>
      <c r="C18" s="42">
        <v>7</v>
      </c>
      <c r="D18" s="206" t="s">
        <v>147</v>
      </c>
      <c r="E18" s="210">
        <v>0</v>
      </c>
      <c r="F18" s="209">
        <v>44671</v>
      </c>
      <c r="G18" s="206" t="s">
        <v>151</v>
      </c>
      <c r="H18" s="207"/>
      <c r="I18" s="16"/>
      <c r="J18" s="16"/>
      <c r="K18" s="16"/>
      <c r="L18" s="16"/>
      <c r="M18" s="123"/>
    </row>
    <row r="19" spans="1:15" ht="17.100000000000001" customHeight="1">
      <c r="A19" s="13"/>
      <c r="B19" s="76"/>
      <c r="C19" s="42">
        <v>8</v>
      </c>
      <c r="D19" s="206" t="s">
        <v>148</v>
      </c>
      <c r="E19" s="210">
        <v>0</v>
      </c>
      <c r="F19" s="209">
        <v>44671</v>
      </c>
      <c r="G19" s="206" t="s">
        <v>151</v>
      </c>
      <c r="H19" s="207"/>
      <c r="I19" s="16"/>
      <c r="J19" s="16"/>
      <c r="K19" s="16"/>
      <c r="L19" s="16"/>
      <c r="M19" s="123"/>
    </row>
    <row r="20" spans="1:15" ht="17.100000000000001" customHeight="1">
      <c r="A20" s="13"/>
      <c r="B20" s="76"/>
      <c r="C20" s="42">
        <v>9</v>
      </c>
      <c r="D20" s="206" t="s">
        <v>149</v>
      </c>
      <c r="E20" s="210">
        <v>0</v>
      </c>
      <c r="F20" s="209">
        <v>44671</v>
      </c>
      <c r="G20" s="206" t="s">
        <v>151</v>
      </c>
      <c r="H20" s="207"/>
      <c r="I20" s="16"/>
      <c r="J20" s="16"/>
      <c r="K20" s="16"/>
      <c r="L20" s="16"/>
      <c r="M20" s="123"/>
    </row>
    <row r="21" spans="1:15" ht="17.100000000000001" customHeight="1">
      <c r="A21" s="13"/>
      <c r="B21" s="76"/>
      <c r="C21" s="42">
        <v>10</v>
      </c>
      <c r="D21" s="206" t="s">
        <v>150</v>
      </c>
      <c r="E21" s="210">
        <v>0</v>
      </c>
      <c r="F21" s="209">
        <v>44671</v>
      </c>
      <c r="G21" s="206" t="s">
        <v>151</v>
      </c>
      <c r="H21" s="207"/>
      <c r="I21" s="16"/>
      <c r="J21" s="16"/>
      <c r="K21" s="16"/>
      <c r="L21" s="16"/>
      <c r="M21" s="123"/>
    </row>
    <row r="22" spans="1:15" ht="17.100000000000001" customHeight="1">
      <c r="A22" s="13"/>
      <c r="B22" s="7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23"/>
    </row>
    <row r="23" spans="1:15" ht="17.100000000000001" customHeight="1">
      <c r="A23" s="13"/>
      <c r="B23" s="76"/>
      <c r="C23" s="344" t="s">
        <v>152</v>
      </c>
      <c r="D23" s="344"/>
      <c r="E23" s="344"/>
      <c r="F23" s="344"/>
      <c r="G23" s="344"/>
      <c r="H23" s="33"/>
      <c r="I23" s="16"/>
      <c r="J23" s="16"/>
      <c r="K23" s="16"/>
      <c r="L23" s="16"/>
      <c r="M23" s="123"/>
    </row>
    <row r="24" spans="1:15" ht="17.100000000000001" customHeight="1">
      <c r="A24" s="13"/>
      <c r="B24" s="76"/>
      <c r="C24" s="126"/>
      <c r="D24" s="126"/>
      <c r="E24" s="126"/>
      <c r="F24" s="126"/>
      <c r="G24" s="126"/>
      <c r="H24" s="126"/>
      <c r="I24" s="16"/>
      <c r="J24" s="16"/>
      <c r="K24" s="16"/>
      <c r="L24" s="16"/>
      <c r="M24" s="123"/>
      <c r="N24" s="11"/>
      <c r="O24" s="11"/>
    </row>
    <row r="25" spans="1:15" ht="17.100000000000001" customHeight="1">
      <c r="A25" s="13"/>
      <c r="B25" s="76"/>
      <c r="C25" s="135"/>
      <c r="D25" s="130"/>
      <c r="E25" s="136"/>
      <c r="F25" s="137"/>
      <c r="G25" s="138"/>
      <c r="H25" s="138"/>
      <c r="I25" s="16"/>
      <c r="J25" s="16"/>
      <c r="K25" s="16"/>
      <c r="L25" s="16"/>
      <c r="M25" s="123"/>
      <c r="N25" s="11"/>
      <c r="O25" s="11"/>
    </row>
    <row r="26" spans="1:15" ht="17.100000000000001" customHeight="1">
      <c r="A26" s="13"/>
      <c r="B26" s="76"/>
      <c r="C26" s="135"/>
      <c r="D26" s="130"/>
      <c r="E26" s="136"/>
      <c r="F26" s="137"/>
      <c r="G26" s="138"/>
      <c r="H26" s="138"/>
      <c r="I26" s="16"/>
      <c r="J26" s="16"/>
      <c r="K26" s="16"/>
      <c r="L26" s="16"/>
      <c r="M26" s="123"/>
      <c r="N26" s="11"/>
      <c r="O26" s="11"/>
    </row>
    <row r="27" spans="1:15" ht="17.100000000000001" customHeight="1">
      <c r="A27" s="13"/>
      <c r="B27" s="76"/>
      <c r="C27" s="33" t="s">
        <v>193</v>
      </c>
      <c r="D27" s="85"/>
      <c r="E27" s="16"/>
      <c r="F27" s="124"/>
      <c r="G27" s="16"/>
      <c r="H27" s="207"/>
      <c r="I27" s="16"/>
      <c r="J27" s="16"/>
      <c r="K27" s="16"/>
      <c r="L27" s="16"/>
      <c r="M27" s="123"/>
      <c r="N27" s="11"/>
      <c r="O27" s="11"/>
    </row>
    <row r="28" spans="1:15" ht="15.75" customHeight="1">
      <c r="A28" s="13"/>
      <c r="B28" s="76"/>
      <c r="C28" s="33"/>
      <c r="D28" s="86"/>
      <c r="E28" s="218"/>
      <c r="F28" s="219"/>
      <c r="G28" s="16"/>
      <c r="H28" s="207"/>
      <c r="I28" s="16"/>
      <c r="J28" s="16"/>
      <c r="K28" s="16"/>
      <c r="L28" s="16"/>
      <c r="M28" s="123"/>
      <c r="N28" s="11"/>
      <c r="O28" s="11"/>
    </row>
    <row r="29" spans="1:15" ht="15.75" customHeight="1">
      <c r="A29" s="13"/>
      <c r="B29" s="76"/>
      <c r="C29" s="221"/>
      <c r="D29" s="221"/>
      <c r="E29" s="221"/>
      <c r="F29" s="221"/>
      <c r="G29" s="221"/>
      <c r="H29" s="208"/>
      <c r="I29" s="16"/>
      <c r="J29" s="16"/>
      <c r="K29" s="16"/>
      <c r="L29" s="16"/>
      <c r="M29" s="123"/>
      <c r="N29" s="11"/>
      <c r="O29" s="11"/>
    </row>
    <row r="30" spans="1:15" ht="15.75" customHeight="1">
      <c r="A30" s="13"/>
      <c r="B30" s="76"/>
      <c r="C30" s="251" t="s">
        <v>137</v>
      </c>
      <c r="D30" s="222" t="s">
        <v>195</v>
      </c>
      <c r="E30" s="223"/>
      <c r="F30" s="224"/>
      <c r="G30" s="225"/>
      <c r="H30" s="207"/>
      <c r="I30" s="16"/>
      <c r="J30" s="16"/>
      <c r="K30" s="16"/>
      <c r="L30" s="16"/>
      <c r="M30" s="123"/>
      <c r="N30" s="11"/>
      <c r="O30" s="11"/>
    </row>
    <row r="31" spans="1:15" ht="15.75" customHeight="1">
      <c r="A31" s="13"/>
      <c r="B31" s="76"/>
      <c r="C31" s="251" t="s">
        <v>140</v>
      </c>
      <c r="D31" s="222" t="s">
        <v>151</v>
      </c>
      <c r="E31" s="223"/>
      <c r="F31" s="224"/>
      <c r="G31" s="225"/>
      <c r="H31" s="207"/>
      <c r="I31" s="16"/>
      <c r="J31" s="16"/>
      <c r="K31" s="16"/>
      <c r="L31" s="16"/>
      <c r="M31" s="123"/>
      <c r="N31" s="11"/>
      <c r="O31" s="11"/>
    </row>
    <row r="32" spans="1:15" ht="15.75" customHeight="1">
      <c r="A32" s="13"/>
      <c r="B32" s="76"/>
      <c r="C32" s="251" t="s">
        <v>194</v>
      </c>
      <c r="D32" s="222"/>
      <c r="E32" s="237"/>
      <c r="F32" s="224"/>
      <c r="G32" s="225"/>
      <c r="H32" s="207"/>
      <c r="I32" s="16"/>
      <c r="J32" s="16"/>
      <c r="K32" s="16"/>
      <c r="L32" s="16"/>
      <c r="M32" s="123"/>
      <c r="N32" s="11"/>
      <c r="O32" s="11"/>
    </row>
    <row r="33" spans="1:15" ht="15.75" customHeight="1">
      <c r="A33" s="13"/>
      <c r="B33" s="76"/>
      <c r="C33" s="226"/>
      <c r="D33" s="227" t="s">
        <v>196</v>
      </c>
      <c r="E33" s="228"/>
      <c r="F33" s="229"/>
      <c r="G33" s="230"/>
      <c r="H33" s="207"/>
      <c r="I33" s="16"/>
      <c r="J33" s="16"/>
      <c r="K33" s="16"/>
      <c r="L33" s="16"/>
      <c r="M33" s="123"/>
      <c r="N33" s="11"/>
      <c r="O33" s="11"/>
    </row>
    <row r="34" spans="1:15" ht="15.75" customHeight="1">
      <c r="A34" s="13"/>
      <c r="B34" s="76"/>
      <c r="C34" s="231"/>
      <c r="D34" s="16"/>
      <c r="E34" s="220"/>
      <c r="F34" s="85"/>
      <c r="G34" s="232"/>
      <c r="H34" s="207"/>
      <c r="I34" s="16"/>
      <c r="J34" s="16"/>
      <c r="K34" s="16"/>
      <c r="L34" s="16"/>
      <c r="M34" s="123"/>
      <c r="N34" s="11"/>
      <c r="O34" s="11"/>
    </row>
    <row r="35" spans="1:15" ht="15.75" customHeight="1">
      <c r="A35" s="13"/>
      <c r="B35" s="76"/>
      <c r="C35" s="231"/>
      <c r="D35" s="16"/>
      <c r="E35" s="220"/>
      <c r="F35" s="85"/>
      <c r="G35" s="232"/>
      <c r="H35" s="207"/>
      <c r="I35" s="16"/>
      <c r="J35" s="16"/>
      <c r="K35" s="16"/>
      <c r="L35" s="16"/>
      <c r="M35" s="123"/>
      <c r="N35" s="11"/>
      <c r="O35" s="11"/>
    </row>
    <row r="36" spans="1:15" ht="15.75" customHeight="1">
      <c r="A36" s="13"/>
      <c r="B36" s="76"/>
      <c r="C36" s="231"/>
      <c r="D36" s="16"/>
      <c r="E36" s="220"/>
      <c r="F36" s="85"/>
      <c r="G36" s="232"/>
      <c r="H36" s="207"/>
      <c r="I36" s="16"/>
      <c r="J36" s="16"/>
      <c r="K36" s="16"/>
      <c r="L36" s="16"/>
      <c r="M36" s="123"/>
      <c r="N36" s="11"/>
      <c r="O36" s="11"/>
    </row>
    <row r="37" spans="1:15" ht="15.75" customHeight="1">
      <c r="A37" s="13" t="s">
        <v>233</v>
      </c>
      <c r="B37" s="76"/>
      <c r="C37" s="231"/>
      <c r="D37" s="16"/>
      <c r="E37" s="220"/>
      <c r="F37" s="85"/>
      <c r="G37" s="232"/>
      <c r="H37" s="207"/>
      <c r="I37" s="16"/>
      <c r="J37" s="16"/>
      <c r="K37" s="16"/>
      <c r="L37" s="16"/>
      <c r="M37" s="123"/>
      <c r="N37" s="11"/>
      <c r="O37" s="11"/>
    </row>
    <row r="38" spans="1:15" ht="15.75" customHeight="1">
      <c r="A38" s="13"/>
      <c r="B38" s="76"/>
      <c r="C38" s="231"/>
      <c r="D38" s="16"/>
      <c r="E38" s="220"/>
      <c r="F38" s="85"/>
      <c r="G38" s="232"/>
      <c r="H38" s="207"/>
      <c r="I38" s="16"/>
      <c r="J38" s="16"/>
      <c r="K38" s="16"/>
      <c r="L38" s="16"/>
      <c r="M38" s="123"/>
      <c r="N38" s="11"/>
      <c r="O38" s="11"/>
    </row>
    <row r="39" spans="1:15" ht="15.75" customHeight="1">
      <c r="A39" s="13"/>
      <c r="B39" s="76"/>
      <c r="C39" s="231"/>
      <c r="D39" s="16"/>
      <c r="E39" s="220"/>
      <c r="F39" s="85"/>
      <c r="G39" s="232"/>
      <c r="H39" s="207"/>
      <c r="I39" s="16"/>
      <c r="J39" s="16"/>
      <c r="K39" s="16"/>
      <c r="L39" s="16"/>
      <c r="M39" s="123"/>
      <c r="N39" s="11"/>
      <c r="O39" s="11"/>
    </row>
    <row r="40" spans="1:15" ht="15.75" customHeight="1">
      <c r="A40" s="13"/>
      <c r="B40" s="76"/>
      <c r="C40" s="233"/>
      <c r="D40" s="16"/>
      <c r="E40" s="16"/>
      <c r="F40" s="16"/>
      <c r="G40" s="232"/>
      <c r="H40" s="16"/>
      <c r="I40" s="16"/>
      <c r="J40" s="16"/>
      <c r="K40" s="16"/>
      <c r="L40" s="16"/>
      <c r="M40" s="123"/>
      <c r="N40" s="11"/>
      <c r="O40" s="11"/>
    </row>
    <row r="41" spans="1:15" ht="17.100000000000001" customHeight="1">
      <c r="A41" s="13"/>
      <c r="B41" s="76"/>
      <c r="C41" s="352"/>
      <c r="D41" s="344"/>
      <c r="E41" s="344"/>
      <c r="F41" s="344"/>
      <c r="G41" s="353"/>
      <c r="H41" s="33"/>
      <c r="I41" s="16"/>
      <c r="J41" s="16"/>
      <c r="K41" s="16"/>
      <c r="L41" s="16"/>
      <c r="M41" s="123"/>
      <c r="N41" s="11"/>
      <c r="O41" s="11"/>
    </row>
    <row r="42" spans="1:15" ht="17.100000000000001" customHeight="1">
      <c r="A42" s="13"/>
      <c r="B42" s="76"/>
      <c r="C42" s="234"/>
      <c r="D42" s="235"/>
      <c r="E42" s="235"/>
      <c r="F42" s="235"/>
      <c r="G42" s="236"/>
      <c r="H42" s="126"/>
      <c r="I42" s="16"/>
      <c r="J42" s="16"/>
      <c r="K42" s="16"/>
      <c r="L42" s="16"/>
      <c r="M42" s="123"/>
      <c r="N42" s="11"/>
      <c r="O42" s="11"/>
    </row>
    <row r="43" spans="1:15" ht="17.100000000000001" customHeight="1">
      <c r="A43" s="13"/>
      <c r="B43" s="76"/>
      <c r="C43" s="135"/>
      <c r="D43" s="130"/>
      <c r="E43" s="136"/>
      <c r="F43" s="137"/>
      <c r="G43" s="138"/>
      <c r="H43" s="138"/>
      <c r="I43" s="16"/>
      <c r="J43" s="16"/>
      <c r="K43" s="16"/>
      <c r="L43" s="16"/>
      <c r="M43" s="123"/>
      <c r="N43" s="11"/>
      <c r="O43" s="11"/>
    </row>
    <row r="44" spans="1:15" ht="17.100000000000001" customHeight="1">
      <c r="A44" s="13"/>
      <c r="B44" s="76"/>
      <c r="C44" s="135"/>
      <c r="D44" s="130"/>
      <c r="E44" s="136"/>
      <c r="F44" s="137"/>
      <c r="G44" s="138"/>
      <c r="H44" s="138"/>
      <c r="I44" s="16"/>
      <c r="J44" s="16"/>
      <c r="K44" s="16"/>
      <c r="L44" s="16"/>
      <c r="M44" s="123"/>
      <c r="N44" s="11"/>
      <c r="O44" s="11"/>
    </row>
    <row r="45" spans="1:15" ht="17.100000000000001" customHeight="1">
      <c r="A45" s="13"/>
      <c r="B45" s="76"/>
      <c r="C45" s="135"/>
      <c r="D45" s="130"/>
      <c r="E45" s="136"/>
      <c r="F45" s="137"/>
      <c r="G45" s="138"/>
      <c r="H45" s="138"/>
      <c r="I45" s="16"/>
      <c r="J45" s="16"/>
      <c r="K45" s="16"/>
      <c r="L45" s="16"/>
      <c r="M45" s="123"/>
      <c r="N45" s="11"/>
      <c r="O45" s="11"/>
    </row>
    <row r="46" spans="1:15" ht="16.5" customHeight="1" thickBot="1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</row>
    <row r="47" spans="1:15" ht="16.5" customHeight="1">
      <c r="A47" s="13"/>
      <c r="B47" s="149" t="s">
        <v>59</v>
      </c>
      <c r="C47" s="348"/>
      <c r="D47" s="349"/>
      <c r="E47" s="349"/>
      <c r="F47" s="349"/>
      <c r="G47" s="349"/>
      <c r="H47" s="349"/>
      <c r="I47" s="349"/>
      <c r="J47" s="349"/>
      <c r="K47" s="349"/>
      <c r="L47" s="349"/>
      <c r="M47" s="349"/>
    </row>
    <row r="48" spans="1:15" ht="16.5" customHeight="1">
      <c r="A48" s="13"/>
      <c r="B48" s="45" t="s">
        <v>43</v>
      </c>
      <c r="C48" s="150" t="s">
        <v>4</v>
      </c>
      <c r="D48" s="44"/>
      <c r="E48" s="44"/>
      <c r="F48" s="44"/>
      <c r="G48" s="44"/>
      <c r="H48" s="44"/>
      <c r="I48" s="44"/>
      <c r="J48" s="44"/>
      <c r="K48" s="44"/>
      <c r="L48" s="44"/>
      <c r="M48" s="151"/>
    </row>
    <row r="49" spans="1:13" ht="16.5" customHeight="1">
      <c r="A49" s="13"/>
      <c r="B49" s="45" t="s">
        <v>60</v>
      </c>
      <c r="C49" s="150" t="s">
        <v>4</v>
      </c>
      <c r="D49" s="44"/>
      <c r="E49" s="44"/>
      <c r="F49" s="44"/>
      <c r="G49" s="44"/>
      <c r="H49" s="44"/>
      <c r="I49" s="44"/>
      <c r="J49" s="44"/>
      <c r="K49" s="44"/>
      <c r="L49" s="44"/>
      <c r="M49" s="151"/>
    </row>
    <row r="50" spans="1:13" ht="16.5" customHeight="1">
      <c r="A50" s="13"/>
      <c r="B50" s="45" t="s">
        <v>21</v>
      </c>
      <c r="C50" s="150" t="s">
        <v>4</v>
      </c>
      <c r="D50" s="44"/>
      <c r="E50" s="44"/>
      <c r="F50" s="44"/>
      <c r="G50" s="44"/>
      <c r="H50" s="44"/>
      <c r="I50" s="44"/>
      <c r="J50" s="44"/>
      <c r="K50" s="44"/>
      <c r="L50" s="44"/>
      <c r="M50" s="151"/>
    </row>
    <row r="51" spans="1:13" ht="16.5" customHeight="1">
      <c r="A51" s="13"/>
      <c r="B51" s="45" t="s">
        <v>22</v>
      </c>
      <c r="C51" s="150" t="s">
        <v>4</v>
      </c>
      <c r="D51" s="44"/>
      <c r="E51" s="44"/>
      <c r="F51" s="44"/>
      <c r="G51" s="44"/>
      <c r="H51" s="44"/>
      <c r="I51" s="44"/>
      <c r="J51" s="44"/>
      <c r="K51" s="44"/>
      <c r="L51" s="44"/>
      <c r="M51" s="151"/>
    </row>
    <row r="52" spans="1:13" ht="16.5" customHeight="1">
      <c r="B52" s="45" t="s">
        <v>61</v>
      </c>
      <c r="C52" s="150" t="s">
        <v>4</v>
      </c>
      <c r="D52" s="44"/>
      <c r="E52" s="44"/>
      <c r="F52" s="44"/>
      <c r="G52" s="44"/>
      <c r="H52" s="44"/>
      <c r="I52" s="44"/>
      <c r="J52" s="44"/>
      <c r="K52" s="44"/>
      <c r="L52" s="44"/>
      <c r="M52" s="151"/>
    </row>
    <row r="53" spans="1:13" ht="16.5" customHeight="1">
      <c r="B53" s="70" t="s">
        <v>20</v>
      </c>
      <c r="C53" s="150" t="s">
        <v>4</v>
      </c>
      <c r="D53" s="44"/>
      <c r="E53" s="44"/>
      <c r="F53" s="44"/>
      <c r="G53" s="44"/>
      <c r="H53" s="44"/>
      <c r="I53" s="44"/>
      <c r="J53" s="44"/>
      <c r="K53" s="44"/>
      <c r="L53" s="44"/>
      <c r="M53" s="151"/>
    </row>
    <row r="54" spans="1:13" ht="16.5" customHeight="1">
      <c r="B54" s="45" t="s">
        <v>5</v>
      </c>
      <c r="C54" s="150" t="s">
        <v>4</v>
      </c>
      <c r="D54" s="44"/>
      <c r="E54" s="44"/>
      <c r="F54" s="44"/>
      <c r="G54" s="44"/>
      <c r="H54" s="44"/>
      <c r="I54" s="44"/>
      <c r="J54" s="44"/>
      <c r="K54" s="44"/>
      <c r="L54" s="44"/>
      <c r="M54" s="151"/>
    </row>
    <row r="55" spans="1:13" ht="16.5" customHeight="1">
      <c r="B55" s="43"/>
      <c r="C55" s="153"/>
      <c r="D55" s="153"/>
      <c r="E55" s="153"/>
      <c r="F55" s="153"/>
      <c r="G55" s="153"/>
      <c r="H55" s="153"/>
      <c r="I55" s="153"/>
      <c r="J55" s="153"/>
      <c r="K55" s="153"/>
      <c r="L55" s="153"/>
      <c r="M55" s="153"/>
    </row>
    <row r="56" spans="1:13" ht="16.5" customHeight="1">
      <c r="B56" s="154" t="s">
        <v>33</v>
      </c>
      <c r="C56" s="84" t="s">
        <v>34</v>
      </c>
    </row>
    <row r="57" spans="1:13" ht="18" customHeight="1">
      <c r="A57" s="13"/>
      <c r="B57" s="45" t="s">
        <v>153</v>
      </c>
      <c r="C57" s="68" t="s">
        <v>158</v>
      </c>
      <c r="D57" s="69"/>
      <c r="E57" s="69"/>
      <c r="F57" s="69"/>
      <c r="G57" s="69"/>
      <c r="H57" s="12" t="s">
        <v>35</v>
      </c>
      <c r="I57" s="69"/>
      <c r="J57" s="12" t="s">
        <v>36</v>
      </c>
      <c r="K57" s="69"/>
      <c r="L57" s="62"/>
      <c r="M57" s="81"/>
    </row>
    <row r="58" spans="1:13" ht="18" customHeight="1">
      <c r="A58" s="13"/>
      <c r="B58" s="45" t="s">
        <v>154</v>
      </c>
      <c r="C58" s="336" t="s">
        <v>159</v>
      </c>
      <c r="D58" s="343"/>
      <c r="E58" s="343"/>
      <c r="F58" s="343"/>
      <c r="G58" s="337"/>
      <c r="H58" s="12" t="s">
        <v>35</v>
      </c>
      <c r="I58" s="69"/>
      <c r="J58" s="12" t="s">
        <v>36</v>
      </c>
      <c r="K58" s="69"/>
      <c r="L58" s="62"/>
      <c r="M58" s="81"/>
    </row>
    <row r="59" spans="1:13" ht="18" customHeight="1">
      <c r="A59" s="13"/>
      <c r="B59" s="45" t="s">
        <v>155</v>
      </c>
      <c r="C59" s="324" t="s">
        <v>160</v>
      </c>
      <c r="D59" s="325"/>
      <c r="E59" s="325"/>
      <c r="F59" s="325"/>
      <c r="G59" s="326"/>
      <c r="H59" s="12" t="s">
        <v>116</v>
      </c>
      <c r="I59" s="69" t="s">
        <v>157</v>
      </c>
      <c r="J59" s="12" t="s">
        <v>117</v>
      </c>
      <c r="K59" s="69">
        <v>10</v>
      </c>
      <c r="L59" s="62"/>
      <c r="M59" s="81"/>
    </row>
    <row r="60" spans="1:13" ht="18" customHeight="1">
      <c r="A60" s="13"/>
      <c r="B60" s="45" t="s">
        <v>156</v>
      </c>
      <c r="C60" s="324" t="s">
        <v>163</v>
      </c>
      <c r="D60" s="325"/>
      <c r="E60" s="325"/>
      <c r="F60" s="325"/>
      <c r="G60" s="326"/>
      <c r="H60" s="12" t="s">
        <v>35</v>
      </c>
      <c r="I60" s="69" t="s">
        <v>118</v>
      </c>
      <c r="J60" s="12" t="s">
        <v>36</v>
      </c>
      <c r="K60" s="69">
        <v>1</v>
      </c>
      <c r="L60" s="62"/>
      <c r="M60" s="81"/>
    </row>
    <row r="61" spans="1:13" ht="18" customHeight="1">
      <c r="A61" s="13"/>
      <c r="B61" s="45" t="s">
        <v>170</v>
      </c>
      <c r="C61" s="324" t="s">
        <v>171</v>
      </c>
      <c r="D61" s="325"/>
      <c r="E61" s="325"/>
      <c r="F61" s="325"/>
      <c r="G61" s="326"/>
      <c r="H61" s="12" t="s">
        <v>35</v>
      </c>
      <c r="I61" s="69"/>
      <c r="J61" s="12" t="s">
        <v>36</v>
      </c>
      <c r="K61" s="69"/>
      <c r="L61" s="62"/>
      <c r="M61" s="81"/>
    </row>
    <row r="62" spans="1:13" ht="18" customHeight="1">
      <c r="A62" s="13"/>
      <c r="B62" s="45"/>
      <c r="C62" s="324"/>
      <c r="D62" s="325"/>
      <c r="E62" s="325"/>
      <c r="F62" s="325"/>
      <c r="G62" s="326"/>
      <c r="H62" s="12" t="s">
        <v>35</v>
      </c>
      <c r="I62" s="69"/>
      <c r="J62" s="12" t="s">
        <v>36</v>
      </c>
      <c r="K62" s="69"/>
      <c r="L62" s="62"/>
      <c r="M62" s="81"/>
    </row>
    <row r="63" spans="1:13" ht="18" customHeight="1">
      <c r="A63" s="13"/>
      <c r="B63" s="45"/>
      <c r="C63" s="324"/>
      <c r="D63" s="325"/>
      <c r="E63" s="325"/>
      <c r="F63" s="325"/>
      <c r="G63" s="326"/>
      <c r="H63" s="12" t="s">
        <v>35</v>
      </c>
      <c r="I63" s="69"/>
      <c r="J63" s="12" t="s">
        <v>36</v>
      </c>
      <c r="K63" s="69"/>
      <c r="L63" s="62"/>
      <c r="M63" s="81"/>
    </row>
    <row r="64" spans="1:13" ht="18" customHeight="1">
      <c r="A64" s="13"/>
      <c r="B64" s="45"/>
      <c r="C64" s="324"/>
      <c r="D64" s="325"/>
      <c r="E64" s="325"/>
      <c r="F64" s="325"/>
      <c r="G64" s="326"/>
      <c r="H64" s="12" t="s">
        <v>35</v>
      </c>
      <c r="I64" s="69"/>
      <c r="J64" s="12" t="s">
        <v>36</v>
      </c>
      <c r="K64" s="69"/>
      <c r="L64" s="62"/>
      <c r="M64" s="81"/>
    </row>
    <row r="65" spans="1:13" ht="18" customHeight="1">
      <c r="A65" s="13"/>
      <c r="B65" s="45"/>
      <c r="C65" s="336"/>
      <c r="D65" s="343"/>
      <c r="E65" s="343"/>
      <c r="F65" s="343"/>
      <c r="G65" s="337"/>
      <c r="H65" s="12" t="s">
        <v>35</v>
      </c>
      <c r="I65" s="69"/>
      <c r="J65" s="12" t="s">
        <v>36</v>
      </c>
      <c r="K65" s="69"/>
      <c r="L65" s="62"/>
      <c r="M65" s="81"/>
    </row>
    <row r="66" spans="1:13" ht="18" customHeight="1">
      <c r="A66" s="13"/>
      <c r="B66" s="155"/>
      <c r="C66" s="324"/>
      <c r="D66" s="325"/>
      <c r="E66" s="325"/>
      <c r="F66" s="325"/>
      <c r="G66" s="326"/>
      <c r="H66" s="12" t="s">
        <v>35</v>
      </c>
      <c r="I66" s="69"/>
      <c r="J66" s="12" t="s">
        <v>36</v>
      </c>
      <c r="K66" s="69"/>
      <c r="L66" s="62"/>
      <c r="M66" s="81"/>
    </row>
    <row r="67" spans="1:13" ht="18" customHeight="1">
      <c r="A67" s="13"/>
      <c r="B67" s="155"/>
      <c r="C67" s="324"/>
      <c r="D67" s="325"/>
      <c r="E67" s="325"/>
      <c r="F67" s="325"/>
      <c r="G67" s="326"/>
      <c r="H67" s="12" t="s">
        <v>35</v>
      </c>
      <c r="I67" s="69"/>
      <c r="J67" s="12" t="s">
        <v>36</v>
      </c>
      <c r="K67" s="69"/>
      <c r="L67" s="62"/>
      <c r="M67" s="81"/>
    </row>
    <row r="68" spans="1:13" ht="18" customHeight="1">
      <c r="A68" s="13"/>
      <c r="B68" s="155"/>
      <c r="C68" s="324"/>
      <c r="D68" s="325"/>
      <c r="E68" s="325"/>
      <c r="F68" s="325"/>
      <c r="G68" s="326"/>
      <c r="H68" s="12" t="s">
        <v>35</v>
      </c>
      <c r="I68" s="69"/>
      <c r="J68" s="12" t="s">
        <v>36</v>
      </c>
      <c r="K68" s="69"/>
      <c r="L68" s="62"/>
      <c r="M68" s="81"/>
    </row>
    <row r="69" spans="1:13" ht="16.5" customHeight="1">
      <c r="A69" s="13"/>
    </row>
    <row r="70" spans="1:13" ht="16.5" customHeight="1">
      <c r="A70" s="13"/>
      <c r="B70" s="82" t="s">
        <v>37</v>
      </c>
      <c r="C70" s="84" t="s">
        <v>38</v>
      </c>
    </row>
    <row r="71" spans="1:13" ht="16.5" customHeight="1">
      <c r="A71" s="13"/>
      <c r="B71" s="83" t="s">
        <v>70</v>
      </c>
      <c r="C71" s="101" t="s">
        <v>71</v>
      </c>
      <c r="D71" s="102" t="s">
        <v>39</v>
      </c>
      <c r="E71" s="103"/>
      <c r="F71" s="103"/>
      <c r="G71" s="103"/>
      <c r="H71" s="103"/>
      <c r="I71" s="103"/>
      <c r="J71" s="102" t="s">
        <v>72</v>
      </c>
      <c r="K71" s="104"/>
      <c r="L71" s="102" t="s">
        <v>40</v>
      </c>
      <c r="M71" s="104"/>
    </row>
    <row r="72" spans="1:13" ht="54" customHeight="1">
      <c r="A72" s="13"/>
      <c r="B72" s="73">
        <v>1</v>
      </c>
      <c r="C72" s="68" t="s">
        <v>161</v>
      </c>
      <c r="D72" s="318" t="s">
        <v>173</v>
      </c>
      <c r="E72" s="319"/>
      <c r="F72" s="319"/>
      <c r="G72" s="319"/>
      <c r="H72" s="319"/>
      <c r="I72" s="320"/>
      <c r="J72" s="333" t="s">
        <v>162</v>
      </c>
      <c r="K72" s="350"/>
      <c r="L72" s="318" t="s">
        <v>174</v>
      </c>
      <c r="M72" s="351"/>
    </row>
    <row r="73" spans="1:13" ht="18" customHeight="1">
      <c r="A73" s="13"/>
      <c r="B73" s="73">
        <v>2</v>
      </c>
      <c r="C73" s="68" t="s">
        <v>164</v>
      </c>
      <c r="D73" s="318" t="s">
        <v>165</v>
      </c>
      <c r="E73" s="319"/>
      <c r="F73" s="319"/>
      <c r="G73" s="319"/>
      <c r="H73" s="319"/>
      <c r="I73" s="320"/>
      <c r="J73" s="333" t="s">
        <v>166</v>
      </c>
      <c r="K73" s="334"/>
      <c r="L73" s="68"/>
      <c r="M73" s="139"/>
    </row>
    <row r="74" spans="1:13" ht="18" customHeight="1">
      <c r="A74" s="13"/>
      <c r="B74" s="73">
        <v>3</v>
      </c>
      <c r="C74" s="68" t="s">
        <v>167</v>
      </c>
      <c r="D74" s="336" t="s">
        <v>168</v>
      </c>
      <c r="E74" s="343"/>
      <c r="F74" s="343"/>
      <c r="G74" s="343"/>
      <c r="H74" s="343"/>
      <c r="I74" s="337"/>
      <c r="J74" s="333" t="s">
        <v>166</v>
      </c>
      <c r="K74" s="334"/>
      <c r="L74" s="318" t="s">
        <v>169</v>
      </c>
      <c r="M74" s="335"/>
    </row>
    <row r="75" spans="1:13" ht="51.75" customHeight="1">
      <c r="A75" s="13"/>
      <c r="B75" s="73">
        <v>4</v>
      </c>
      <c r="C75" s="68" t="s">
        <v>172</v>
      </c>
      <c r="D75" s="318" t="s">
        <v>173</v>
      </c>
      <c r="E75" s="319"/>
      <c r="F75" s="319"/>
      <c r="G75" s="319"/>
      <c r="H75" s="319"/>
      <c r="I75" s="320"/>
      <c r="J75" s="333" t="s">
        <v>166</v>
      </c>
      <c r="K75" s="334"/>
      <c r="L75" s="318" t="s">
        <v>175</v>
      </c>
      <c r="M75" s="335"/>
    </row>
    <row r="76" spans="1:13" ht="18" customHeight="1">
      <c r="A76" s="13"/>
      <c r="B76" s="73"/>
      <c r="C76" s="68"/>
      <c r="D76" s="318"/>
      <c r="E76" s="319"/>
      <c r="F76" s="319"/>
      <c r="G76" s="319"/>
      <c r="H76" s="319"/>
      <c r="I76" s="320"/>
      <c r="J76" s="204"/>
      <c r="K76" s="215"/>
      <c r="L76" s="140"/>
      <c r="M76" s="158"/>
    </row>
    <row r="77" spans="1:13" ht="18" customHeight="1">
      <c r="A77" s="13"/>
      <c r="B77" s="73"/>
      <c r="C77" s="68"/>
      <c r="D77" s="318"/>
      <c r="E77" s="319"/>
      <c r="F77" s="319"/>
      <c r="G77" s="319"/>
      <c r="H77" s="319"/>
      <c r="I77" s="320"/>
      <c r="J77" s="204"/>
      <c r="K77" s="215"/>
      <c r="L77" s="336"/>
      <c r="M77" s="337"/>
    </row>
    <row r="78" spans="1:13" ht="18" customHeight="1">
      <c r="A78" s="13"/>
      <c r="B78" s="73"/>
      <c r="C78" s="68"/>
      <c r="D78" s="318"/>
      <c r="E78" s="319"/>
      <c r="F78" s="319"/>
      <c r="G78" s="319"/>
      <c r="H78" s="319"/>
      <c r="I78" s="320"/>
      <c r="J78" s="333"/>
      <c r="K78" s="334"/>
      <c r="L78" s="338"/>
      <c r="M78" s="339"/>
    </row>
    <row r="79" spans="1:13" ht="18" customHeight="1">
      <c r="A79" s="13"/>
      <c r="B79" s="73"/>
      <c r="C79" s="68"/>
      <c r="D79" s="318"/>
      <c r="E79" s="319"/>
      <c r="F79" s="319"/>
      <c r="G79" s="319"/>
      <c r="H79" s="319"/>
      <c r="I79" s="320"/>
      <c r="J79" s="333"/>
      <c r="K79" s="340"/>
      <c r="L79" s="318"/>
      <c r="M79" s="335"/>
    </row>
    <row r="80" spans="1:13" ht="18" customHeight="1">
      <c r="A80" s="13"/>
      <c r="B80" s="73"/>
      <c r="C80" s="68"/>
      <c r="D80" s="318"/>
      <c r="E80" s="319"/>
      <c r="F80" s="319"/>
      <c r="G80" s="319"/>
      <c r="H80" s="319"/>
      <c r="I80" s="320"/>
      <c r="J80" s="333"/>
      <c r="K80" s="340"/>
      <c r="L80" s="338"/>
      <c r="M80" s="341"/>
    </row>
    <row r="81" spans="1:20" ht="18" customHeight="1">
      <c r="A81" s="13"/>
      <c r="B81" s="73"/>
      <c r="C81" s="68"/>
      <c r="D81" s="336"/>
      <c r="E81" s="343"/>
      <c r="F81" s="343"/>
      <c r="G81" s="343"/>
      <c r="H81" s="343"/>
      <c r="I81" s="337"/>
      <c r="J81" s="204"/>
      <c r="K81" s="216"/>
      <c r="L81" s="68"/>
      <c r="M81" s="139"/>
    </row>
    <row r="82" spans="1:20" ht="18" customHeight="1">
      <c r="A82" s="13"/>
      <c r="B82" s="73"/>
      <c r="C82" s="68"/>
      <c r="D82" s="336"/>
      <c r="E82" s="343"/>
      <c r="F82" s="343"/>
      <c r="G82" s="343"/>
      <c r="H82" s="343"/>
      <c r="I82" s="337"/>
      <c r="J82" s="204"/>
      <c r="K82" s="216"/>
      <c r="L82" s="68"/>
      <c r="M82" s="139"/>
    </row>
    <row r="83" spans="1:20" ht="18" customHeight="1">
      <c r="A83" s="13"/>
      <c r="B83" s="73"/>
      <c r="C83" s="140"/>
      <c r="D83" s="318"/>
      <c r="E83" s="319"/>
      <c r="F83" s="319"/>
      <c r="G83" s="319"/>
      <c r="H83" s="319"/>
      <c r="I83" s="320"/>
      <c r="J83" s="333"/>
      <c r="K83" s="350"/>
      <c r="L83" s="318"/>
      <c r="M83" s="320"/>
    </row>
    <row r="84" spans="1:20" s="152" customFormat="1" ht="16.5" customHeight="1">
      <c r="J84" s="217"/>
      <c r="K84" s="217"/>
      <c r="P84" s="211" t="s">
        <v>136</v>
      </c>
      <c r="Q84" s="211" t="s">
        <v>137</v>
      </c>
      <c r="R84" s="211" t="s">
        <v>138</v>
      </c>
      <c r="S84" s="211" t="s">
        <v>139</v>
      </c>
      <c r="T84" s="211" t="s">
        <v>140</v>
      </c>
    </row>
    <row r="85" spans="1:20" ht="16.5" customHeight="1">
      <c r="A85" s="13"/>
      <c r="B85" s="141" t="s">
        <v>41</v>
      </c>
      <c r="C85" s="84" t="s">
        <v>73</v>
      </c>
    </row>
    <row r="86" spans="1:20" ht="16.5" customHeight="1">
      <c r="A86" s="13"/>
      <c r="B86" s="105"/>
      <c r="C86" s="106"/>
      <c r="D86" s="107"/>
      <c r="E86" s="107"/>
      <c r="F86" s="107"/>
      <c r="G86" s="107"/>
      <c r="H86" s="107"/>
      <c r="I86" s="107"/>
      <c r="J86" s="108" t="s">
        <v>74</v>
      </c>
      <c r="K86" s="108" t="s">
        <v>42</v>
      </c>
      <c r="L86" s="108" t="s">
        <v>75</v>
      </c>
      <c r="M86" s="108" t="s">
        <v>76</v>
      </c>
      <c r="N86" s="109"/>
      <c r="O86" s="16"/>
    </row>
    <row r="87" spans="1:20" ht="18" customHeight="1">
      <c r="A87" s="13"/>
      <c r="B87" s="45" t="s">
        <v>176</v>
      </c>
      <c r="C87" s="324" t="s">
        <v>177</v>
      </c>
      <c r="D87" s="325"/>
      <c r="E87" s="325"/>
      <c r="F87" s="325"/>
      <c r="G87" s="325"/>
      <c r="H87" s="325"/>
      <c r="I87" s="326"/>
      <c r="J87" s="45">
        <v>9999</v>
      </c>
      <c r="K87" s="73" t="s">
        <v>178</v>
      </c>
      <c r="L87" s="73" t="s">
        <v>62</v>
      </c>
      <c r="M87" s="45" t="s">
        <v>62</v>
      </c>
      <c r="N87" s="109"/>
      <c r="O87" s="16"/>
    </row>
    <row r="88" spans="1:20" ht="18" customHeight="1">
      <c r="A88" s="13" t="s">
        <v>30</v>
      </c>
      <c r="B88" s="45" t="s">
        <v>179</v>
      </c>
      <c r="C88" s="324" t="s">
        <v>180</v>
      </c>
      <c r="D88" s="325"/>
      <c r="E88" s="325"/>
      <c r="F88" s="325"/>
      <c r="G88" s="325"/>
      <c r="H88" s="325"/>
      <c r="I88" s="326"/>
      <c r="J88" s="45"/>
      <c r="K88" s="73" t="s">
        <v>181</v>
      </c>
      <c r="L88" s="73" t="s">
        <v>62</v>
      </c>
      <c r="M88" s="45" t="s">
        <v>62</v>
      </c>
      <c r="N88" s="109"/>
      <c r="O88" s="16"/>
    </row>
    <row r="89" spans="1:20" ht="18" customHeight="1">
      <c r="A89" s="13"/>
      <c r="B89" s="45" t="s">
        <v>182</v>
      </c>
      <c r="C89" s="336" t="s">
        <v>183</v>
      </c>
      <c r="D89" s="343"/>
      <c r="E89" s="343"/>
      <c r="F89" s="343"/>
      <c r="G89" s="343"/>
      <c r="H89" s="343"/>
      <c r="I89" s="337"/>
      <c r="J89" s="45"/>
      <c r="K89" s="73" t="s">
        <v>184</v>
      </c>
      <c r="L89" s="73" t="s">
        <v>62</v>
      </c>
      <c r="M89" s="45" t="s">
        <v>62</v>
      </c>
      <c r="N89" s="109"/>
      <c r="O89" s="16"/>
    </row>
    <row r="90" spans="1:20" ht="18" customHeight="1">
      <c r="A90" s="13"/>
      <c r="B90" s="45" t="s">
        <v>187</v>
      </c>
      <c r="C90" s="203" t="s">
        <v>188</v>
      </c>
      <c r="D90" s="44"/>
      <c r="E90" s="44"/>
      <c r="F90" s="44"/>
      <c r="G90" s="44"/>
      <c r="H90" s="44"/>
      <c r="I90" s="44"/>
      <c r="J90" s="45" t="s">
        <v>189</v>
      </c>
      <c r="K90" s="73" t="s">
        <v>178</v>
      </c>
      <c r="L90" s="73" t="s">
        <v>62</v>
      </c>
      <c r="M90" s="45" t="s">
        <v>62</v>
      </c>
      <c r="N90" s="109"/>
      <c r="O90" s="16"/>
    </row>
    <row r="91" spans="1:20" ht="18" customHeight="1">
      <c r="A91" s="13"/>
      <c r="B91" s="45" t="s">
        <v>185</v>
      </c>
      <c r="C91" s="68" t="s">
        <v>186</v>
      </c>
      <c r="D91" s="69"/>
      <c r="E91" s="69"/>
      <c r="F91" s="69"/>
      <c r="G91" s="69"/>
      <c r="H91" s="69"/>
      <c r="I91" s="69"/>
      <c r="J91" s="45"/>
      <c r="K91" s="73" t="s">
        <v>181</v>
      </c>
      <c r="L91" s="73" t="s">
        <v>62</v>
      </c>
      <c r="M91" s="45" t="s">
        <v>62</v>
      </c>
      <c r="N91" s="109"/>
      <c r="O91" s="16"/>
    </row>
    <row r="92" spans="1:20" ht="18" customHeight="1">
      <c r="A92" s="13"/>
      <c r="B92" s="45"/>
      <c r="C92" s="68"/>
      <c r="D92" s="69"/>
      <c r="E92" s="69"/>
      <c r="F92" s="69"/>
      <c r="G92" s="69"/>
      <c r="H92" s="69"/>
      <c r="I92" s="69"/>
      <c r="J92" s="45"/>
      <c r="K92" s="73"/>
      <c r="L92" s="73"/>
      <c r="M92" s="45"/>
      <c r="N92" s="109"/>
      <c r="O92" s="16"/>
    </row>
    <row r="93" spans="1:20" ht="18" customHeight="1">
      <c r="A93" s="13"/>
      <c r="B93" s="14"/>
      <c r="C93" s="202"/>
      <c r="D93" s="41"/>
      <c r="E93" s="41"/>
      <c r="F93" s="41"/>
      <c r="G93" s="41"/>
      <c r="H93" s="41"/>
      <c r="I93" s="41"/>
      <c r="J93" s="45"/>
      <c r="K93" s="73"/>
      <c r="L93" s="73"/>
      <c r="M93" s="45"/>
      <c r="N93" s="109"/>
      <c r="O93" s="16"/>
    </row>
    <row r="94" spans="1:20" ht="18" customHeight="1">
      <c r="A94" s="13"/>
      <c r="B94" s="14"/>
      <c r="C94" s="36"/>
      <c r="D94" s="41"/>
      <c r="E94" s="41"/>
      <c r="F94" s="41"/>
      <c r="G94" s="41"/>
      <c r="H94" s="41"/>
      <c r="I94" s="41"/>
      <c r="J94" s="45"/>
      <c r="K94" s="73"/>
      <c r="L94" s="73"/>
      <c r="M94" s="45"/>
      <c r="N94" s="109"/>
      <c r="O94" s="16"/>
    </row>
    <row r="95" spans="1:20" ht="18" customHeight="1">
      <c r="A95" s="13"/>
      <c r="B95" s="14"/>
      <c r="C95" s="36"/>
      <c r="D95" s="41"/>
      <c r="E95" s="41"/>
      <c r="F95" s="41"/>
      <c r="G95" s="41"/>
      <c r="H95" s="41"/>
      <c r="I95" s="41"/>
      <c r="J95" s="45"/>
      <c r="K95" s="73"/>
      <c r="L95" s="73"/>
      <c r="M95" s="45"/>
      <c r="N95" s="109"/>
      <c r="O95" s="16"/>
    </row>
    <row r="96" spans="1:20" ht="18" customHeight="1">
      <c r="A96" s="13"/>
      <c r="B96" s="45"/>
      <c r="C96" s="68"/>
      <c r="D96" s="69"/>
      <c r="E96" s="69"/>
      <c r="F96" s="69"/>
      <c r="G96" s="69"/>
      <c r="H96" s="69"/>
      <c r="I96" s="69"/>
      <c r="J96" s="45"/>
      <c r="K96" s="73"/>
      <c r="L96" s="73"/>
      <c r="M96" s="45"/>
      <c r="N96" s="109"/>
      <c r="O96" s="16"/>
    </row>
    <row r="97" spans="1:15" ht="18" customHeight="1">
      <c r="A97" s="13"/>
      <c r="B97" s="45"/>
      <c r="C97" s="68"/>
      <c r="D97" s="69"/>
      <c r="E97" s="69"/>
      <c r="F97" s="69"/>
      <c r="G97" s="69"/>
      <c r="H97" s="69"/>
      <c r="I97" s="69"/>
      <c r="J97" s="45"/>
      <c r="K97" s="73"/>
      <c r="L97" s="73"/>
      <c r="M97" s="45"/>
      <c r="N97" s="109"/>
      <c r="O97" s="16"/>
    </row>
    <row r="98" spans="1:15" ht="18" customHeight="1">
      <c r="A98" s="13"/>
      <c r="B98" s="45"/>
      <c r="C98" s="68"/>
      <c r="D98" s="69"/>
      <c r="E98" s="69"/>
      <c r="F98" s="69"/>
      <c r="G98" s="69"/>
      <c r="H98" s="69"/>
      <c r="I98" s="69"/>
      <c r="J98" s="45"/>
      <c r="K98" s="73"/>
      <c r="L98" s="73"/>
      <c r="M98" s="45"/>
      <c r="N98" s="109"/>
      <c r="O98" s="16"/>
    </row>
    <row r="99" spans="1:15" ht="18" customHeight="1">
      <c r="A99" s="13"/>
      <c r="B99" s="45"/>
      <c r="C99" s="68"/>
      <c r="D99" s="69"/>
      <c r="E99" s="69"/>
      <c r="F99" s="69"/>
      <c r="G99" s="69"/>
      <c r="H99" s="69"/>
      <c r="I99" s="69"/>
      <c r="J99" s="155"/>
      <c r="K99" s="73"/>
      <c r="L99" s="73"/>
      <c r="M99" s="45"/>
      <c r="N99" s="109"/>
      <c r="O99" s="16"/>
    </row>
    <row r="100" spans="1:15" ht="18" customHeight="1">
      <c r="A100" s="13"/>
      <c r="B100" s="45"/>
      <c r="C100" s="324"/>
      <c r="D100" s="325"/>
      <c r="E100" s="325"/>
      <c r="F100" s="325"/>
      <c r="G100" s="325"/>
      <c r="H100" s="325"/>
      <c r="I100" s="326"/>
      <c r="J100" s="45"/>
      <c r="K100" s="73"/>
      <c r="L100" s="73"/>
      <c r="M100" s="45"/>
      <c r="N100" s="109"/>
      <c r="O100" s="16"/>
    </row>
    <row r="101" spans="1:15" ht="18" customHeight="1">
      <c r="A101" s="13"/>
      <c r="B101" s="45"/>
      <c r="C101" s="324"/>
      <c r="D101" s="325"/>
      <c r="E101" s="325"/>
      <c r="F101" s="325"/>
      <c r="G101" s="325"/>
      <c r="H101" s="325"/>
      <c r="I101" s="326"/>
      <c r="J101" s="45"/>
      <c r="K101" s="73"/>
      <c r="L101" s="73"/>
      <c r="M101" s="45"/>
      <c r="N101" s="109"/>
      <c r="O101" s="16"/>
    </row>
    <row r="102" spans="1:15" ht="18" customHeight="1">
      <c r="A102" s="13"/>
      <c r="B102" s="45"/>
      <c r="C102" s="174"/>
      <c r="D102" s="69"/>
      <c r="E102" s="69"/>
      <c r="F102" s="69"/>
      <c r="G102" s="69"/>
      <c r="H102" s="69"/>
      <c r="I102" s="69"/>
      <c r="J102" s="45"/>
      <c r="K102" s="73"/>
      <c r="L102" s="73"/>
      <c r="M102" s="45"/>
      <c r="N102" s="109"/>
      <c r="O102" s="16"/>
    </row>
    <row r="103" spans="1:15" ht="18" customHeight="1" thickBot="1">
      <c r="A103" s="13"/>
    </row>
    <row r="104" spans="1:15" ht="16.5" customHeight="1" thickBot="1">
      <c r="A104" s="13"/>
      <c r="B104" s="88" t="s">
        <v>77</v>
      </c>
      <c r="C104" s="89"/>
      <c r="D104" s="90"/>
      <c r="E104" s="90"/>
      <c r="F104" s="90"/>
      <c r="G104" s="90"/>
      <c r="H104" s="90"/>
      <c r="I104" s="90"/>
      <c r="J104" s="91"/>
      <c r="K104" s="90"/>
      <c r="L104" s="92"/>
      <c r="M104" s="93"/>
    </row>
    <row r="105" spans="1:15" ht="16.5" customHeight="1">
      <c r="A105" s="13"/>
      <c r="B105" s="142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21"/>
    </row>
    <row r="106" spans="1:15" ht="16.5" customHeight="1">
      <c r="A106" s="13"/>
      <c r="B106" s="76"/>
      <c r="C106" s="34"/>
      <c r="D106" s="85"/>
      <c r="E106" s="16"/>
      <c r="F106" s="33"/>
      <c r="G106" s="33"/>
      <c r="H106" s="33"/>
      <c r="I106" s="33"/>
      <c r="J106" s="16"/>
      <c r="K106" s="11"/>
      <c r="L106" s="11"/>
      <c r="M106" s="77"/>
    </row>
    <row r="107" spans="1:15" ht="16.5" customHeight="1">
      <c r="A107" s="13"/>
      <c r="B107" s="76"/>
      <c r="C107" s="34"/>
      <c r="D107" s="85"/>
      <c r="E107" s="87"/>
      <c r="F107" s="94"/>
      <c r="H107" s="16"/>
      <c r="I107" s="16"/>
      <c r="J107" s="16"/>
      <c r="K107" s="11"/>
      <c r="L107" s="11"/>
      <c r="M107" s="77"/>
    </row>
    <row r="108" spans="1:15" ht="16.5" customHeight="1">
      <c r="A108" s="13"/>
      <c r="B108" s="76"/>
      <c r="C108" s="34"/>
      <c r="D108" s="86"/>
      <c r="E108" s="87"/>
      <c r="F108" s="16"/>
      <c r="G108" s="16"/>
      <c r="H108" s="16"/>
      <c r="I108" s="16"/>
      <c r="J108" s="16"/>
      <c r="K108" s="11"/>
      <c r="L108" s="11"/>
      <c r="M108" s="77"/>
    </row>
    <row r="109" spans="1:15" ht="16.5" customHeight="1">
      <c r="A109" s="13"/>
      <c r="B109" s="76"/>
      <c r="C109" s="16"/>
      <c r="D109" s="16"/>
      <c r="E109" s="16"/>
      <c r="F109" s="16"/>
      <c r="G109" s="16"/>
      <c r="H109" s="16"/>
      <c r="I109" s="16"/>
      <c r="J109" s="16"/>
      <c r="K109" s="11"/>
      <c r="L109" s="95"/>
      <c r="M109" s="77"/>
      <c r="N109" s="126"/>
    </row>
    <row r="110" spans="1:15" ht="16.5" customHeight="1">
      <c r="A110" s="13"/>
      <c r="B110" s="76"/>
      <c r="C110" s="33"/>
      <c r="D110" s="33"/>
      <c r="E110" s="33"/>
      <c r="F110" s="33"/>
      <c r="G110" s="33"/>
      <c r="H110" s="33"/>
      <c r="I110" s="33"/>
      <c r="J110" s="33"/>
      <c r="K110" s="33"/>
      <c r="L110" s="11"/>
      <c r="M110" s="127"/>
    </row>
    <row r="111" spans="1:15" ht="16.5" customHeight="1">
      <c r="A111" s="13"/>
      <c r="B111" s="76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77"/>
    </row>
    <row r="112" spans="1:15" ht="16.5" customHeight="1">
      <c r="A112" s="13"/>
      <c r="B112" s="76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77"/>
    </row>
    <row r="113" spans="1:13" ht="16.5" customHeight="1">
      <c r="A113" s="13"/>
      <c r="B113" s="76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77"/>
    </row>
    <row r="114" spans="1:13" ht="16.5" customHeight="1">
      <c r="A114" s="13"/>
      <c r="B114" s="76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77"/>
    </row>
    <row r="115" spans="1:13" ht="16.5" customHeight="1">
      <c r="A115" s="13"/>
      <c r="B115" s="76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77"/>
    </row>
    <row r="116" spans="1:13" ht="16.5" customHeight="1">
      <c r="A116" s="13"/>
      <c r="B116" s="76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77"/>
    </row>
    <row r="117" spans="1:13" ht="16.5" customHeight="1">
      <c r="A117" s="13"/>
      <c r="B117" s="76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77"/>
    </row>
    <row r="118" spans="1:13" ht="16.5" customHeight="1">
      <c r="B118" s="76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77"/>
    </row>
    <row r="119" spans="1:13" ht="16.5" customHeight="1">
      <c r="B119" s="76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77"/>
    </row>
    <row r="120" spans="1:13" ht="16.5" customHeight="1">
      <c r="A120" s="13"/>
      <c r="B120" s="76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77"/>
    </row>
    <row r="121" spans="1:13" ht="16.5" customHeight="1">
      <c r="A121" s="13"/>
      <c r="B121" s="76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77"/>
    </row>
    <row r="122" spans="1:13" ht="16.5" customHeight="1">
      <c r="A122" s="13"/>
      <c r="B122" s="76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77"/>
    </row>
    <row r="123" spans="1:13" ht="16.5" customHeight="1">
      <c r="A123" s="13"/>
      <c r="B123" s="76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77"/>
    </row>
    <row r="124" spans="1:13" ht="16.5" customHeight="1">
      <c r="A124" s="13"/>
      <c r="B124" s="76"/>
      <c r="C124" s="11"/>
      <c r="D124" s="11"/>
      <c r="E124" s="11"/>
      <c r="F124" s="11"/>
      <c r="G124" s="11"/>
      <c r="H124" s="11"/>
      <c r="I124" s="11"/>
      <c r="J124" s="11"/>
      <c r="K124" s="11"/>
      <c r="L124" s="96"/>
      <c r="M124" s="77"/>
    </row>
    <row r="125" spans="1:13" ht="16.5" customHeight="1">
      <c r="A125" s="13"/>
    </row>
    <row r="126" spans="1:13" ht="16.5" customHeight="1">
      <c r="A126" s="13"/>
    </row>
    <row r="127" spans="1:13" ht="16.5" customHeight="1">
      <c r="A127" s="13"/>
    </row>
    <row r="128" spans="1:13" ht="16.5" customHeight="1">
      <c r="A128" s="13"/>
    </row>
    <row r="129" spans="1:1" ht="16.5" customHeight="1">
      <c r="A129" s="13"/>
    </row>
    <row r="130" spans="1:1" ht="16.5" customHeight="1">
      <c r="A130" s="13"/>
    </row>
    <row r="131" spans="1:1" ht="16.5" customHeight="1">
      <c r="A131" s="13"/>
    </row>
    <row r="132" spans="1:1" ht="16.5" customHeight="1">
      <c r="A132" s="13"/>
    </row>
    <row r="133" spans="1:1" ht="16.5" customHeight="1">
      <c r="A133" s="13"/>
    </row>
    <row r="134" spans="1:1" ht="16.5" customHeight="1">
      <c r="A134" s="13"/>
    </row>
    <row r="135" spans="1:1" ht="16.5" customHeight="1">
      <c r="A135" s="13"/>
    </row>
    <row r="136" spans="1:1" ht="16.5" customHeight="1">
      <c r="A136" s="13"/>
    </row>
    <row r="137" spans="1:1" ht="16.5" customHeight="1">
      <c r="A137" s="13"/>
    </row>
    <row r="140" spans="1:1" ht="16.5" customHeight="1">
      <c r="A140" s="13"/>
    </row>
    <row r="141" spans="1:1" ht="16.5" customHeight="1">
      <c r="A141" s="13"/>
    </row>
    <row r="142" spans="1:1" ht="16.5" customHeight="1">
      <c r="A142" s="13"/>
    </row>
    <row r="143" spans="1:1" ht="16.5" customHeight="1">
      <c r="A143" s="13"/>
    </row>
    <row r="144" spans="1:1" ht="16.5" customHeight="1">
      <c r="A144" s="13"/>
    </row>
    <row r="145" spans="1:1" ht="16.5" customHeight="1">
      <c r="A145" s="13"/>
    </row>
    <row r="146" spans="1:1" ht="16.5" customHeight="1">
      <c r="A146" s="13"/>
    </row>
    <row r="147" spans="1:1" ht="16.5" customHeight="1">
      <c r="A147" s="13"/>
    </row>
    <row r="148" spans="1:1" ht="16.5" customHeight="1">
      <c r="A148" s="13"/>
    </row>
    <row r="149" spans="1:1" ht="16.5" customHeight="1">
      <c r="A149" s="13"/>
    </row>
    <row r="150" spans="1:1" ht="16.5" customHeight="1">
      <c r="A150" s="13"/>
    </row>
    <row r="151" spans="1:1" ht="16.5" customHeight="1">
      <c r="A151" s="13"/>
    </row>
  </sheetData>
  <mergeCells count="49">
    <mergeCell ref="D75:I75"/>
    <mergeCell ref="J75:K75"/>
    <mergeCell ref="L75:M75"/>
    <mergeCell ref="C64:G64"/>
    <mergeCell ref="C65:G65"/>
    <mergeCell ref="C101:I101"/>
    <mergeCell ref="C87:I87"/>
    <mergeCell ref="C88:I88"/>
    <mergeCell ref="C89:I89"/>
    <mergeCell ref="D81:I81"/>
    <mergeCell ref="D82:I82"/>
    <mergeCell ref="D83:I83"/>
    <mergeCell ref="C100:I100"/>
    <mergeCell ref="J83:K83"/>
    <mergeCell ref="L83:M83"/>
    <mergeCell ref="J79:K79"/>
    <mergeCell ref="L79:M79"/>
    <mergeCell ref="J80:K80"/>
    <mergeCell ref="L80:M80"/>
    <mergeCell ref="D80:I80"/>
    <mergeCell ref="D72:I72"/>
    <mergeCell ref="J72:K72"/>
    <mergeCell ref="L72:M72"/>
    <mergeCell ref="J78:K78"/>
    <mergeCell ref="L78:M78"/>
    <mergeCell ref="D73:I73"/>
    <mergeCell ref="J73:K73"/>
    <mergeCell ref="D74:I74"/>
    <mergeCell ref="J74:K74"/>
    <mergeCell ref="L74:M74"/>
    <mergeCell ref="D79:I79"/>
    <mergeCell ref="D76:I76"/>
    <mergeCell ref="D77:I77"/>
    <mergeCell ref="L77:M77"/>
    <mergeCell ref="D78:I78"/>
    <mergeCell ref="C41:G41"/>
    <mergeCell ref="C66:G66"/>
    <mergeCell ref="C67:G67"/>
    <mergeCell ref="C68:G68"/>
    <mergeCell ref="A1:A5"/>
    <mergeCell ref="C6:D6"/>
    <mergeCell ref="C61:G61"/>
    <mergeCell ref="C23:G23"/>
    <mergeCell ref="C62:G62"/>
    <mergeCell ref="C63:G63"/>
    <mergeCell ref="C60:G60"/>
    <mergeCell ref="C59:G59"/>
    <mergeCell ref="C58:G58"/>
    <mergeCell ref="C47:M47"/>
  </mergeCells>
  <phoneticPr fontId="2" type="noConversion"/>
  <dataValidations count="3">
    <dataValidation type="list" allowBlank="1" showInputMessage="1" showErrorMessage="1" sqref="I57:I68">
      <formula1>여부</formula1>
    </dataValidation>
    <dataValidation type="list" allowBlank="1" showInputMessage="1" showErrorMessage="1" sqref="D10 D28">
      <formula1>"전체,순선,제목,내용"</formula1>
    </dataValidation>
    <dataValidation type="list" allowBlank="1" showInputMessage="1" showErrorMessage="1" sqref="F10 F28">
      <formula1>"10,20,50,100,200"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9"/>
  <sheetViews>
    <sheetView showGridLines="0" zoomScale="115" zoomScaleNormal="115" zoomScaleSheetLayoutView="145" workbookViewId="0">
      <pane xSplit="1" ySplit="6" topLeftCell="B7" activePane="bottomRight" state="frozen"/>
      <selection sqref="A1:A5"/>
      <selection pane="topRight" sqref="A1:A5"/>
      <selection pane="bottomLeft" sqref="A1:A5"/>
      <selection pane="bottomRight" activeCell="C9" sqref="C9:I25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8.109375" style="13" customWidth="1"/>
    <col min="4" max="4" width="8.21875" style="13" customWidth="1"/>
    <col min="5" max="5" width="9.6640625" style="13" customWidth="1"/>
    <col min="6" max="6" width="10" style="13" customWidth="1"/>
    <col min="7" max="7" width="10.5546875" style="13" customWidth="1"/>
    <col min="8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3" s="2" customFormat="1" ht="16.5" customHeight="1">
      <c r="A1" s="307" t="s">
        <v>18</v>
      </c>
      <c r="B1" s="1"/>
      <c r="C1" s="1"/>
      <c r="D1" s="1"/>
      <c r="E1" s="1"/>
      <c r="F1" s="1"/>
      <c r="G1" s="1"/>
    </row>
    <row r="2" spans="1:13" s="2" customFormat="1" ht="16.5" customHeight="1">
      <c r="A2" s="308"/>
      <c r="B2" s="3" t="s">
        <v>31</v>
      </c>
      <c r="C2" s="4"/>
      <c r="D2" s="4"/>
      <c r="E2" s="4"/>
      <c r="F2" s="4"/>
      <c r="G2" s="4"/>
    </row>
    <row r="3" spans="1:13" s="6" customFormat="1" ht="16.5" customHeight="1">
      <c r="A3" s="308"/>
      <c r="G3" s="74"/>
    </row>
    <row r="4" spans="1:13" s="6" customFormat="1" ht="16.5" customHeight="1">
      <c r="A4" s="308"/>
      <c r="B4" s="7" t="s">
        <v>32</v>
      </c>
      <c r="G4" s="74"/>
    </row>
    <row r="5" spans="1:13" s="10" customFormat="1" ht="16.5" customHeight="1" thickBot="1">
      <c r="A5" s="309"/>
      <c r="B5" s="7"/>
      <c r="C5" s="7"/>
      <c r="D5" s="7"/>
      <c r="E5" s="9"/>
      <c r="F5" s="9"/>
      <c r="G5" s="9"/>
      <c r="H5" s="9"/>
      <c r="I5" s="9"/>
      <c r="J5" s="9"/>
    </row>
    <row r="6" spans="1:13" ht="16.5" customHeight="1" thickBot="1">
      <c r="B6" s="88" t="s">
        <v>19</v>
      </c>
      <c r="C6" s="316" t="s">
        <v>191</v>
      </c>
      <c r="D6" s="317"/>
      <c r="E6" s="117" t="s">
        <v>192</v>
      </c>
      <c r="F6" s="115"/>
      <c r="G6" s="115"/>
      <c r="H6" s="75" t="s">
        <v>10</v>
      </c>
      <c r="I6" s="117" t="s">
        <v>135</v>
      </c>
      <c r="J6" s="116"/>
      <c r="K6" s="75" t="s">
        <v>11</v>
      </c>
      <c r="L6" s="117">
        <v>44671</v>
      </c>
      <c r="M6" s="118"/>
    </row>
    <row r="7" spans="1:13" ht="17.100000000000001" customHeight="1">
      <c r="B7" s="119"/>
      <c r="C7" s="11"/>
      <c r="D7" s="11"/>
      <c r="E7" s="120"/>
      <c r="F7" s="120"/>
      <c r="G7" s="120"/>
      <c r="H7" s="120"/>
      <c r="I7" s="120"/>
      <c r="J7" s="120"/>
      <c r="K7" s="120"/>
      <c r="L7" s="120"/>
      <c r="M7" s="121"/>
    </row>
    <row r="8" spans="1:13" ht="17.100000000000001" customHeight="1">
      <c r="A8" s="13"/>
      <c r="B8" s="76"/>
      <c r="C8" s="122"/>
      <c r="D8" s="85"/>
      <c r="E8" s="16"/>
      <c r="F8" s="16"/>
      <c r="G8" s="16"/>
      <c r="H8" s="16"/>
      <c r="I8" s="16"/>
      <c r="J8" s="16"/>
      <c r="K8" s="33"/>
      <c r="L8" s="16"/>
      <c r="M8" s="123"/>
    </row>
    <row r="9" spans="1:13" ht="17.100000000000001" customHeight="1">
      <c r="A9" s="13"/>
      <c r="B9" s="76"/>
      <c r="C9" s="33" t="s">
        <v>193</v>
      </c>
      <c r="D9" s="85"/>
      <c r="E9" s="16"/>
      <c r="F9" s="124"/>
      <c r="G9" s="16"/>
      <c r="H9" s="207"/>
      <c r="I9" s="16"/>
      <c r="J9" s="16"/>
      <c r="K9" s="16"/>
      <c r="L9" s="16"/>
      <c r="M9" s="123"/>
    </row>
    <row r="10" spans="1:13" ht="17.100000000000001" customHeight="1">
      <c r="A10" s="13"/>
      <c r="B10" s="76"/>
      <c r="C10" s="33"/>
      <c r="D10" s="86"/>
      <c r="E10" s="218"/>
      <c r="F10" s="219"/>
      <c r="G10" s="16"/>
      <c r="H10" s="207"/>
      <c r="I10" s="16"/>
      <c r="J10" s="16"/>
      <c r="K10" s="16"/>
      <c r="L10" s="16"/>
      <c r="M10" s="123"/>
    </row>
    <row r="11" spans="1:13" ht="17.100000000000001" customHeight="1">
      <c r="A11" s="13"/>
      <c r="B11" s="76"/>
      <c r="C11" s="221"/>
      <c r="D11" s="221"/>
      <c r="E11" s="221"/>
      <c r="F11" s="221"/>
      <c r="G11" s="221"/>
      <c r="H11" s="208"/>
      <c r="I11" s="16"/>
      <c r="J11" s="16"/>
      <c r="K11" s="16"/>
      <c r="L11" s="16"/>
      <c r="M11" s="123"/>
    </row>
    <row r="12" spans="1:13" ht="17.100000000000001" customHeight="1">
      <c r="A12" s="13"/>
      <c r="B12" s="76"/>
      <c r="C12" s="251" t="s">
        <v>226</v>
      </c>
      <c r="D12" s="222" t="s">
        <v>195</v>
      </c>
      <c r="E12" s="223"/>
      <c r="F12" s="224"/>
      <c r="G12" s="225"/>
      <c r="H12" s="207"/>
      <c r="I12" s="16"/>
      <c r="J12" s="16"/>
      <c r="K12" s="16"/>
      <c r="L12" s="16"/>
      <c r="M12" s="123"/>
    </row>
    <row r="13" spans="1:13" ht="17.100000000000001" customHeight="1">
      <c r="A13" s="13"/>
      <c r="B13" s="76"/>
      <c r="C13" s="251" t="s">
        <v>227</v>
      </c>
      <c r="D13" s="222" t="s">
        <v>151</v>
      </c>
      <c r="E13" s="223"/>
      <c r="F13" s="224"/>
      <c r="G13" s="225"/>
      <c r="H13" s="207"/>
      <c r="I13" s="16"/>
      <c r="J13" s="16"/>
      <c r="K13" s="16"/>
      <c r="L13" s="16"/>
      <c r="M13" s="123"/>
    </row>
    <row r="14" spans="1:13" ht="17.100000000000001" customHeight="1">
      <c r="A14" s="13"/>
      <c r="B14" s="76"/>
      <c r="C14" s="251" t="s">
        <v>228</v>
      </c>
      <c r="D14" s="222"/>
      <c r="E14" s="237"/>
      <c r="F14" s="224"/>
      <c r="G14" s="225"/>
      <c r="H14" s="207"/>
      <c r="I14" s="16"/>
      <c r="J14" s="16"/>
      <c r="K14" s="16"/>
      <c r="L14" s="16"/>
      <c r="M14" s="123"/>
    </row>
    <row r="15" spans="1:13" ht="17.100000000000001" customHeight="1">
      <c r="A15" s="13"/>
      <c r="B15" s="76"/>
      <c r="C15" s="226"/>
      <c r="D15" s="227" t="s">
        <v>196</v>
      </c>
      <c r="E15" s="228"/>
      <c r="F15" s="229"/>
      <c r="G15" s="230"/>
      <c r="H15" s="207"/>
      <c r="I15" s="16"/>
      <c r="J15" s="16"/>
      <c r="K15" s="16"/>
      <c r="L15" s="16"/>
      <c r="M15" s="123"/>
    </row>
    <row r="16" spans="1:13" ht="17.100000000000001" customHeight="1">
      <c r="A16" s="13"/>
      <c r="B16" s="76"/>
      <c r="C16" s="231"/>
      <c r="D16" s="16"/>
      <c r="E16" s="220"/>
      <c r="F16" s="85"/>
      <c r="G16" s="232"/>
      <c r="H16" s="207"/>
      <c r="I16" s="16"/>
      <c r="J16" s="16"/>
      <c r="K16" s="16"/>
      <c r="L16" s="16"/>
      <c r="M16" s="123"/>
    </row>
    <row r="17" spans="1:15" ht="17.100000000000001" customHeight="1">
      <c r="A17" s="13"/>
      <c r="B17" s="76"/>
      <c r="C17" s="231"/>
      <c r="D17" s="16"/>
      <c r="E17" s="220"/>
      <c r="F17" s="85"/>
      <c r="G17" s="232"/>
      <c r="H17" s="207"/>
      <c r="I17" s="16"/>
      <c r="J17" s="16"/>
      <c r="K17" s="16"/>
      <c r="L17" s="16"/>
      <c r="M17" s="123"/>
    </row>
    <row r="18" spans="1:15" ht="17.100000000000001" customHeight="1">
      <c r="A18" s="13"/>
      <c r="B18" s="76"/>
      <c r="C18" s="231"/>
      <c r="D18" s="16"/>
      <c r="E18" s="220"/>
      <c r="F18" s="85"/>
      <c r="G18" s="232"/>
      <c r="H18" s="207"/>
      <c r="I18" s="16"/>
      <c r="J18" s="16"/>
      <c r="K18" s="16"/>
      <c r="L18" s="16"/>
      <c r="M18" s="123"/>
    </row>
    <row r="19" spans="1:15" ht="17.100000000000001" customHeight="1">
      <c r="A19" s="13"/>
      <c r="B19" s="76"/>
      <c r="C19" s="231"/>
      <c r="D19" s="16"/>
      <c r="E19" s="220"/>
      <c r="F19" s="85"/>
      <c r="G19" s="232"/>
      <c r="H19" s="207"/>
      <c r="I19" s="16"/>
      <c r="J19" s="16"/>
      <c r="K19" s="16"/>
      <c r="L19" s="16"/>
      <c r="M19" s="123"/>
    </row>
    <row r="20" spans="1:15" ht="17.100000000000001" customHeight="1">
      <c r="A20" s="13"/>
      <c r="B20" s="76"/>
      <c r="C20" s="231"/>
      <c r="D20" s="16"/>
      <c r="E20" s="220"/>
      <c r="F20" s="85"/>
      <c r="G20" s="232"/>
      <c r="H20" s="207"/>
      <c r="I20" s="16"/>
      <c r="J20" s="16"/>
      <c r="K20" s="16"/>
      <c r="L20" s="16"/>
      <c r="M20" s="123"/>
    </row>
    <row r="21" spans="1:15" ht="17.100000000000001" customHeight="1">
      <c r="A21" s="13"/>
      <c r="B21" s="76"/>
      <c r="C21" s="231"/>
      <c r="D21" s="16"/>
      <c r="E21" s="220"/>
      <c r="F21" s="85"/>
      <c r="G21" s="232"/>
      <c r="H21" s="207"/>
      <c r="I21" s="16"/>
      <c r="J21" s="16"/>
      <c r="K21" s="16"/>
      <c r="L21" s="16"/>
      <c r="M21" s="123"/>
    </row>
    <row r="22" spans="1:15" ht="17.100000000000001" customHeight="1">
      <c r="A22" s="13"/>
      <c r="B22" s="76"/>
      <c r="C22" s="233"/>
      <c r="D22" s="16"/>
      <c r="E22" s="16"/>
      <c r="F22" s="16"/>
      <c r="G22" s="232"/>
      <c r="H22" s="16"/>
      <c r="I22" s="16"/>
      <c r="J22" s="16"/>
      <c r="K22" s="16"/>
      <c r="L22" s="16"/>
      <c r="M22" s="123"/>
    </row>
    <row r="23" spans="1:15" ht="17.100000000000001" customHeight="1">
      <c r="A23" s="13"/>
      <c r="B23" s="76"/>
      <c r="C23" s="352"/>
      <c r="D23" s="344"/>
      <c r="E23" s="344"/>
      <c r="F23" s="344"/>
      <c r="G23" s="353"/>
      <c r="H23" s="33"/>
      <c r="I23" s="16"/>
      <c r="J23" s="16"/>
      <c r="K23" s="16"/>
      <c r="L23" s="16"/>
      <c r="M23" s="123"/>
    </row>
    <row r="24" spans="1:15" ht="17.100000000000001" customHeight="1">
      <c r="A24" s="13"/>
      <c r="B24" s="76"/>
      <c r="C24" s="234"/>
      <c r="D24" s="235"/>
      <c r="E24" s="235"/>
      <c r="F24" s="235"/>
      <c r="G24" s="236"/>
      <c r="H24" s="126"/>
      <c r="I24" s="16"/>
      <c r="J24" s="16"/>
      <c r="K24" s="16"/>
      <c r="L24" s="16"/>
      <c r="M24" s="123"/>
      <c r="N24" s="11"/>
      <c r="O24" s="11"/>
    </row>
    <row r="25" spans="1:15" ht="17.100000000000001" customHeight="1">
      <c r="A25" s="13"/>
      <c r="B25" s="76"/>
      <c r="C25" s="135"/>
      <c r="D25" s="130"/>
      <c r="E25" s="136"/>
      <c r="F25" s="137"/>
      <c r="G25" s="138"/>
      <c r="H25" s="138"/>
      <c r="I25" s="16"/>
      <c r="J25" s="16"/>
      <c r="K25" s="16"/>
      <c r="L25" s="16"/>
      <c r="M25" s="123"/>
      <c r="N25" s="11"/>
      <c r="O25" s="11"/>
    </row>
    <row r="26" spans="1:15" ht="17.100000000000001" customHeight="1">
      <c r="A26" s="13"/>
      <c r="B26" s="76"/>
      <c r="C26" s="135"/>
      <c r="D26" s="130"/>
      <c r="E26" s="136"/>
      <c r="F26" s="137"/>
      <c r="G26" s="138"/>
      <c r="H26" s="138"/>
      <c r="I26" s="16"/>
      <c r="J26" s="16"/>
      <c r="K26" s="16"/>
      <c r="L26" s="16"/>
      <c r="M26" s="123"/>
      <c r="N26" s="11"/>
      <c r="O26" s="11"/>
    </row>
    <row r="27" spans="1:15" ht="17.100000000000001" customHeight="1">
      <c r="A27" s="13"/>
      <c r="B27" s="76"/>
      <c r="C27" s="135"/>
      <c r="D27" s="130"/>
      <c r="E27" s="136"/>
      <c r="F27" s="137"/>
      <c r="G27" s="138"/>
      <c r="H27" s="138"/>
      <c r="I27" s="16"/>
      <c r="J27" s="16"/>
      <c r="K27" s="16"/>
      <c r="L27" s="16"/>
      <c r="M27" s="123"/>
      <c r="N27" s="11"/>
      <c r="O27" s="11"/>
    </row>
    <row r="28" spans="1:15" ht="17.100000000000001" customHeight="1">
      <c r="A28" s="13"/>
      <c r="B28" s="76"/>
      <c r="C28" s="135"/>
      <c r="D28" s="130"/>
      <c r="E28" s="136"/>
      <c r="F28" s="137"/>
      <c r="G28" s="138"/>
      <c r="H28" s="138"/>
      <c r="I28" s="16"/>
      <c r="J28" s="16"/>
      <c r="K28" s="16"/>
      <c r="L28" s="16"/>
      <c r="M28" s="123"/>
      <c r="N28" s="11"/>
      <c r="O28" s="11"/>
    </row>
    <row r="29" spans="1:15" ht="17.100000000000001" customHeight="1">
      <c r="A29" s="13"/>
      <c r="B29" s="76"/>
      <c r="C29" s="135"/>
      <c r="D29" s="130"/>
      <c r="E29" s="136"/>
      <c r="F29" s="137"/>
      <c r="G29" s="138"/>
      <c r="H29" s="138"/>
      <c r="I29" s="16"/>
      <c r="J29" s="16"/>
      <c r="K29" s="16"/>
      <c r="L29" s="16"/>
      <c r="M29" s="123"/>
      <c r="N29" s="11"/>
      <c r="O29" s="11"/>
    </row>
    <row r="30" spans="1:15" ht="17.100000000000001" customHeight="1">
      <c r="A30" s="13"/>
      <c r="B30" s="76"/>
      <c r="C30" s="135"/>
      <c r="D30" s="130"/>
      <c r="E30" s="136"/>
      <c r="F30" s="137"/>
      <c r="G30" s="138"/>
      <c r="H30" s="138"/>
      <c r="I30" s="16"/>
      <c r="J30" s="16"/>
      <c r="K30" s="16"/>
      <c r="L30" s="16"/>
      <c r="M30" s="123"/>
      <c r="N30" s="11"/>
      <c r="O30" s="11"/>
    </row>
    <row r="31" spans="1:15" ht="17.100000000000001" customHeight="1">
      <c r="A31" s="13"/>
      <c r="B31" s="7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23"/>
      <c r="N31" s="11"/>
      <c r="O31" s="11"/>
    </row>
    <row r="32" spans="1:15" ht="17.100000000000001" customHeight="1">
      <c r="A32" s="13"/>
      <c r="B32" s="76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77"/>
    </row>
    <row r="33" spans="1:13" ht="17.100000000000001" customHeight="1" thickBot="1">
      <c r="A33" s="13"/>
      <c r="B33" s="78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80"/>
    </row>
    <row r="34" spans="1:13" ht="16.5" customHeight="1" thickBot="1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 ht="16.5" customHeight="1">
      <c r="A35" s="13"/>
      <c r="B35" s="149" t="s">
        <v>59</v>
      </c>
      <c r="C35" s="348"/>
      <c r="D35" s="349"/>
      <c r="E35" s="349"/>
      <c r="F35" s="349"/>
      <c r="G35" s="349"/>
      <c r="H35" s="349"/>
      <c r="I35" s="349"/>
      <c r="J35" s="349"/>
      <c r="K35" s="349"/>
      <c r="L35" s="349"/>
      <c r="M35" s="349"/>
    </row>
    <row r="36" spans="1:13" ht="16.5" customHeight="1">
      <c r="A36" s="13"/>
      <c r="B36" s="45" t="s">
        <v>43</v>
      </c>
      <c r="C36" s="150" t="s">
        <v>4</v>
      </c>
      <c r="D36" s="44"/>
      <c r="E36" s="44"/>
      <c r="F36" s="44"/>
      <c r="G36" s="44"/>
      <c r="H36" s="44"/>
      <c r="I36" s="44"/>
      <c r="J36" s="44"/>
      <c r="K36" s="44"/>
      <c r="L36" s="44"/>
      <c r="M36" s="151"/>
    </row>
    <row r="37" spans="1:13" ht="16.5" customHeight="1">
      <c r="A37" s="13"/>
      <c r="B37" s="45" t="s">
        <v>60</v>
      </c>
      <c r="C37" s="150" t="s">
        <v>4</v>
      </c>
      <c r="D37" s="44"/>
      <c r="E37" s="44"/>
      <c r="F37" s="44"/>
      <c r="G37" s="44"/>
      <c r="H37" s="44"/>
      <c r="I37" s="44"/>
      <c r="J37" s="44"/>
      <c r="K37" s="44"/>
      <c r="L37" s="44"/>
      <c r="M37" s="151"/>
    </row>
    <row r="38" spans="1:13" ht="16.5" customHeight="1">
      <c r="A38" s="13"/>
      <c r="B38" s="45" t="s">
        <v>21</v>
      </c>
      <c r="C38" s="150" t="s">
        <v>4</v>
      </c>
      <c r="D38" s="44"/>
      <c r="E38" s="44"/>
      <c r="F38" s="44"/>
      <c r="G38" s="44"/>
      <c r="H38" s="44"/>
      <c r="I38" s="44"/>
      <c r="J38" s="44"/>
      <c r="K38" s="44"/>
      <c r="L38" s="44"/>
      <c r="M38" s="151"/>
    </row>
    <row r="39" spans="1:13" ht="16.5" customHeight="1">
      <c r="A39" s="13"/>
      <c r="B39" s="45" t="s">
        <v>22</v>
      </c>
      <c r="C39" s="150" t="s">
        <v>4</v>
      </c>
      <c r="D39" s="44"/>
      <c r="E39" s="44"/>
      <c r="F39" s="44"/>
      <c r="G39" s="44"/>
      <c r="H39" s="44"/>
      <c r="I39" s="44"/>
      <c r="J39" s="44"/>
      <c r="K39" s="44"/>
      <c r="L39" s="44"/>
      <c r="M39" s="151"/>
    </row>
    <row r="40" spans="1:13" ht="16.5" customHeight="1">
      <c r="B40" s="45" t="s">
        <v>61</v>
      </c>
      <c r="C40" s="150" t="s">
        <v>4</v>
      </c>
      <c r="D40" s="44"/>
      <c r="E40" s="44"/>
      <c r="F40" s="44"/>
      <c r="G40" s="44"/>
      <c r="H40" s="44"/>
      <c r="I40" s="44"/>
      <c r="J40" s="44"/>
      <c r="K40" s="44"/>
      <c r="L40" s="44"/>
      <c r="M40" s="151"/>
    </row>
    <row r="41" spans="1:13" ht="16.5" customHeight="1">
      <c r="B41" s="70" t="s">
        <v>20</v>
      </c>
      <c r="C41" s="150" t="s">
        <v>4</v>
      </c>
      <c r="D41" s="44"/>
      <c r="E41" s="44"/>
      <c r="F41" s="44"/>
      <c r="G41" s="44"/>
      <c r="H41" s="44"/>
      <c r="I41" s="44"/>
      <c r="J41" s="44"/>
      <c r="K41" s="44"/>
      <c r="L41" s="44"/>
      <c r="M41" s="151"/>
    </row>
    <row r="42" spans="1:13" ht="16.5" customHeight="1">
      <c r="B42" s="45" t="s">
        <v>5</v>
      </c>
      <c r="C42" s="150" t="s">
        <v>4</v>
      </c>
      <c r="D42" s="44"/>
      <c r="E42" s="44"/>
      <c r="F42" s="44"/>
      <c r="G42" s="44"/>
      <c r="H42" s="44"/>
      <c r="I42" s="44"/>
      <c r="J42" s="44"/>
      <c r="K42" s="44"/>
      <c r="L42" s="44"/>
      <c r="M42" s="151"/>
    </row>
    <row r="43" spans="1:13" ht="16.5" customHeight="1">
      <c r="B43" s="43"/>
      <c r="C43" s="153"/>
      <c r="D43" s="153"/>
      <c r="E43" s="153"/>
      <c r="F43" s="153"/>
      <c r="G43" s="153"/>
      <c r="H43" s="153"/>
      <c r="I43" s="153"/>
      <c r="J43" s="153"/>
      <c r="K43" s="153"/>
      <c r="L43" s="153"/>
      <c r="M43" s="153"/>
    </row>
    <row r="44" spans="1:13" ht="16.5" customHeight="1">
      <c r="B44" s="154" t="s">
        <v>33</v>
      </c>
      <c r="C44" s="84" t="s">
        <v>34</v>
      </c>
    </row>
    <row r="45" spans="1:13" ht="18" customHeight="1">
      <c r="A45" s="13"/>
      <c r="B45" s="45" t="s">
        <v>179</v>
      </c>
      <c r="C45" s="68" t="s">
        <v>197</v>
      </c>
      <c r="D45" s="69"/>
      <c r="E45" s="69"/>
      <c r="F45" s="69"/>
      <c r="G45" s="69"/>
      <c r="H45" s="12" t="s">
        <v>35</v>
      </c>
      <c r="I45" s="69" t="s">
        <v>157</v>
      </c>
      <c r="J45" s="12" t="s">
        <v>36</v>
      </c>
      <c r="K45" s="69"/>
      <c r="L45" s="62"/>
      <c r="M45" s="81"/>
    </row>
    <row r="46" spans="1:13" ht="18" customHeight="1">
      <c r="A46" s="13"/>
      <c r="B46" s="45" t="s">
        <v>198</v>
      </c>
      <c r="C46" s="336" t="s">
        <v>199</v>
      </c>
      <c r="D46" s="343"/>
      <c r="E46" s="343"/>
      <c r="F46" s="343"/>
      <c r="G46" s="337"/>
      <c r="H46" s="12" t="s">
        <v>35</v>
      </c>
      <c r="I46" s="69" t="s">
        <v>157</v>
      </c>
      <c r="J46" s="12" t="s">
        <v>36</v>
      </c>
      <c r="K46" s="69"/>
      <c r="L46" s="62"/>
      <c r="M46" s="81"/>
    </row>
    <row r="47" spans="1:13" ht="18" customHeight="1">
      <c r="A47" s="13"/>
      <c r="B47" s="45" t="s">
        <v>140</v>
      </c>
      <c r="C47" s="324" t="s">
        <v>200</v>
      </c>
      <c r="D47" s="325"/>
      <c r="E47" s="325"/>
      <c r="F47" s="325"/>
      <c r="G47" s="326"/>
      <c r="H47" s="12" t="s">
        <v>35</v>
      </c>
      <c r="J47" s="12" t="s">
        <v>36</v>
      </c>
      <c r="K47" s="69"/>
      <c r="L47" s="62"/>
      <c r="M47" s="81"/>
    </row>
    <row r="48" spans="1:13" ht="18" customHeight="1">
      <c r="A48" s="13"/>
      <c r="B48" s="45"/>
      <c r="C48" s="324"/>
      <c r="D48" s="325"/>
      <c r="E48" s="325"/>
      <c r="F48" s="325"/>
      <c r="G48" s="326"/>
      <c r="H48" s="12" t="s">
        <v>35</v>
      </c>
      <c r="I48" s="69"/>
      <c r="J48" s="12" t="s">
        <v>36</v>
      </c>
      <c r="K48" s="69"/>
      <c r="L48" s="62"/>
      <c r="M48" s="81"/>
    </row>
    <row r="49" spans="1:13" ht="18" customHeight="1">
      <c r="A49" s="13"/>
      <c r="B49" s="45"/>
      <c r="C49" s="324"/>
      <c r="D49" s="325"/>
      <c r="E49" s="325"/>
      <c r="F49" s="325"/>
      <c r="G49" s="326"/>
      <c r="H49" s="12" t="s">
        <v>35</v>
      </c>
      <c r="I49" s="69"/>
      <c r="J49" s="12" t="s">
        <v>36</v>
      </c>
      <c r="K49" s="69"/>
      <c r="L49" s="62"/>
      <c r="M49" s="81"/>
    </row>
    <row r="50" spans="1:13" ht="18" customHeight="1">
      <c r="A50" s="13"/>
      <c r="B50" s="45"/>
      <c r="C50" s="324"/>
      <c r="D50" s="325"/>
      <c r="E50" s="325"/>
      <c r="F50" s="325"/>
      <c r="G50" s="326"/>
      <c r="H50" s="12" t="s">
        <v>35</v>
      </c>
      <c r="I50" s="69"/>
      <c r="J50" s="12" t="s">
        <v>36</v>
      </c>
      <c r="K50" s="69"/>
      <c r="L50" s="62"/>
      <c r="M50" s="81"/>
    </row>
    <row r="51" spans="1:13" ht="18" customHeight="1">
      <c r="A51" s="13"/>
      <c r="B51" s="45"/>
      <c r="C51" s="324"/>
      <c r="D51" s="325"/>
      <c r="E51" s="325"/>
      <c r="F51" s="325"/>
      <c r="G51" s="326"/>
      <c r="H51" s="12" t="s">
        <v>35</v>
      </c>
      <c r="I51" s="69"/>
      <c r="J51" s="12" t="s">
        <v>36</v>
      </c>
      <c r="K51" s="69"/>
      <c r="L51" s="62"/>
      <c r="M51" s="81"/>
    </row>
    <row r="52" spans="1:13" ht="18" customHeight="1">
      <c r="A52" s="13"/>
      <c r="B52" s="45"/>
      <c r="C52" s="324"/>
      <c r="D52" s="325"/>
      <c r="E52" s="325"/>
      <c r="F52" s="325"/>
      <c r="G52" s="326"/>
      <c r="H52" s="12" t="s">
        <v>35</v>
      </c>
      <c r="I52" s="69"/>
      <c r="J52" s="12" t="s">
        <v>36</v>
      </c>
      <c r="K52" s="69"/>
      <c r="L52" s="62"/>
      <c r="M52" s="81"/>
    </row>
    <row r="53" spans="1:13" ht="18" customHeight="1">
      <c r="A53" s="13"/>
      <c r="B53" s="45"/>
      <c r="C53" s="336"/>
      <c r="D53" s="343"/>
      <c r="E53" s="343"/>
      <c r="F53" s="343"/>
      <c r="G53" s="337"/>
      <c r="H53" s="12" t="s">
        <v>35</v>
      </c>
      <c r="I53" s="69"/>
      <c r="J53" s="12" t="s">
        <v>36</v>
      </c>
      <c r="K53" s="69"/>
      <c r="L53" s="62"/>
      <c r="M53" s="81"/>
    </row>
    <row r="54" spans="1:13" ht="18" customHeight="1">
      <c r="A54" s="13"/>
      <c r="B54" s="155"/>
      <c r="C54" s="324"/>
      <c r="D54" s="325"/>
      <c r="E54" s="325"/>
      <c r="F54" s="325"/>
      <c r="G54" s="326"/>
      <c r="H54" s="12" t="s">
        <v>35</v>
      </c>
      <c r="I54" s="69"/>
      <c r="J54" s="12" t="s">
        <v>36</v>
      </c>
      <c r="K54" s="69"/>
      <c r="L54" s="62"/>
      <c r="M54" s="81"/>
    </row>
    <row r="55" spans="1:13" ht="18" customHeight="1">
      <c r="A55" s="13"/>
      <c r="B55" s="155"/>
      <c r="C55" s="324"/>
      <c r="D55" s="325"/>
      <c r="E55" s="325"/>
      <c r="F55" s="325"/>
      <c r="G55" s="326"/>
      <c r="H55" s="12" t="s">
        <v>35</v>
      </c>
      <c r="I55" s="69"/>
      <c r="J55" s="12" t="s">
        <v>36</v>
      </c>
      <c r="K55" s="69"/>
      <c r="L55" s="62"/>
      <c r="M55" s="81"/>
    </row>
    <row r="56" spans="1:13" ht="18" customHeight="1">
      <c r="A56" s="13"/>
      <c r="B56" s="155"/>
      <c r="C56" s="324"/>
      <c r="D56" s="325"/>
      <c r="E56" s="325"/>
      <c r="F56" s="325"/>
      <c r="G56" s="326"/>
      <c r="H56" s="12" t="s">
        <v>35</v>
      </c>
      <c r="I56" s="69"/>
      <c r="J56" s="12" t="s">
        <v>36</v>
      </c>
      <c r="K56" s="69"/>
      <c r="L56" s="62"/>
      <c r="M56" s="81"/>
    </row>
    <row r="57" spans="1:13" ht="16.5" customHeight="1">
      <c r="A57" s="13"/>
    </row>
    <row r="58" spans="1:13" ht="16.5" customHeight="1">
      <c r="A58" s="13"/>
      <c r="B58" s="82" t="s">
        <v>37</v>
      </c>
      <c r="C58" s="84" t="s">
        <v>38</v>
      </c>
    </row>
    <row r="59" spans="1:13" ht="16.5" customHeight="1">
      <c r="A59" s="13"/>
      <c r="B59" s="83" t="s">
        <v>70</v>
      </c>
      <c r="C59" s="101" t="s">
        <v>71</v>
      </c>
      <c r="D59" s="102" t="s">
        <v>39</v>
      </c>
      <c r="E59" s="103"/>
      <c r="F59" s="103"/>
      <c r="G59" s="103"/>
      <c r="H59" s="103"/>
      <c r="I59" s="103"/>
      <c r="J59" s="102" t="s">
        <v>72</v>
      </c>
      <c r="K59" s="104"/>
      <c r="L59" s="102" t="s">
        <v>40</v>
      </c>
      <c r="M59" s="104"/>
    </row>
    <row r="60" spans="1:13" ht="54" customHeight="1">
      <c r="A60" s="13"/>
      <c r="B60" s="73">
        <v>1</v>
      </c>
      <c r="C60" s="68" t="s">
        <v>201</v>
      </c>
      <c r="D60" s="318" t="s">
        <v>202</v>
      </c>
      <c r="E60" s="354"/>
      <c r="F60" s="354"/>
      <c r="G60" s="354"/>
      <c r="H60" s="354"/>
      <c r="I60" s="339"/>
      <c r="J60" s="333" t="s">
        <v>162</v>
      </c>
      <c r="K60" s="350"/>
      <c r="L60" s="318" t="s">
        <v>203</v>
      </c>
      <c r="M60" s="351"/>
    </row>
    <row r="61" spans="1:13" ht="18" customHeight="1">
      <c r="A61" s="13"/>
      <c r="B61" s="73">
        <v>2</v>
      </c>
      <c r="C61" s="68" t="s">
        <v>204</v>
      </c>
      <c r="D61" s="318" t="s">
        <v>205</v>
      </c>
      <c r="E61" s="319"/>
      <c r="F61" s="319"/>
      <c r="G61" s="319"/>
      <c r="H61" s="319"/>
      <c r="I61" s="320"/>
      <c r="J61" s="333" t="s">
        <v>162</v>
      </c>
      <c r="K61" s="350"/>
      <c r="L61" s="68"/>
      <c r="M61" s="139"/>
    </row>
    <row r="62" spans="1:13" ht="18" customHeight="1">
      <c r="A62" s="13"/>
      <c r="B62" s="73"/>
      <c r="C62" s="68"/>
      <c r="D62" s="336"/>
      <c r="E62" s="343"/>
      <c r="F62" s="343"/>
      <c r="G62" s="343"/>
      <c r="H62" s="343"/>
      <c r="I62" s="337"/>
      <c r="J62" s="333"/>
      <c r="K62" s="334"/>
      <c r="L62" s="318"/>
      <c r="M62" s="335"/>
    </row>
    <row r="63" spans="1:13" ht="51.75" customHeight="1">
      <c r="A63" s="13"/>
      <c r="B63" s="73"/>
      <c r="C63" s="68"/>
      <c r="D63" s="318"/>
      <c r="E63" s="354"/>
      <c r="F63" s="354"/>
      <c r="G63" s="354"/>
      <c r="H63" s="354"/>
      <c r="I63" s="339"/>
      <c r="J63" s="333"/>
      <c r="K63" s="334"/>
      <c r="L63" s="318"/>
      <c r="M63" s="335"/>
    </row>
    <row r="64" spans="1:13" ht="18" customHeight="1">
      <c r="A64" s="13"/>
      <c r="B64" s="73"/>
      <c r="C64" s="68"/>
      <c r="D64" s="318"/>
      <c r="E64" s="355"/>
      <c r="F64" s="355"/>
      <c r="G64" s="355"/>
      <c r="H64" s="355"/>
      <c r="I64" s="341"/>
      <c r="J64" s="204"/>
      <c r="K64" s="215"/>
      <c r="L64" s="140"/>
      <c r="M64" s="158"/>
    </row>
    <row r="65" spans="1:20" ht="18" customHeight="1">
      <c r="A65" s="13"/>
      <c r="B65" s="73"/>
      <c r="C65" s="68"/>
      <c r="D65" s="318"/>
      <c r="E65" s="319"/>
      <c r="F65" s="319"/>
      <c r="G65" s="319"/>
      <c r="H65" s="319"/>
      <c r="I65" s="320"/>
      <c r="J65" s="204"/>
      <c r="K65" s="215"/>
      <c r="L65" s="336"/>
      <c r="M65" s="337"/>
    </row>
    <row r="66" spans="1:20" ht="18" customHeight="1">
      <c r="A66" s="13"/>
      <c r="B66" s="73"/>
      <c r="C66" s="68"/>
      <c r="D66" s="318"/>
      <c r="E66" s="354"/>
      <c r="F66" s="354"/>
      <c r="G66" s="354"/>
      <c r="H66" s="354"/>
      <c r="I66" s="339"/>
      <c r="J66" s="333"/>
      <c r="K66" s="334"/>
      <c r="L66" s="338"/>
      <c r="M66" s="339"/>
    </row>
    <row r="67" spans="1:20" ht="18" customHeight="1">
      <c r="A67" s="13"/>
      <c r="B67" s="73"/>
      <c r="C67" s="68"/>
      <c r="D67" s="318"/>
      <c r="E67" s="319"/>
      <c r="F67" s="319"/>
      <c r="G67" s="319"/>
      <c r="H67" s="319"/>
      <c r="I67" s="320"/>
      <c r="J67" s="333"/>
      <c r="K67" s="340"/>
      <c r="L67" s="318"/>
      <c r="M67" s="335"/>
    </row>
    <row r="68" spans="1:20" ht="18" customHeight="1">
      <c r="A68" s="13"/>
      <c r="B68" s="73"/>
      <c r="C68" s="68"/>
      <c r="D68" s="318"/>
      <c r="E68" s="319"/>
      <c r="F68" s="319"/>
      <c r="G68" s="319"/>
      <c r="H68" s="319"/>
      <c r="I68" s="320"/>
      <c r="J68" s="333"/>
      <c r="K68" s="340"/>
      <c r="L68" s="338"/>
      <c r="M68" s="341"/>
    </row>
    <row r="69" spans="1:20" ht="18" customHeight="1">
      <c r="A69" s="13"/>
      <c r="B69" s="73"/>
      <c r="C69" s="68"/>
      <c r="D69" s="336"/>
      <c r="E69" s="343"/>
      <c r="F69" s="343"/>
      <c r="G69" s="343"/>
      <c r="H69" s="343"/>
      <c r="I69" s="337"/>
      <c r="J69" s="204"/>
      <c r="K69" s="216"/>
      <c r="L69" s="68"/>
      <c r="M69" s="139"/>
    </row>
    <row r="70" spans="1:20" ht="18" customHeight="1">
      <c r="A70" s="13"/>
      <c r="B70" s="73"/>
      <c r="C70" s="68"/>
      <c r="D70" s="336"/>
      <c r="E70" s="343"/>
      <c r="F70" s="343"/>
      <c r="G70" s="343"/>
      <c r="H70" s="343"/>
      <c r="I70" s="337"/>
      <c r="J70" s="204"/>
      <c r="K70" s="216"/>
      <c r="L70" s="68"/>
      <c r="M70" s="139"/>
    </row>
    <row r="71" spans="1:20" ht="18" customHeight="1">
      <c r="A71" s="13"/>
      <c r="B71" s="73"/>
      <c r="C71" s="140"/>
      <c r="D71" s="318"/>
      <c r="E71" s="355"/>
      <c r="F71" s="355"/>
      <c r="G71" s="355"/>
      <c r="H71" s="355"/>
      <c r="I71" s="341"/>
      <c r="J71" s="333"/>
      <c r="K71" s="350"/>
      <c r="L71" s="318"/>
      <c r="M71" s="320"/>
    </row>
    <row r="72" spans="1:20" s="152" customFormat="1" ht="16.5" customHeight="1">
      <c r="J72" s="217"/>
      <c r="K72" s="217"/>
      <c r="P72" s="211" t="s">
        <v>136</v>
      </c>
      <c r="Q72" s="211" t="s">
        <v>137</v>
      </c>
      <c r="R72" s="211" t="s">
        <v>138</v>
      </c>
      <c r="S72" s="211" t="s">
        <v>139</v>
      </c>
      <c r="T72" s="211" t="s">
        <v>140</v>
      </c>
    </row>
    <row r="73" spans="1:20" ht="16.5" customHeight="1">
      <c r="A73" s="13"/>
      <c r="B73" s="141" t="s">
        <v>41</v>
      </c>
      <c r="C73" s="84" t="s">
        <v>73</v>
      </c>
    </row>
    <row r="74" spans="1:20" ht="16.5" customHeight="1">
      <c r="A74" s="13"/>
      <c r="B74" s="105"/>
      <c r="C74" s="106"/>
      <c r="D74" s="107"/>
      <c r="E74" s="107"/>
      <c r="F74" s="107"/>
      <c r="G74" s="107"/>
      <c r="H74" s="107"/>
      <c r="I74" s="107"/>
      <c r="J74" s="108" t="s">
        <v>74</v>
      </c>
      <c r="K74" s="108" t="s">
        <v>42</v>
      </c>
      <c r="L74" s="108" t="s">
        <v>75</v>
      </c>
      <c r="M74" s="108" t="s">
        <v>76</v>
      </c>
      <c r="N74" s="109"/>
      <c r="O74" s="16"/>
    </row>
    <row r="75" spans="1:20" ht="18" customHeight="1">
      <c r="A75" s="13"/>
      <c r="B75" s="45" t="s">
        <v>176</v>
      </c>
      <c r="C75" s="324" t="s">
        <v>177</v>
      </c>
      <c r="D75" s="325"/>
      <c r="E75" s="325"/>
      <c r="F75" s="325"/>
      <c r="G75" s="325"/>
      <c r="H75" s="325"/>
      <c r="I75" s="326"/>
      <c r="J75" s="45">
        <v>9999</v>
      </c>
      <c r="K75" s="73" t="s">
        <v>178</v>
      </c>
      <c r="L75" s="73" t="s">
        <v>62</v>
      </c>
      <c r="M75" s="45" t="s">
        <v>62</v>
      </c>
      <c r="N75" s="109"/>
      <c r="O75" s="16"/>
    </row>
    <row r="76" spans="1:20" ht="18" customHeight="1">
      <c r="A76" s="13" t="s">
        <v>30</v>
      </c>
      <c r="B76" s="45" t="s">
        <v>179</v>
      </c>
      <c r="C76" s="324" t="s">
        <v>180</v>
      </c>
      <c r="D76" s="325"/>
      <c r="E76" s="325"/>
      <c r="F76" s="325"/>
      <c r="G76" s="325"/>
      <c r="H76" s="325"/>
      <c r="I76" s="326"/>
      <c r="J76" s="45"/>
      <c r="K76" s="73" t="s">
        <v>181</v>
      </c>
      <c r="L76" s="73" t="s">
        <v>62</v>
      </c>
      <c r="M76" s="45" t="s">
        <v>62</v>
      </c>
      <c r="N76" s="109"/>
      <c r="O76" s="16"/>
    </row>
    <row r="77" spans="1:20" ht="18" customHeight="1">
      <c r="A77" s="13"/>
      <c r="B77" s="45" t="s">
        <v>182</v>
      </c>
      <c r="C77" s="336" t="s">
        <v>183</v>
      </c>
      <c r="D77" s="325"/>
      <c r="E77" s="325"/>
      <c r="F77" s="325"/>
      <c r="G77" s="325"/>
      <c r="H77" s="325"/>
      <c r="I77" s="326"/>
      <c r="J77" s="45"/>
      <c r="K77" s="73" t="s">
        <v>184</v>
      </c>
      <c r="L77" s="73" t="s">
        <v>62</v>
      </c>
      <c r="M77" s="45" t="s">
        <v>62</v>
      </c>
      <c r="N77" s="109"/>
      <c r="O77" s="16"/>
    </row>
    <row r="78" spans="1:20" ht="18" customHeight="1">
      <c r="A78" s="13"/>
      <c r="B78" s="45" t="s">
        <v>187</v>
      </c>
      <c r="C78" s="203" t="s">
        <v>188</v>
      </c>
      <c r="D78" s="44"/>
      <c r="E78" s="44"/>
      <c r="F78" s="44"/>
      <c r="G78" s="44"/>
      <c r="H78" s="44"/>
      <c r="I78" s="44"/>
      <c r="J78" s="45" t="s">
        <v>189</v>
      </c>
      <c r="K78" s="73" t="s">
        <v>178</v>
      </c>
      <c r="L78" s="73" t="s">
        <v>62</v>
      </c>
      <c r="M78" s="45" t="s">
        <v>62</v>
      </c>
      <c r="N78" s="109"/>
      <c r="O78" s="16"/>
    </row>
    <row r="79" spans="1:20" ht="18" customHeight="1">
      <c r="A79" s="13"/>
      <c r="B79" s="45" t="s">
        <v>185</v>
      </c>
      <c r="C79" s="68" t="s">
        <v>186</v>
      </c>
      <c r="D79" s="69"/>
      <c r="E79" s="69"/>
      <c r="F79" s="69"/>
      <c r="G79" s="69"/>
      <c r="H79" s="69"/>
      <c r="I79" s="69"/>
      <c r="J79" s="45"/>
      <c r="K79" s="73" t="s">
        <v>181</v>
      </c>
      <c r="L79" s="73" t="s">
        <v>62</v>
      </c>
      <c r="M79" s="45" t="s">
        <v>62</v>
      </c>
      <c r="N79" s="109"/>
      <c r="O79" s="16"/>
    </row>
    <row r="80" spans="1:20" ht="18" customHeight="1">
      <c r="A80" s="13"/>
      <c r="B80" s="45"/>
      <c r="C80" s="68"/>
      <c r="D80" s="69"/>
      <c r="E80" s="69"/>
      <c r="F80" s="69"/>
      <c r="G80" s="69"/>
      <c r="H80" s="69"/>
      <c r="I80" s="69"/>
      <c r="J80" s="45"/>
      <c r="K80" s="73"/>
      <c r="L80" s="73"/>
      <c r="M80" s="45"/>
      <c r="N80" s="109"/>
      <c r="O80" s="16"/>
    </row>
    <row r="81" spans="1:15" ht="18" customHeight="1">
      <c r="A81" s="13"/>
      <c r="B81" s="14"/>
      <c r="C81" s="202"/>
      <c r="D81" s="41"/>
      <c r="E81" s="41"/>
      <c r="F81" s="41"/>
      <c r="G81" s="41"/>
      <c r="H81" s="41"/>
      <c r="I81" s="41"/>
      <c r="J81" s="45"/>
      <c r="K81" s="73"/>
      <c r="L81" s="73"/>
      <c r="M81" s="45"/>
      <c r="N81" s="109"/>
      <c r="O81" s="16"/>
    </row>
    <row r="82" spans="1:15" ht="18" customHeight="1">
      <c r="A82" s="13"/>
      <c r="B82" s="14"/>
      <c r="C82" s="36"/>
      <c r="D82" s="41"/>
      <c r="E82" s="41"/>
      <c r="F82" s="41"/>
      <c r="G82" s="41"/>
      <c r="H82" s="41"/>
      <c r="I82" s="41"/>
      <c r="J82" s="45"/>
      <c r="K82" s="73"/>
      <c r="L82" s="73"/>
      <c r="M82" s="45"/>
      <c r="N82" s="109"/>
      <c r="O82" s="16"/>
    </row>
    <row r="83" spans="1:15" ht="18" customHeight="1">
      <c r="A83" s="13"/>
      <c r="B83" s="14"/>
      <c r="C83" s="36"/>
      <c r="D83" s="41"/>
      <c r="E83" s="41"/>
      <c r="F83" s="41"/>
      <c r="G83" s="41"/>
      <c r="H83" s="41"/>
      <c r="I83" s="41"/>
      <c r="J83" s="45"/>
      <c r="K83" s="73"/>
      <c r="L83" s="73"/>
      <c r="M83" s="45"/>
      <c r="N83" s="109"/>
      <c r="O83" s="16"/>
    </row>
    <row r="84" spans="1:15" ht="18" customHeight="1">
      <c r="A84" s="13"/>
      <c r="B84" s="45"/>
      <c r="C84" s="68"/>
      <c r="D84" s="69"/>
      <c r="E84" s="69"/>
      <c r="F84" s="69"/>
      <c r="G84" s="69"/>
      <c r="H84" s="69"/>
      <c r="I84" s="69"/>
      <c r="J84" s="45"/>
      <c r="K84" s="73"/>
      <c r="L84" s="73"/>
      <c r="M84" s="45"/>
      <c r="N84" s="109"/>
      <c r="O84" s="16"/>
    </row>
    <row r="85" spans="1:15" ht="18" customHeight="1">
      <c r="A85" s="13"/>
      <c r="B85" s="45"/>
      <c r="C85" s="68"/>
      <c r="D85" s="69"/>
      <c r="E85" s="69"/>
      <c r="F85" s="69"/>
      <c r="G85" s="69"/>
      <c r="H85" s="69"/>
      <c r="I85" s="69"/>
      <c r="J85" s="45"/>
      <c r="K85" s="73"/>
      <c r="L85" s="73"/>
      <c r="M85" s="45"/>
      <c r="N85" s="109"/>
      <c r="O85" s="16"/>
    </row>
    <row r="86" spans="1:15" ht="18" customHeight="1">
      <c r="A86" s="13"/>
      <c r="B86" s="45"/>
      <c r="C86" s="68"/>
      <c r="D86" s="69"/>
      <c r="E86" s="69"/>
      <c r="F86" s="69"/>
      <c r="G86" s="69"/>
      <c r="H86" s="69"/>
      <c r="I86" s="69"/>
      <c r="J86" s="45"/>
      <c r="K86" s="73"/>
      <c r="L86" s="73"/>
      <c r="M86" s="45"/>
      <c r="N86" s="109"/>
      <c r="O86" s="16"/>
    </row>
    <row r="87" spans="1:15" ht="18" customHeight="1">
      <c r="A87" s="13"/>
      <c r="B87" s="45"/>
      <c r="C87" s="68"/>
      <c r="D87" s="69"/>
      <c r="E87" s="69"/>
      <c r="F87" s="69"/>
      <c r="G87" s="69"/>
      <c r="H87" s="69"/>
      <c r="I87" s="69"/>
      <c r="J87" s="155"/>
      <c r="K87" s="73"/>
      <c r="L87" s="73"/>
      <c r="M87" s="45"/>
      <c r="N87" s="109"/>
      <c r="O87" s="16"/>
    </row>
    <row r="88" spans="1:15" ht="18" customHeight="1">
      <c r="A88" s="13"/>
      <c r="B88" s="45"/>
      <c r="C88" s="324"/>
      <c r="D88" s="325"/>
      <c r="E88" s="325"/>
      <c r="F88" s="325"/>
      <c r="G88" s="325"/>
      <c r="H88" s="325"/>
      <c r="I88" s="326"/>
      <c r="J88" s="45"/>
      <c r="K88" s="73"/>
      <c r="L88" s="73"/>
      <c r="M88" s="45"/>
      <c r="N88" s="109"/>
      <c r="O88" s="16"/>
    </row>
    <row r="89" spans="1:15" ht="18" customHeight="1">
      <c r="A89" s="13"/>
      <c r="B89" s="45"/>
      <c r="C89" s="324"/>
      <c r="D89" s="325"/>
      <c r="E89" s="325"/>
      <c r="F89" s="325"/>
      <c r="G89" s="325"/>
      <c r="H89" s="325"/>
      <c r="I89" s="326"/>
      <c r="J89" s="45"/>
      <c r="K89" s="73"/>
      <c r="L89" s="73"/>
      <c r="M89" s="45"/>
      <c r="N89" s="109"/>
      <c r="O89" s="16"/>
    </row>
    <row r="90" spans="1:15" ht="18" customHeight="1">
      <c r="A90" s="13"/>
      <c r="B90" s="45"/>
      <c r="C90" s="174"/>
      <c r="D90" s="69"/>
      <c r="E90" s="69"/>
      <c r="F90" s="69"/>
      <c r="G90" s="69"/>
      <c r="H90" s="69"/>
      <c r="I90" s="69"/>
      <c r="J90" s="45"/>
      <c r="K90" s="73"/>
      <c r="L90" s="73"/>
      <c r="M90" s="45"/>
      <c r="N90" s="109"/>
      <c r="O90" s="16"/>
    </row>
    <row r="91" spans="1:15" ht="18" customHeight="1" thickBot="1">
      <c r="A91" s="13"/>
    </row>
    <row r="92" spans="1:15" ht="16.5" customHeight="1" thickBot="1">
      <c r="A92" s="13"/>
      <c r="B92" s="88" t="s">
        <v>77</v>
      </c>
      <c r="C92" s="89"/>
      <c r="D92" s="90"/>
      <c r="E92" s="90"/>
      <c r="F92" s="90"/>
      <c r="G92" s="90"/>
      <c r="H92" s="90"/>
      <c r="I92" s="90"/>
      <c r="J92" s="91"/>
      <c r="K92" s="90"/>
      <c r="L92" s="92"/>
      <c r="M92" s="93"/>
    </row>
    <row r="93" spans="1:15" ht="16.5" customHeight="1">
      <c r="A93" s="13"/>
      <c r="B93" s="142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21"/>
    </row>
    <row r="94" spans="1:15" ht="16.5" customHeight="1">
      <c r="A94" s="13"/>
      <c r="B94" s="76"/>
      <c r="C94" s="34"/>
      <c r="D94" s="85"/>
      <c r="E94" s="16"/>
      <c r="F94" s="33"/>
      <c r="G94" s="33"/>
      <c r="H94" s="33"/>
      <c r="I94" s="33"/>
      <c r="J94" s="16"/>
      <c r="K94" s="11"/>
      <c r="L94" s="11"/>
      <c r="M94" s="77"/>
    </row>
    <row r="95" spans="1:15" ht="16.5" customHeight="1">
      <c r="A95" s="13"/>
      <c r="B95" s="76"/>
      <c r="C95" s="34"/>
      <c r="D95" s="85"/>
      <c r="E95" s="87"/>
      <c r="F95" s="94"/>
      <c r="H95" s="16"/>
      <c r="I95" s="16"/>
      <c r="J95" s="16"/>
      <c r="K95" s="11"/>
      <c r="L95" s="11"/>
      <c r="M95" s="77"/>
    </row>
    <row r="96" spans="1:15" ht="16.5" customHeight="1">
      <c r="A96" s="13"/>
      <c r="B96" s="76"/>
      <c r="C96" s="34"/>
      <c r="D96" s="86"/>
      <c r="E96" s="87"/>
      <c r="F96" s="16"/>
      <c r="G96" s="16"/>
      <c r="H96" s="16"/>
      <c r="I96" s="16"/>
      <c r="J96" s="16"/>
      <c r="K96" s="11"/>
      <c r="L96" s="11"/>
      <c r="M96" s="77"/>
    </row>
    <row r="97" spans="1:14" ht="16.5" customHeight="1">
      <c r="A97" s="13"/>
      <c r="B97" s="76"/>
      <c r="C97" s="16"/>
      <c r="D97" s="16"/>
      <c r="E97" s="16"/>
      <c r="F97" s="16"/>
      <c r="G97" s="16"/>
      <c r="H97" s="16"/>
      <c r="I97" s="16"/>
      <c r="J97" s="16"/>
      <c r="K97" s="11"/>
      <c r="L97" s="95"/>
      <c r="M97" s="77"/>
      <c r="N97" s="126"/>
    </row>
    <row r="98" spans="1:14" ht="16.5" customHeight="1">
      <c r="A98" s="13"/>
      <c r="B98" s="76"/>
      <c r="C98" s="33"/>
      <c r="D98" s="33"/>
      <c r="E98" s="33"/>
      <c r="F98" s="33"/>
      <c r="G98" s="33"/>
      <c r="H98" s="33"/>
      <c r="I98" s="33"/>
      <c r="J98" s="33"/>
      <c r="K98" s="33"/>
      <c r="L98" s="11"/>
      <c r="M98" s="127"/>
    </row>
    <row r="99" spans="1:14" ht="16.5" customHeight="1">
      <c r="A99" s="13"/>
      <c r="B99" s="76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77"/>
    </row>
    <row r="100" spans="1:14" ht="16.5" customHeight="1">
      <c r="A100" s="13"/>
      <c r="B100" s="76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77"/>
    </row>
    <row r="101" spans="1:14" ht="16.5" customHeight="1">
      <c r="A101" s="13"/>
      <c r="B101" s="76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77"/>
    </row>
    <row r="102" spans="1:14" ht="16.5" customHeight="1">
      <c r="A102" s="13"/>
      <c r="B102" s="76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77"/>
    </row>
    <row r="103" spans="1:14" ht="16.5" customHeight="1">
      <c r="A103" s="13"/>
      <c r="B103" s="76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77"/>
    </row>
    <row r="104" spans="1:14" ht="16.5" customHeight="1">
      <c r="A104" s="13"/>
      <c r="B104" s="76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77"/>
    </row>
    <row r="105" spans="1:14" ht="16.5" customHeight="1">
      <c r="A105" s="13"/>
      <c r="B105" s="76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77"/>
    </row>
    <row r="106" spans="1:14" ht="16.5" customHeight="1">
      <c r="B106" s="76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77"/>
    </row>
    <row r="107" spans="1:14" ht="16.5" customHeight="1">
      <c r="B107" s="76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77"/>
    </row>
    <row r="108" spans="1:14" ht="16.5" customHeight="1">
      <c r="A108" s="13"/>
      <c r="B108" s="76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77"/>
    </row>
    <row r="109" spans="1:14" ht="16.5" customHeight="1">
      <c r="A109" s="13"/>
      <c r="B109" s="76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77"/>
    </row>
    <row r="110" spans="1:14" ht="16.5" customHeight="1">
      <c r="A110" s="13"/>
      <c r="B110" s="76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77"/>
    </row>
    <row r="111" spans="1:14" ht="16.5" customHeight="1">
      <c r="A111" s="13"/>
      <c r="B111" s="76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77"/>
    </row>
    <row r="112" spans="1:14" ht="16.5" customHeight="1">
      <c r="A112" s="13"/>
      <c r="B112" s="76"/>
      <c r="C112" s="11"/>
      <c r="D112" s="11"/>
      <c r="E112" s="11"/>
      <c r="F112" s="11"/>
      <c r="G112" s="11"/>
      <c r="H112" s="11"/>
      <c r="I112" s="11"/>
      <c r="J112" s="11"/>
      <c r="K112" s="11"/>
      <c r="L112" s="96"/>
      <c r="M112" s="77"/>
    </row>
    <row r="113" spans="1:1" ht="16.5" customHeight="1">
      <c r="A113" s="13"/>
    </row>
    <row r="114" spans="1:1" ht="16.5" customHeight="1">
      <c r="A114" s="13"/>
    </row>
    <row r="115" spans="1:1" ht="16.5" customHeight="1">
      <c r="A115" s="13"/>
    </row>
    <row r="116" spans="1:1" ht="16.5" customHeight="1">
      <c r="A116" s="13"/>
    </row>
    <row r="117" spans="1:1" ht="16.5" customHeight="1">
      <c r="A117" s="13"/>
    </row>
    <row r="118" spans="1:1" ht="16.5" customHeight="1">
      <c r="A118" s="13"/>
    </row>
    <row r="119" spans="1:1" ht="16.5" customHeight="1">
      <c r="A119" s="13"/>
    </row>
    <row r="120" spans="1:1" ht="16.5" customHeight="1">
      <c r="A120" s="13"/>
    </row>
    <row r="121" spans="1:1" ht="16.5" customHeight="1">
      <c r="A121" s="13"/>
    </row>
    <row r="122" spans="1:1" ht="16.5" customHeight="1">
      <c r="A122" s="13"/>
    </row>
    <row r="123" spans="1:1" ht="16.5" customHeight="1">
      <c r="A123" s="13"/>
    </row>
    <row r="124" spans="1:1" ht="16.5" customHeight="1">
      <c r="A124" s="13"/>
    </row>
    <row r="125" spans="1:1" ht="16.5" customHeight="1">
      <c r="A125" s="13"/>
    </row>
    <row r="128" spans="1:1" ht="16.5" customHeight="1">
      <c r="A128" s="13"/>
    </row>
    <row r="129" spans="1:1" ht="16.5" customHeight="1">
      <c r="A129" s="13"/>
    </row>
    <row r="130" spans="1:1" ht="16.5" customHeight="1">
      <c r="A130" s="13"/>
    </row>
    <row r="131" spans="1:1" ht="16.5" customHeight="1">
      <c r="A131" s="13"/>
    </row>
    <row r="132" spans="1:1" ht="16.5" customHeight="1">
      <c r="A132" s="13"/>
    </row>
    <row r="133" spans="1:1" ht="16.5" customHeight="1">
      <c r="A133" s="13"/>
    </row>
    <row r="134" spans="1:1" ht="16.5" customHeight="1">
      <c r="A134" s="13"/>
    </row>
    <row r="135" spans="1:1" ht="16.5" customHeight="1">
      <c r="A135" s="13"/>
    </row>
    <row r="136" spans="1:1" ht="16.5" customHeight="1">
      <c r="A136" s="13"/>
    </row>
    <row r="137" spans="1:1" ht="16.5" customHeight="1">
      <c r="A137" s="13"/>
    </row>
    <row r="138" spans="1:1" ht="16.5" customHeight="1">
      <c r="A138" s="13"/>
    </row>
    <row r="139" spans="1:1" ht="16.5" customHeight="1">
      <c r="A139" s="13"/>
    </row>
  </sheetData>
  <mergeCells count="48">
    <mergeCell ref="C76:I76"/>
    <mergeCell ref="C77:I77"/>
    <mergeCell ref="C88:I88"/>
    <mergeCell ref="C89:I89"/>
    <mergeCell ref="D69:I69"/>
    <mergeCell ref="D70:I70"/>
    <mergeCell ref="D71:I71"/>
    <mergeCell ref="J71:K71"/>
    <mergeCell ref="L71:M71"/>
    <mergeCell ref="C75:I75"/>
    <mergeCell ref="D67:I67"/>
    <mergeCell ref="J67:K67"/>
    <mergeCell ref="L67:M67"/>
    <mergeCell ref="D68:I68"/>
    <mergeCell ref="J68:K68"/>
    <mergeCell ref="L68:M68"/>
    <mergeCell ref="D64:I64"/>
    <mergeCell ref="D65:I65"/>
    <mergeCell ref="L65:M65"/>
    <mergeCell ref="D66:I66"/>
    <mergeCell ref="J66:K66"/>
    <mergeCell ref="L66:M66"/>
    <mergeCell ref="D63:I63"/>
    <mergeCell ref="J63:K63"/>
    <mergeCell ref="L63:M63"/>
    <mergeCell ref="C54:G54"/>
    <mergeCell ref="C55:G55"/>
    <mergeCell ref="C56:G56"/>
    <mergeCell ref="D60:I60"/>
    <mergeCell ref="J60:K60"/>
    <mergeCell ref="L60:M60"/>
    <mergeCell ref="D61:I61"/>
    <mergeCell ref="J61:K61"/>
    <mergeCell ref="D62:I62"/>
    <mergeCell ref="J62:K62"/>
    <mergeCell ref="L62:M62"/>
    <mergeCell ref="C53:G53"/>
    <mergeCell ref="A1:A5"/>
    <mergeCell ref="C6:D6"/>
    <mergeCell ref="C23:G23"/>
    <mergeCell ref="C35:M35"/>
    <mergeCell ref="C46:G46"/>
    <mergeCell ref="C47:G47"/>
    <mergeCell ref="C48:G48"/>
    <mergeCell ref="C49:G49"/>
    <mergeCell ref="C50:G50"/>
    <mergeCell ref="C51:G51"/>
    <mergeCell ref="C52:G52"/>
  </mergeCells>
  <phoneticPr fontId="2" type="noConversion"/>
  <dataValidations count="3">
    <dataValidation type="list" allowBlank="1" showInputMessage="1" showErrorMessage="1" sqref="F10">
      <formula1>"10,20,50,100,200"</formula1>
    </dataValidation>
    <dataValidation type="list" allowBlank="1" showInputMessage="1" showErrorMessage="1" sqref="D10">
      <formula1>"전체,순선,제목,내용"</formula1>
    </dataValidation>
    <dataValidation type="list" allowBlank="1" showInputMessage="1" showErrorMessage="1" sqref="I48:I56 I45:I46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3"/>
  <sheetViews>
    <sheetView showGridLines="0" zoomScale="115" zoomScaleNormal="115" zoomScaleSheetLayoutView="145" workbookViewId="0">
      <pane xSplit="1" ySplit="6" topLeftCell="B7" activePane="bottomRight" state="frozen"/>
      <selection sqref="A1:A5"/>
      <selection pane="topRight" sqref="A1:A5"/>
      <selection pane="bottomLeft" sqref="A1:A5"/>
      <selection pane="bottomRight" activeCell="J19" sqref="J19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8.109375" style="13" customWidth="1"/>
    <col min="4" max="4" width="8.21875" style="13" customWidth="1"/>
    <col min="5" max="5" width="9.6640625" style="13" customWidth="1"/>
    <col min="6" max="6" width="10" style="13" customWidth="1"/>
    <col min="7" max="7" width="10.5546875" style="13" customWidth="1"/>
    <col min="8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3" s="2" customFormat="1" ht="16.5" customHeight="1">
      <c r="A1" s="307" t="s">
        <v>18</v>
      </c>
      <c r="B1" s="1"/>
      <c r="C1" s="1"/>
      <c r="D1" s="1"/>
      <c r="E1" s="1"/>
      <c r="F1" s="1"/>
      <c r="G1" s="1"/>
    </row>
    <row r="2" spans="1:13" s="2" customFormat="1" ht="16.5" customHeight="1">
      <c r="A2" s="308"/>
      <c r="B2" s="3" t="s">
        <v>31</v>
      </c>
      <c r="C2" s="4"/>
      <c r="D2" s="4"/>
      <c r="E2" s="4"/>
      <c r="F2" s="4"/>
      <c r="G2" s="4"/>
    </row>
    <row r="3" spans="1:13" s="6" customFormat="1" ht="16.5" customHeight="1">
      <c r="A3" s="308"/>
      <c r="G3" s="74"/>
    </row>
    <row r="4" spans="1:13" s="6" customFormat="1" ht="16.5" customHeight="1">
      <c r="A4" s="308"/>
      <c r="B4" s="7" t="s">
        <v>32</v>
      </c>
      <c r="G4" s="74"/>
    </row>
    <row r="5" spans="1:13" s="10" customFormat="1" ht="16.5" customHeight="1" thickBot="1">
      <c r="A5" s="309"/>
      <c r="B5" s="7"/>
      <c r="C5" s="7"/>
      <c r="D5" s="7"/>
      <c r="E5" s="9"/>
      <c r="F5" s="9"/>
      <c r="G5" s="9"/>
      <c r="H5" s="9"/>
      <c r="I5" s="9"/>
      <c r="J5" s="9"/>
    </row>
    <row r="6" spans="1:13" ht="16.5" customHeight="1" thickBot="1">
      <c r="B6" s="88" t="s">
        <v>19</v>
      </c>
      <c r="C6" s="316" t="s">
        <v>133</v>
      </c>
      <c r="D6" s="317"/>
      <c r="E6" s="117" t="s">
        <v>206</v>
      </c>
      <c r="F6" s="115"/>
      <c r="G6" s="115"/>
      <c r="H6" s="75" t="s">
        <v>10</v>
      </c>
      <c r="I6" s="117" t="s">
        <v>135</v>
      </c>
      <c r="J6" s="116"/>
      <c r="K6" s="75" t="s">
        <v>11</v>
      </c>
      <c r="L6" s="117">
        <v>44671</v>
      </c>
      <c r="M6" s="118"/>
    </row>
    <row r="7" spans="1:13" ht="17.100000000000001" customHeight="1">
      <c r="B7" s="119"/>
      <c r="C7" s="11"/>
      <c r="D7" s="11"/>
      <c r="E7" s="120"/>
      <c r="F7" s="120"/>
      <c r="G7" s="120"/>
      <c r="H7" s="120"/>
      <c r="I7" s="120"/>
      <c r="J7" s="120"/>
      <c r="K7" s="120"/>
      <c r="L7" s="120"/>
      <c r="M7" s="121"/>
    </row>
    <row r="8" spans="1:13" ht="17.100000000000001" customHeight="1">
      <c r="A8" s="13"/>
      <c r="B8" s="76"/>
      <c r="C8" s="122"/>
      <c r="D8" s="85"/>
      <c r="E8" s="16"/>
      <c r="F8" s="16"/>
      <c r="G8" s="16"/>
      <c r="H8" s="16"/>
      <c r="I8" s="16"/>
      <c r="J8" s="16"/>
      <c r="K8" s="33"/>
      <c r="L8" s="16"/>
      <c r="M8" s="123"/>
    </row>
    <row r="9" spans="1:13" ht="17.100000000000001" customHeight="1">
      <c r="A9" s="13"/>
      <c r="B9" s="76"/>
      <c r="C9" s="33" t="s">
        <v>207</v>
      </c>
      <c r="D9" s="85"/>
      <c r="E9" s="16"/>
      <c r="F9" s="124"/>
      <c r="G9" s="16"/>
      <c r="H9" s="207"/>
      <c r="I9" s="16"/>
      <c r="J9" s="16"/>
      <c r="K9" s="16"/>
      <c r="L9" s="16"/>
      <c r="M9" s="123"/>
    </row>
    <row r="10" spans="1:13" ht="17.100000000000001" customHeight="1">
      <c r="A10" s="13"/>
      <c r="B10" s="76"/>
      <c r="C10" s="33"/>
      <c r="D10" s="86"/>
      <c r="E10" s="218"/>
      <c r="F10" s="219"/>
      <c r="G10" s="16"/>
      <c r="H10" s="207"/>
      <c r="I10" s="16"/>
      <c r="J10" s="16"/>
      <c r="K10" s="16"/>
      <c r="L10" s="16"/>
      <c r="M10" s="123"/>
    </row>
    <row r="11" spans="1:13" ht="17.100000000000001" customHeight="1">
      <c r="A11" s="13"/>
      <c r="B11" s="76"/>
      <c r="C11" s="221"/>
      <c r="D11" s="221"/>
      <c r="E11" s="221"/>
      <c r="F11" s="221"/>
      <c r="G11" s="221"/>
      <c r="H11" s="208"/>
      <c r="I11" s="16"/>
      <c r="J11" s="16"/>
      <c r="K11" s="16"/>
      <c r="L11" s="16"/>
      <c r="M11" s="123"/>
    </row>
    <row r="12" spans="1:13" ht="17.100000000000001" customHeight="1">
      <c r="A12" s="13"/>
      <c r="B12" s="76"/>
      <c r="C12" s="238" t="s">
        <v>137</v>
      </c>
      <c r="D12" s="239" t="s">
        <v>195</v>
      </c>
      <c r="E12" s="240"/>
      <c r="F12" s="241"/>
      <c r="G12" s="242"/>
      <c r="H12" s="207"/>
      <c r="I12" s="16"/>
      <c r="J12" s="16"/>
      <c r="K12" s="16"/>
      <c r="L12" s="16"/>
      <c r="M12" s="123"/>
    </row>
    <row r="13" spans="1:13" ht="17.100000000000001" customHeight="1">
      <c r="A13" s="13"/>
      <c r="B13" s="76"/>
      <c r="C13" s="205" t="s">
        <v>140</v>
      </c>
      <c r="D13" s="245" t="s">
        <v>151</v>
      </c>
      <c r="E13" s="246"/>
      <c r="F13" s="247"/>
      <c r="G13" s="248"/>
      <c r="H13" s="207"/>
      <c r="I13" s="16"/>
      <c r="J13" s="16"/>
      <c r="K13" s="16"/>
      <c r="L13" s="16"/>
      <c r="M13" s="123"/>
    </row>
    <row r="14" spans="1:13" ht="17.100000000000001" customHeight="1">
      <c r="A14" s="13"/>
      <c r="B14" s="76"/>
      <c r="C14" s="250" t="s">
        <v>139</v>
      </c>
      <c r="D14" s="245"/>
      <c r="E14" s="249"/>
      <c r="F14" s="247"/>
      <c r="G14" s="248"/>
      <c r="H14" s="207"/>
      <c r="I14" s="16"/>
      <c r="J14" s="16"/>
      <c r="K14" s="16"/>
      <c r="L14" s="16"/>
      <c r="M14" s="123"/>
    </row>
    <row r="15" spans="1:13" ht="17.100000000000001" customHeight="1">
      <c r="A15" s="13"/>
      <c r="B15" s="76"/>
      <c r="C15" s="250" t="s">
        <v>208</v>
      </c>
      <c r="D15" s="245"/>
      <c r="E15" s="249"/>
      <c r="F15" s="247"/>
      <c r="G15" s="248"/>
      <c r="H15" s="207"/>
      <c r="I15" s="16"/>
      <c r="J15" s="16"/>
      <c r="K15" s="16"/>
      <c r="L15" s="16"/>
      <c r="M15" s="123"/>
    </row>
    <row r="16" spans="1:13" ht="17.100000000000001" customHeight="1">
      <c r="A16" s="13"/>
      <c r="B16" s="76"/>
      <c r="C16" s="250" t="s">
        <v>209</v>
      </c>
      <c r="D16" s="245"/>
      <c r="E16" s="249"/>
      <c r="F16" s="247"/>
      <c r="G16" s="248"/>
      <c r="H16" s="207"/>
      <c r="I16" s="16"/>
      <c r="J16" s="16"/>
      <c r="K16" s="16"/>
      <c r="L16" s="16"/>
      <c r="M16" s="123"/>
    </row>
    <row r="17" spans="1:15" ht="17.100000000000001" customHeight="1">
      <c r="A17" s="13"/>
      <c r="B17" s="76"/>
      <c r="C17" s="250" t="s">
        <v>210</v>
      </c>
      <c r="D17" s="245"/>
      <c r="E17" s="249"/>
      <c r="F17" s="247"/>
      <c r="G17" s="248"/>
      <c r="H17" s="207"/>
      <c r="I17" s="16"/>
      <c r="J17" s="16"/>
      <c r="K17" s="16"/>
      <c r="L17" s="16"/>
      <c r="M17" s="123"/>
    </row>
    <row r="18" spans="1:15" ht="17.100000000000001" customHeight="1">
      <c r="A18" s="13"/>
      <c r="B18" s="76"/>
      <c r="C18" s="243" t="s">
        <v>194</v>
      </c>
      <c r="D18" s="239"/>
      <c r="E18" s="244"/>
      <c r="F18" s="241"/>
      <c r="G18" s="242"/>
      <c r="H18" s="207"/>
      <c r="I18" s="16"/>
      <c r="J18" s="16"/>
      <c r="K18" s="16"/>
      <c r="L18" s="16"/>
      <c r="M18" s="123"/>
    </row>
    <row r="19" spans="1:15" ht="17.100000000000001" customHeight="1">
      <c r="A19" s="13"/>
      <c r="B19" s="76"/>
      <c r="C19" s="226"/>
      <c r="D19" s="227" t="s">
        <v>196</v>
      </c>
      <c r="E19" s="228"/>
      <c r="F19" s="229"/>
      <c r="G19" s="230"/>
      <c r="H19" s="207"/>
      <c r="I19" s="16"/>
      <c r="J19" s="16"/>
      <c r="K19" s="16"/>
      <c r="L19" s="16"/>
      <c r="M19" s="123"/>
    </row>
    <row r="20" spans="1:15" ht="17.100000000000001" customHeight="1">
      <c r="A20" s="13"/>
      <c r="B20" s="76"/>
      <c r="C20" s="231"/>
      <c r="D20" s="16"/>
      <c r="E20" s="220"/>
      <c r="F20" s="85"/>
      <c r="G20" s="232"/>
      <c r="H20" s="207"/>
      <c r="I20" s="16"/>
      <c r="J20" s="16"/>
      <c r="K20" s="16"/>
      <c r="L20" s="16"/>
      <c r="M20" s="123"/>
    </row>
    <row r="21" spans="1:15" ht="17.100000000000001" customHeight="1">
      <c r="A21" s="13"/>
      <c r="B21" s="76"/>
      <c r="C21" s="231"/>
      <c r="D21" s="16"/>
      <c r="E21" s="220"/>
      <c r="F21" s="85"/>
      <c r="G21" s="232"/>
      <c r="H21" s="207"/>
      <c r="I21" s="16"/>
      <c r="J21" s="16"/>
      <c r="K21" s="16"/>
      <c r="L21" s="16"/>
      <c r="M21" s="123"/>
    </row>
    <row r="22" spans="1:15" ht="17.100000000000001" customHeight="1">
      <c r="A22" s="13"/>
      <c r="B22" s="76"/>
      <c r="C22" s="231"/>
      <c r="D22" s="16"/>
      <c r="E22" s="220"/>
      <c r="F22" s="85"/>
      <c r="G22" s="232"/>
      <c r="H22" s="207"/>
      <c r="I22" s="16"/>
      <c r="J22" s="16"/>
      <c r="K22" s="16"/>
      <c r="L22" s="16"/>
      <c r="M22" s="123"/>
    </row>
    <row r="23" spans="1:15" ht="17.100000000000001" customHeight="1">
      <c r="A23" s="13"/>
      <c r="B23" s="76"/>
      <c r="C23" s="231"/>
      <c r="D23" s="16"/>
      <c r="E23" s="220"/>
      <c r="F23" s="85"/>
      <c r="G23" s="232"/>
      <c r="H23" s="207"/>
      <c r="I23" s="16"/>
      <c r="J23" s="16"/>
      <c r="K23" s="16"/>
      <c r="L23" s="16"/>
      <c r="M23" s="123"/>
    </row>
    <row r="24" spans="1:15" ht="17.100000000000001" customHeight="1">
      <c r="A24" s="13"/>
      <c r="B24" s="76"/>
      <c r="C24" s="231"/>
      <c r="D24" s="16"/>
      <c r="E24" s="220"/>
      <c r="F24" s="85"/>
      <c r="G24" s="232"/>
      <c r="H24" s="207"/>
      <c r="I24" s="16"/>
      <c r="J24" s="16"/>
      <c r="K24" s="16"/>
      <c r="L24" s="16"/>
      <c r="M24" s="123"/>
    </row>
    <row r="25" spans="1:15" ht="17.100000000000001" customHeight="1">
      <c r="A25" s="13"/>
      <c r="B25" s="76"/>
      <c r="C25" s="231"/>
      <c r="D25" s="16"/>
      <c r="E25" s="220"/>
      <c r="F25" s="85"/>
      <c r="G25" s="232"/>
      <c r="H25" s="207"/>
      <c r="I25" s="16"/>
      <c r="J25" s="16"/>
      <c r="K25" s="16"/>
      <c r="L25" s="16"/>
      <c r="M25" s="123"/>
    </row>
    <row r="26" spans="1:15" ht="17.100000000000001" customHeight="1">
      <c r="A26" s="13"/>
      <c r="B26" s="76"/>
      <c r="C26" s="233"/>
      <c r="D26" s="16"/>
      <c r="E26" s="16"/>
      <c r="F26" s="16"/>
      <c r="G26" s="232"/>
      <c r="H26" s="16"/>
      <c r="I26" s="16"/>
      <c r="J26" s="16"/>
      <c r="K26" s="16"/>
      <c r="L26" s="16"/>
      <c r="M26" s="123"/>
    </row>
    <row r="27" spans="1:15" ht="17.100000000000001" customHeight="1">
      <c r="A27" s="13"/>
      <c r="B27" s="76"/>
      <c r="C27" s="352"/>
      <c r="D27" s="344"/>
      <c r="E27" s="344"/>
      <c r="F27" s="344"/>
      <c r="G27" s="353"/>
      <c r="H27" s="33"/>
      <c r="I27" s="16"/>
      <c r="J27" s="16"/>
      <c r="K27" s="16"/>
      <c r="L27" s="16"/>
      <c r="M27" s="123"/>
    </row>
    <row r="28" spans="1:15" ht="17.100000000000001" customHeight="1">
      <c r="A28" s="13"/>
      <c r="B28" s="76"/>
      <c r="C28" s="234"/>
      <c r="D28" s="235"/>
      <c r="E28" s="235"/>
      <c r="F28" s="235"/>
      <c r="G28" s="236"/>
      <c r="H28" s="126"/>
      <c r="I28" s="16"/>
      <c r="J28" s="16"/>
      <c r="K28" s="16"/>
      <c r="L28" s="16"/>
      <c r="M28" s="123"/>
      <c r="N28" s="11"/>
      <c r="O28" s="11"/>
    </row>
    <row r="29" spans="1:15" ht="17.100000000000001" customHeight="1">
      <c r="A29" s="13"/>
      <c r="B29" s="76"/>
      <c r="C29" s="135"/>
      <c r="D29" s="130"/>
      <c r="E29" s="136"/>
      <c r="F29" s="137"/>
      <c r="G29" s="138"/>
      <c r="H29" s="138"/>
      <c r="I29" s="16"/>
      <c r="J29" s="16"/>
      <c r="K29" s="16"/>
      <c r="L29" s="16"/>
      <c r="M29" s="123"/>
      <c r="N29" s="11"/>
      <c r="O29" s="11"/>
    </row>
    <row r="30" spans="1:15" ht="17.100000000000001" customHeight="1">
      <c r="A30" s="13"/>
      <c r="B30" s="76"/>
      <c r="C30" s="135"/>
      <c r="D30" s="130"/>
      <c r="E30" s="136"/>
      <c r="F30" s="137"/>
      <c r="G30" s="138"/>
      <c r="H30" s="138"/>
      <c r="I30" s="16"/>
      <c r="J30" s="16"/>
      <c r="K30" s="16"/>
      <c r="L30" s="16"/>
      <c r="M30" s="123"/>
      <c r="N30" s="11"/>
      <c r="O30" s="11"/>
    </row>
    <row r="31" spans="1:15" ht="17.100000000000001" customHeight="1">
      <c r="A31" s="13"/>
      <c r="B31" s="76"/>
      <c r="C31" s="135"/>
      <c r="D31" s="130"/>
      <c r="E31" s="136"/>
      <c r="F31" s="137"/>
      <c r="G31" s="138"/>
      <c r="H31" s="138"/>
      <c r="I31" s="16"/>
      <c r="J31" s="16"/>
      <c r="K31" s="16"/>
      <c r="L31" s="16"/>
      <c r="M31" s="123"/>
      <c r="N31" s="11"/>
      <c r="O31" s="11"/>
    </row>
    <row r="32" spans="1:15" ht="17.100000000000001" customHeight="1">
      <c r="A32" s="13"/>
      <c r="B32" s="76"/>
      <c r="C32" s="135"/>
      <c r="D32" s="130"/>
      <c r="E32" s="136"/>
      <c r="F32" s="137"/>
      <c r="G32" s="138"/>
      <c r="H32" s="138"/>
      <c r="I32" s="16"/>
      <c r="J32" s="16"/>
      <c r="K32" s="16"/>
      <c r="L32" s="16"/>
      <c r="M32" s="123"/>
      <c r="N32" s="11"/>
      <c r="O32" s="11"/>
    </row>
    <row r="33" spans="1:15" ht="17.100000000000001" customHeight="1">
      <c r="A33" s="13"/>
      <c r="B33" s="76"/>
      <c r="C33" s="135"/>
      <c r="D33" s="130"/>
      <c r="E33" s="136"/>
      <c r="F33" s="137"/>
      <c r="G33" s="138"/>
      <c r="H33" s="138"/>
      <c r="I33" s="16"/>
      <c r="J33" s="16"/>
      <c r="K33" s="16"/>
      <c r="L33" s="16"/>
      <c r="M33" s="123"/>
      <c r="N33" s="11"/>
      <c r="O33" s="11"/>
    </row>
    <row r="34" spans="1:15" ht="17.100000000000001" customHeight="1">
      <c r="A34" s="13"/>
      <c r="B34" s="76"/>
      <c r="C34" s="135"/>
      <c r="D34" s="130"/>
      <c r="E34" s="136"/>
      <c r="F34" s="137"/>
      <c r="G34" s="138"/>
      <c r="H34" s="138"/>
      <c r="I34" s="16"/>
      <c r="J34" s="16"/>
      <c r="K34" s="16"/>
      <c r="L34" s="16"/>
      <c r="M34" s="123"/>
      <c r="N34" s="11"/>
      <c r="O34" s="11"/>
    </row>
    <row r="35" spans="1:15" ht="17.100000000000001" customHeight="1">
      <c r="A35" s="13"/>
      <c r="B35" s="7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23"/>
      <c r="N35" s="11"/>
      <c r="O35" s="11"/>
    </row>
    <row r="36" spans="1:15" ht="17.100000000000001" customHeight="1">
      <c r="A36" s="13"/>
      <c r="B36" s="7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77"/>
    </row>
    <row r="37" spans="1:15" ht="17.100000000000001" customHeight="1" thickBot="1">
      <c r="A37" s="13"/>
      <c r="B37" s="78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80"/>
    </row>
    <row r="38" spans="1:15" ht="16.5" customHeight="1" thickBot="1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</row>
    <row r="39" spans="1:15" ht="16.5" customHeight="1">
      <c r="A39" s="13"/>
      <c r="B39" s="149" t="s">
        <v>59</v>
      </c>
      <c r="C39" s="348"/>
      <c r="D39" s="349"/>
      <c r="E39" s="349"/>
      <c r="F39" s="349"/>
      <c r="G39" s="349"/>
      <c r="H39" s="349"/>
      <c r="I39" s="349"/>
      <c r="J39" s="349"/>
      <c r="K39" s="349"/>
      <c r="L39" s="349"/>
      <c r="M39" s="349"/>
    </row>
    <row r="40" spans="1:15" ht="16.5" customHeight="1">
      <c r="A40" s="13"/>
      <c r="B40" s="45" t="s">
        <v>43</v>
      </c>
      <c r="C40" s="150" t="s">
        <v>4</v>
      </c>
      <c r="D40" s="44"/>
      <c r="E40" s="44"/>
      <c r="F40" s="44"/>
      <c r="G40" s="44"/>
      <c r="H40" s="44"/>
      <c r="I40" s="44"/>
      <c r="J40" s="44"/>
      <c r="K40" s="44"/>
      <c r="L40" s="44"/>
      <c r="M40" s="151"/>
    </row>
    <row r="41" spans="1:15" ht="16.5" customHeight="1">
      <c r="A41" s="13"/>
      <c r="B41" s="45" t="s">
        <v>60</v>
      </c>
      <c r="C41" s="150" t="s">
        <v>4</v>
      </c>
      <c r="D41" s="44"/>
      <c r="E41" s="44"/>
      <c r="F41" s="44"/>
      <c r="G41" s="44"/>
      <c r="H41" s="44"/>
      <c r="I41" s="44"/>
      <c r="J41" s="44"/>
      <c r="K41" s="44"/>
      <c r="L41" s="44"/>
      <c r="M41" s="151"/>
    </row>
    <row r="42" spans="1:15" ht="16.5" customHeight="1">
      <c r="A42" s="13"/>
      <c r="B42" s="45" t="s">
        <v>21</v>
      </c>
      <c r="C42" s="150" t="s">
        <v>4</v>
      </c>
      <c r="D42" s="44"/>
      <c r="E42" s="44"/>
      <c r="F42" s="44"/>
      <c r="G42" s="44"/>
      <c r="H42" s="44"/>
      <c r="I42" s="44"/>
      <c r="J42" s="44"/>
      <c r="K42" s="44"/>
      <c r="L42" s="44"/>
      <c r="M42" s="151"/>
    </row>
    <row r="43" spans="1:15" ht="16.5" customHeight="1">
      <c r="A43" s="13"/>
      <c r="B43" s="45" t="s">
        <v>22</v>
      </c>
      <c r="C43" s="150" t="s">
        <v>4</v>
      </c>
      <c r="D43" s="44"/>
      <c r="E43" s="44"/>
      <c r="F43" s="44"/>
      <c r="G43" s="44"/>
      <c r="H43" s="44"/>
      <c r="I43" s="44"/>
      <c r="J43" s="44"/>
      <c r="K43" s="44"/>
      <c r="L43" s="44"/>
      <c r="M43" s="151"/>
    </row>
    <row r="44" spans="1:15" ht="16.5" customHeight="1">
      <c r="B44" s="45" t="s">
        <v>61</v>
      </c>
      <c r="C44" s="150" t="s">
        <v>4</v>
      </c>
      <c r="D44" s="44"/>
      <c r="E44" s="44"/>
      <c r="F44" s="44"/>
      <c r="G44" s="44"/>
      <c r="H44" s="44"/>
      <c r="I44" s="44"/>
      <c r="J44" s="44"/>
      <c r="K44" s="44"/>
      <c r="L44" s="44"/>
      <c r="M44" s="151"/>
    </row>
    <row r="45" spans="1:15" ht="16.5" customHeight="1">
      <c r="B45" s="70" t="s">
        <v>20</v>
      </c>
      <c r="C45" s="150" t="s">
        <v>4</v>
      </c>
      <c r="D45" s="44"/>
      <c r="E45" s="44"/>
      <c r="F45" s="44"/>
      <c r="G45" s="44"/>
      <c r="H45" s="44"/>
      <c r="I45" s="44"/>
      <c r="J45" s="44"/>
      <c r="K45" s="44"/>
      <c r="L45" s="44"/>
      <c r="M45" s="151"/>
    </row>
    <row r="46" spans="1:15" ht="16.5" customHeight="1">
      <c r="B46" s="45" t="s">
        <v>5</v>
      </c>
      <c r="C46" s="150" t="s">
        <v>4</v>
      </c>
      <c r="D46" s="44"/>
      <c r="E46" s="44"/>
      <c r="F46" s="44"/>
      <c r="G46" s="44"/>
      <c r="H46" s="44"/>
      <c r="I46" s="44"/>
      <c r="J46" s="44"/>
      <c r="K46" s="44"/>
      <c r="L46" s="44"/>
      <c r="M46" s="151"/>
    </row>
    <row r="47" spans="1:15" ht="16.5" customHeight="1">
      <c r="B47" s="43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</row>
    <row r="48" spans="1:15" ht="16.5" customHeight="1">
      <c r="B48" s="154" t="s">
        <v>33</v>
      </c>
      <c r="C48" s="84" t="s">
        <v>34</v>
      </c>
    </row>
    <row r="49" spans="1:13" ht="18" customHeight="1">
      <c r="A49" s="13"/>
      <c r="B49" s="45" t="s">
        <v>179</v>
      </c>
      <c r="C49" s="68" t="s">
        <v>197</v>
      </c>
      <c r="D49" s="69"/>
      <c r="E49" s="69"/>
      <c r="F49" s="69"/>
      <c r="G49" s="69"/>
      <c r="H49" s="12" t="s">
        <v>35</v>
      </c>
      <c r="I49" s="69" t="s">
        <v>157</v>
      </c>
      <c r="J49" s="12" t="s">
        <v>36</v>
      </c>
      <c r="K49" s="69"/>
      <c r="L49" s="62"/>
      <c r="M49" s="81"/>
    </row>
    <row r="50" spans="1:13" ht="18" customHeight="1">
      <c r="A50" s="13"/>
      <c r="B50" s="45" t="s">
        <v>198</v>
      </c>
      <c r="C50" s="336" t="s">
        <v>199</v>
      </c>
      <c r="D50" s="343"/>
      <c r="E50" s="343"/>
      <c r="F50" s="343"/>
      <c r="G50" s="337"/>
      <c r="H50" s="12" t="s">
        <v>35</v>
      </c>
      <c r="I50" s="69" t="s">
        <v>157</v>
      </c>
      <c r="J50" s="12" t="s">
        <v>36</v>
      </c>
      <c r="K50" s="69"/>
      <c r="L50" s="62"/>
      <c r="M50" s="81"/>
    </row>
    <row r="51" spans="1:13" ht="18" customHeight="1">
      <c r="A51" s="13"/>
      <c r="B51" s="45" t="s">
        <v>140</v>
      </c>
      <c r="C51" s="324" t="s">
        <v>200</v>
      </c>
      <c r="D51" s="325"/>
      <c r="E51" s="325"/>
      <c r="F51" s="325"/>
      <c r="G51" s="326"/>
      <c r="H51" s="12" t="s">
        <v>35</v>
      </c>
      <c r="J51" s="12" t="s">
        <v>36</v>
      </c>
      <c r="K51" s="69"/>
      <c r="L51" s="62"/>
      <c r="M51" s="81"/>
    </row>
    <row r="52" spans="1:13" ht="18" customHeight="1">
      <c r="A52" s="13"/>
      <c r="B52" s="45" t="s">
        <v>211</v>
      </c>
      <c r="C52" s="324" t="s">
        <v>212</v>
      </c>
      <c r="D52" s="325"/>
      <c r="E52" s="325"/>
      <c r="F52" s="325"/>
      <c r="G52" s="326"/>
      <c r="H52" s="12" t="s">
        <v>35</v>
      </c>
      <c r="I52" s="69"/>
      <c r="J52" s="12" t="s">
        <v>36</v>
      </c>
      <c r="K52" s="69"/>
      <c r="L52" s="62"/>
      <c r="M52" s="81"/>
    </row>
    <row r="53" spans="1:13" ht="18" customHeight="1">
      <c r="A53" s="13"/>
      <c r="B53" s="45" t="s">
        <v>208</v>
      </c>
      <c r="C53" s="324" t="s">
        <v>214</v>
      </c>
      <c r="D53" s="325"/>
      <c r="E53" s="325"/>
      <c r="F53" s="325"/>
      <c r="G53" s="326"/>
      <c r="H53" s="12" t="s">
        <v>35</v>
      </c>
      <c r="I53" s="69"/>
      <c r="J53" s="12" t="s">
        <v>36</v>
      </c>
      <c r="K53" s="69"/>
      <c r="L53" s="62"/>
      <c r="M53" s="81"/>
    </row>
    <row r="54" spans="1:13" ht="18" customHeight="1">
      <c r="A54" s="13"/>
      <c r="B54" s="45" t="s">
        <v>209</v>
      </c>
      <c r="C54" s="324" t="s">
        <v>213</v>
      </c>
      <c r="D54" s="325"/>
      <c r="E54" s="325"/>
      <c r="F54" s="325"/>
      <c r="G54" s="326"/>
      <c r="H54" s="12" t="s">
        <v>35</v>
      </c>
      <c r="I54" s="69"/>
      <c r="J54" s="12" t="s">
        <v>36</v>
      </c>
      <c r="K54" s="69"/>
      <c r="L54" s="62"/>
      <c r="M54" s="81"/>
    </row>
    <row r="55" spans="1:13" ht="18" customHeight="1">
      <c r="A55" s="13"/>
      <c r="B55" s="45" t="s">
        <v>138</v>
      </c>
      <c r="C55" s="324" t="s">
        <v>215</v>
      </c>
      <c r="D55" s="325"/>
      <c r="E55" s="325"/>
      <c r="F55" s="325"/>
      <c r="G55" s="326"/>
      <c r="H55" s="12" t="s">
        <v>35</v>
      </c>
      <c r="I55" s="69"/>
      <c r="J55" s="12" t="s">
        <v>36</v>
      </c>
      <c r="K55" s="69"/>
      <c r="L55" s="62"/>
      <c r="M55" s="81"/>
    </row>
    <row r="56" spans="1:13" ht="18" customHeight="1">
      <c r="A56" s="13"/>
      <c r="B56" s="45" t="s">
        <v>216</v>
      </c>
      <c r="C56" s="324" t="s">
        <v>171</v>
      </c>
      <c r="D56" s="325"/>
      <c r="E56" s="325"/>
      <c r="F56" s="325"/>
      <c r="G56" s="326"/>
      <c r="H56" s="12" t="s">
        <v>35</v>
      </c>
      <c r="I56" s="69"/>
      <c r="J56" s="12" t="s">
        <v>36</v>
      </c>
      <c r="K56" s="69"/>
      <c r="L56" s="62"/>
      <c r="M56" s="81"/>
    </row>
    <row r="57" spans="1:13" ht="18" customHeight="1">
      <c r="A57" s="13"/>
      <c r="B57" s="45"/>
      <c r="C57" s="336"/>
      <c r="D57" s="343"/>
      <c r="E57" s="343"/>
      <c r="F57" s="343"/>
      <c r="G57" s="337"/>
      <c r="H57" s="12" t="s">
        <v>35</v>
      </c>
      <c r="I57" s="69"/>
      <c r="J57" s="12" t="s">
        <v>36</v>
      </c>
      <c r="K57" s="69"/>
      <c r="L57" s="62"/>
      <c r="M57" s="81"/>
    </row>
    <row r="58" spans="1:13" ht="18" customHeight="1">
      <c r="A58" s="13"/>
      <c r="B58" s="155"/>
      <c r="C58" s="324"/>
      <c r="D58" s="325"/>
      <c r="E58" s="325"/>
      <c r="F58" s="325"/>
      <c r="G58" s="326"/>
      <c r="H58" s="12" t="s">
        <v>35</v>
      </c>
      <c r="I58" s="69"/>
      <c r="J58" s="12" t="s">
        <v>36</v>
      </c>
      <c r="K58" s="69"/>
      <c r="L58" s="62"/>
      <c r="M58" s="81"/>
    </row>
    <row r="59" spans="1:13" ht="18" customHeight="1">
      <c r="A59" s="13"/>
      <c r="B59" s="155"/>
      <c r="C59" s="324"/>
      <c r="D59" s="325"/>
      <c r="E59" s="325"/>
      <c r="F59" s="325"/>
      <c r="G59" s="326"/>
      <c r="H59" s="12" t="s">
        <v>35</v>
      </c>
      <c r="I59" s="69"/>
      <c r="J59" s="12" t="s">
        <v>36</v>
      </c>
      <c r="K59" s="69"/>
      <c r="L59" s="62"/>
      <c r="M59" s="81"/>
    </row>
    <row r="60" spans="1:13" ht="18" customHeight="1">
      <c r="A60" s="13"/>
      <c r="B60" s="155"/>
      <c r="C60" s="324"/>
      <c r="D60" s="325"/>
      <c r="E60" s="325"/>
      <c r="F60" s="325"/>
      <c r="G60" s="326"/>
      <c r="H60" s="12" t="s">
        <v>35</v>
      </c>
      <c r="I60" s="69"/>
      <c r="J60" s="12" t="s">
        <v>36</v>
      </c>
      <c r="K60" s="69"/>
      <c r="L60" s="62"/>
      <c r="M60" s="81"/>
    </row>
    <row r="61" spans="1:13" ht="16.5" customHeight="1">
      <c r="A61" s="13"/>
    </row>
    <row r="62" spans="1:13" ht="16.5" customHeight="1">
      <c r="A62" s="13"/>
      <c r="B62" s="82" t="s">
        <v>37</v>
      </c>
      <c r="C62" s="84" t="s">
        <v>38</v>
      </c>
    </row>
    <row r="63" spans="1:13" ht="16.5" customHeight="1">
      <c r="A63" s="13"/>
      <c r="B63" s="83" t="s">
        <v>70</v>
      </c>
      <c r="C63" s="101" t="s">
        <v>71</v>
      </c>
      <c r="D63" s="102" t="s">
        <v>39</v>
      </c>
      <c r="E63" s="103"/>
      <c r="F63" s="103"/>
      <c r="G63" s="103"/>
      <c r="H63" s="103"/>
      <c r="I63" s="103"/>
      <c r="J63" s="102" t="s">
        <v>72</v>
      </c>
      <c r="K63" s="104"/>
      <c r="L63" s="102" t="s">
        <v>40</v>
      </c>
      <c r="M63" s="104"/>
    </row>
    <row r="64" spans="1:13" ht="54" customHeight="1">
      <c r="A64" s="13"/>
      <c r="B64" s="73">
        <v>1</v>
      </c>
      <c r="C64" s="68" t="s">
        <v>201</v>
      </c>
      <c r="D64" s="318" t="s">
        <v>217</v>
      </c>
      <c r="E64" s="354"/>
      <c r="F64" s="354"/>
      <c r="G64" s="354"/>
      <c r="H64" s="354"/>
      <c r="I64" s="339"/>
      <c r="J64" s="333" t="s">
        <v>162</v>
      </c>
      <c r="K64" s="350"/>
      <c r="L64" s="318" t="s">
        <v>218</v>
      </c>
      <c r="M64" s="351"/>
    </row>
    <row r="65" spans="1:20" ht="18" customHeight="1">
      <c r="A65" s="13"/>
      <c r="B65" s="73">
        <v>2</v>
      </c>
      <c r="C65" s="68" t="s">
        <v>219</v>
      </c>
      <c r="D65" s="318" t="s">
        <v>168</v>
      </c>
      <c r="E65" s="319"/>
      <c r="F65" s="319"/>
      <c r="G65" s="319"/>
      <c r="H65" s="319"/>
      <c r="I65" s="320"/>
      <c r="J65" s="333" t="s">
        <v>162</v>
      </c>
      <c r="K65" s="350"/>
      <c r="L65" s="68" t="s">
        <v>220</v>
      </c>
      <c r="M65" s="139"/>
    </row>
    <row r="66" spans="1:20" ht="18" customHeight="1">
      <c r="A66" s="13"/>
      <c r="B66" s="73">
        <v>3</v>
      </c>
      <c r="C66" s="68" t="s">
        <v>221</v>
      </c>
      <c r="D66" s="336" t="s">
        <v>222</v>
      </c>
      <c r="E66" s="343"/>
      <c r="F66" s="343"/>
      <c r="G66" s="343"/>
      <c r="H66" s="343"/>
      <c r="I66" s="337"/>
      <c r="J66" s="333"/>
      <c r="K66" s="334"/>
      <c r="L66" s="318"/>
      <c r="M66" s="335"/>
    </row>
    <row r="67" spans="1:20" ht="93.75" customHeight="1">
      <c r="A67" s="13"/>
      <c r="B67" s="73">
        <v>4</v>
      </c>
      <c r="C67" s="68" t="s">
        <v>223</v>
      </c>
      <c r="D67" s="318" t="s">
        <v>168</v>
      </c>
      <c r="E67" s="354"/>
      <c r="F67" s="354"/>
      <c r="G67" s="354"/>
      <c r="H67" s="354"/>
      <c r="I67" s="339"/>
      <c r="J67" s="333"/>
      <c r="K67" s="334"/>
      <c r="L67" s="318" t="s">
        <v>224</v>
      </c>
      <c r="M67" s="335"/>
    </row>
    <row r="68" spans="1:20" ht="18" customHeight="1">
      <c r="A68" s="13"/>
      <c r="B68" s="73"/>
      <c r="C68" s="68"/>
      <c r="D68" s="318"/>
      <c r="E68" s="355"/>
      <c r="F68" s="355"/>
      <c r="G68" s="355"/>
      <c r="H68" s="355"/>
      <c r="I68" s="341"/>
      <c r="J68" s="204"/>
      <c r="K68" s="215"/>
      <c r="L68" s="140"/>
      <c r="M68" s="158"/>
    </row>
    <row r="69" spans="1:20" ht="18" customHeight="1">
      <c r="A69" s="13"/>
      <c r="B69" s="73"/>
      <c r="C69" s="68"/>
      <c r="D69" s="318"/>
      <c r="E69" s="319"/>
      <c r="F69" s="319"/>
      <c r="G69" s="319"/>
      <c r="H69" s="319"/>
      <c r="I69" s="320"/>
      <c r="J69" s="204"/>
      <c r="K69" s="215"/>
      <c r="L69" s="336"/>
      <c r="M69" s="337"/>
    </row>
    <row r="70" spans="1:20" ht="18" customHeight="1">
      <c r="A70" s="13"/>
      <c r="B70" s="73"/>
      <c r="C70" s="68"/>
      <c r="D70" s="318"/>
      <c r="E70" s="354"/>
      <c r="F70" s="354"/>
      <c r="G70" s="354"/>
      <c r="H70" s="354"/>
      <c r="I70" s="339"/>
      <c r="J70" s="333"/>
      <c r="K70" s="334"/>
      <c r="L70" s="338"/>
      <c r="M70" s="339"/>
    </row>
    <row r="71" spans="1:20" ht="18" customHeight="1">
      <c r="A71" s="13"/>
      <c r="B71" s="73"/>
      <c r="C71" s="68"/>
      <c r="D71" s="318"/>
      <c r="E71" s="319"/>
      <c r="F71" s="319"/>
      <c r="G71" s="319"/>
      <c r="H71" s="319"/>
      <c r="I71" s="320"/>
      <c r="J71" s="333"/>
      <c r="K71" s="340"/>
      <c r="L71" s="318"/>
      <c r="M71" s="335"/>
    </row>
    <row r="72" spans="1:20" ht="18" customHeight="1">
      <c r="A72" s="13"/>
      <c r="B72" s="73"/>
      <c r="C72" s="68"/>
      <c r="D72" s="318"/>
      <c r="E72" s="319"/>
      <c r="F72" s="319"/>
      <c r="G72" s="319"/>
      <c r="H72" s="319"/>
      <c r="I72" s="320"/>
      <c r="J72" s="333"/>
      <c r="K72" s="340"/>
      <c r="L72" s="338"/>
      <c r="M72" s="341"/>
    </row>
    <row r="73" spans="1:20" ht="18" customHeight="1">
      <c r="A73" s="13"/>
      <c r="B73" s="73"/>
      <c r="C73" s="68"/>
      <c r="D73" s="336"/>
      <c r="E73" s="343"/>
      <c r="F73" s="343"/>
      <c r="G73" s="343"/>
      <c r="H73" s="343"/>
      <c r="I73" s="337"/>
      <c r="J73" s="204"/>
      <c r="K73" s="216"/>
      <c r="L73" s="68"/>
      <c r="M73" s="139"/>
    </row>
    <row r="74" spans="1:20" ht="18" customHeight="1">
      <c r="A74" s="13"/>
      <c r="B74" s="73"/>
      <c r="C74" s="68"/>
      <c r="D74" s="336"/>
      <c r="E74" s="343"/>
      <c r="F74" s="343"/>
      <c r="G74" s="343"/>
      <c r="H74" s="343"/>
      <c r="I74" s="337"/>
      <c r="J74" s="204"/>
      <c r="K74" s="216"/>
      <c r="L74" s="68"/>
      <c r="M74" s="139"/>
    </row>
    <row r="75" spans="1:20" ht="18" customHeight="1">
      <c r="A75" s="13"/>
      <c r="B75" s="73"/>
      <c r="C75" s="140"/>
      <c r="D75" s="318"/>
      <c r="E75" s="355"/>
      <c r="F75" s="355"/>
      <c r="G75" s="355"/>
      <c r="H75" s="355"/>
      <c r="I75" s="341"/>
      <c r="J75" s="333"/>
      <c r="K75" s="350"/>
      <c r="L75" s="318"/>
      <c r="M75" s="320"/>
    </row>
    <row r="76" spans="1:20" s="152" customFormat="1" ht="16.5" customHeight="1">
      <c r="J76" s="217"/>
      <c r="K76" s="217"/>
      <c r="P76" s="211" t="s">
        <v>136</v>
      </c>
      <c r="Q76" s="211" t="s">
        <v>137</v>
      </c>
      <c r="R76" s="211" t="s">
        <v>138</v>
      </c>
      <c r="S76" s="211" t="s">
        <v>139</v>
      </c>
      <c r="T76" s="211" t="s">
        <v>140</v>
      </c>
    </row>
    <row r="77" spans="1:20" ht="16.5" customHeight="1">
      <c r="A77" s="13"/>
      <c r="B77" s="141" t="s">
        <v>41</v>
      </c>
      <c r="C77" s="84" t="s">
        <v>73</v>
      </c>
    </row>
    <row r="78" spans="1:20" ht="16.5" customHeight="1">
      <c r="A78" s="13"/>
      <c r="B78" s="105"/>
      <c r="C78" s="106"/>
      <c r="D78" s="107"/>
      <c r="E78" s="107"/>
      <c r="F78" s="107"/>
      <c r="G78" s="107"/>
      <c r="H78" s="107"/>
      <c r="I78" s="107"/>
      <c r="J78" s="108" t="s">
        <v>74</v>
      </c>
      <c r="K78" s="108" t="s">
        <v>42</v>
      </c>
      <c r="L78" s="108" t="s">
        <v>75</v>
      </c>
      <c r="M78" s="108" t="s">
        <v>76</v>
      </c>
      <c r="N78" s="109"/>
      <c r="O78" s="16"/>
    </row>
    <row r="79" spans="1:20" ht="18" customHeight="1">
      <c r="A79" s="13"/>
      <c r="B79" s="45" t="s">
        <v>176</v>
      </c>
      <c r="C79" s="324" t="s">
        <v>177</v>
      </c>
      <c r="D79" s="325"/>
      <c r="E79" s="325"/>
      <c r="F79" s="325"/>
      <c r="G79" s="325"/>
      <c r="H79" s="325"/>
      <c r="I79" s="326"/>
      <c r="J79" s="45">
        <v>9999</v>
      </c>
      <c r="K79" s="73" t="s">
        <v>178</v>
      </c>
      <c r="L79" s="73" t="s">
        <v>62</v>
      </c>
      <c r="M79" s="45" t="s">
        <v>62</v>
      </c>
      <c r="N79" s="109"/>
      <c r="O79" s="16"/>
    </row>
    <row r="80" spans="1:20" ht="18" customHeight="1">
      <c r="A80" s="13" t="s">
        <v>30</v>
      </c>
      <c r="B80" s="45" t="s">
        <v>179</v>
      </c>
      <c r="C80" s="324" t="s">
        <v>180</v>
      </c>
      <c r="D80" s="325"/>
      <c r="E80" s="325"/>
      <c r="F80" s="325"/>
      <c r="G80" s="325"/>
      <c r="H80" s="325"/>
      <c r="I80" s="326"/>
      <c r="J80" s="45"/>
      <c r="K80" s="73" t="s">
        <v>181</v>
      </c>
      <c r="L80" s="73" t="s">
        <v>62</v>
      </c>
      <c r="M80" s="45" t="s">
        <v>62</v>
      </c>
      <c r="N80" s="109"/>
      <c r="O80" s="16"/>
    </row>
    <row r="81" spans="1:15" ht="18" customHeight="1">
      <c r="A81" s="13"/>
      <c r="B81" s="45" t="s">
        <v>182</v>
      </c>
      <c r="C81" s="336" t="s">
        <v>183</v>
      </c>
      <c r="D81" s="325"/>
      <c r="E81" s="325"/>
      <c r="F81" s="325"/>
      <c r="G81" s="325"/>
      <c r="H81" s="325"/>
      <c r="I81" s="326"/>
      <c r="J81" s="45"/>
      <c r="K81" s="73" t="s">
        <v>184</v>
      </c>
      <c r="L81" s="73" t="s">
        <v>62</v>
      </c>
      <c r="M81" s="45" t="s">
        <v>62</v>
      </c>
      <c r="N81" s="109"/>
      <c r="O81" s="16"/>
    </row>
    <row r="82" spans="1:15" ht="18" customHeight="1">
      <c r="A82" s="13"/>
      <c r="B82" s="45" t="s">
        <v>187</v>
      </c>
      <c r="C82" s="203" t="s">
        <v>188</v>
      </c>
      <c r="D82" s="44"/>
      <c r="E82" s="44"/>
      <c r="F82" s="44"/>
      <c r="G82" s="44"/>
      <c r="H82" s="44"/>
      <c r="I82" s="44"/>
      <c r="J82" s="45" t="s">
        <v>189</v>
      </c>
      <c r="K82" s="73" t="s">
        <v>178</v>
      </c>
      <c r="L82" s="73" t="s">
        <v>62</v>
      </c>
      <c r="M82" s="45" t="s">
        <v>62</v>
      </c>
      <c r="N82" s="109"/>
      <c r="O82" s="16"/>
    </row>
    <row r="83" spans="1:15" ht="18" customHeight="1">
      <c r="A83" s="13"/>
      <c r="B83" s="45" t="s">
        <v>185</v>
      </c>
      <c r="C83" s="68" t="s">
        <v>186</v>
      </c>
      <c r="D83" s="69"/>
      <c r="E83" s="69"/>
      <c r="F83" s="69"/>
      <c r="G83" s="69"/>
      <c r="H83" s="69"/>
      <c r="I83" s="69"/>
      <c r="J83" s="45"/>
      <c r="K83" s="73" t="s">
        <v>181</v>
      </c>
      <c r="L83" s="73" t="s">
        <v>62</v>
      </c>
      <c r="M83" s="45" t="s">
        <v>62</v>
      </c>
      <c r="N83" s="109"/>
      <c r="O83" s="16"/>
    </row>
    <row r="84" spans="1:15" ht="18" customHeight="1">
      <c r="A84" s="13"/>
      <c r="B84" s="45"/>
      <c r="C84" s="68"/>
      <c r="D84" s="69"/>
      <c r="E84" s="69"/>
      <c r="F84" s="69"/>
      <c r="G84" s="69"/>
      <c r="H84" s="69"/>
      <c r="I84" s="69"/>
      <c r="J84" s="45"/>
      <c r="K84" s="73"/>
      <c r="L84" s="73"/>
      <c r="M84" s="45"/>
      <c r="N84" s="109"/>
      <c r="O84" s="16"/>
    </row>
    <row r="85" spans="1:15" ht="18" customHeight="1">
      <c r="A85" s="13"/>
      <c r="B85" s="14"/>
      <c r="C85" s="202"/>
      <c r="D85" s="41"/>
      <c r="E85" s="41"/>
      <c r="F85" s="41"/>
      <c r="G85" s="41"/>
      <c r="H85" s="41"/>
      <c r="I85" s="41"/>
      <c r="J85" s="45"/>
      <c r="K85" s="73"/>
      <c r="L85" s="73"/>
      <c r="M85" s="45"/>
      <c r="N85" s="109"/>
      <c r="O85" s="16"/>
    </row>
    <row r="86" spans="1:15" ht="18" customHeight="1">
      <c r="A86" s="13"/>
      <c r="B86" s="14"/>
      <c r="C86" s="36"/>
      <c r="D86" s="41"/>
      <c r="E86" s="41"/>
      <c r="F86" s="41"/>
      <c r="G86" s="41"/>
      <c r="H86" s="41"/>
      <c r="I86" s="41"/>
      <c r="J86" s="45"/>
      <c r="K86" s="73"/>
      <c r="L86" s="73"/>
      <c r="M86" s="45"/>
      <c r="N86" s="109"/>
      <c r="O86" s="16"/>
    </row>
    <row r="87" spans="1:15" ht="18" customHeight="1">
      <c r="A87" s="13"/>
      <c r="B87" s="14"/>
      <c r="C87" s="36"/>
      <c r="D87" s="41"/>
      <c r="E87" s="41"/>
      <c r="F87" s="41"/>
      <c r="G87" s="41"/>
      <c r="H87" s="41"/>
      <c r="I87" s="41"/>
      <c r="J87" s="45"/>
      <c r="K87" s="73"/>
      <c r="L87" s="73"/>
      <c r="M87" s="45"/>
      <c r="N87" s="109"/>
      <c r="O87" s="16"/>
    </row>
    <row r="88" spans="1:15" ht="18" customHeight="1">
      <c r="A88" s="13"/>
      <c r="B88" s="45"/>
      <c r="C88" s="68"/>
      <c r="D88" s="69"/>
      <c r="E88" s="69"/>
      <c r="F88" s="69"/>
      <c r="G88" s="69"/>
      <c r="H88" s="69"/>
      <c r="I88" s="69"/>
      <c r="J88" s="45"/>
      <c r="K88" s="73"/>
      <c r="L88" s="73"/>
      <c r="M88" s="45"/>
      <c r="N88" s="109"/>
      <c r="O88" s="16"/>
    </row>
    <row r="89" spans="1:15" ht="18" customHeight="1">
      <c r="A89" s="13"/>
      <c r="B89" s="45"/>
      <c r="C89" s="68"/>
      <c r="D89" s="69"/>
      <c r="E89" s="69"/>
      <c r="F89" s="69"/>
      <c r="G89" s="69"/>
      <c r="H89" s="69"/>
      <c r="I89" s="69"/>
      <c r="J89" s="45"/>
      <c r="K89" s="73"/>
      <c r="L89" s="73"/>
      <c r="M89" s="45"/>
      <c r="N89" s="109"/>
      <c r="O89" s="16"/>
    </row>
    <row r="90" spans="1:15" ht="18" customHeight="1">
      <c r="A90" s="13"/>
      <c r="B90" s="45"/>
      <c r="C90" s="68"/>
      <c r="D90" s="69"/>
      <c r="E90" s="69"/>
      <c r="F90" s="69"/>
      <c r="G90" s="69"/>
      <c r="H90" s="69"/>
      <c r="I90" s="69"/>
      <c r="J90" s="45"/>
      <c r="K90" s="73"/>
      <c r="L90" s="73"/>
      <c r="M90" s="45"/>
      <c r="N90" s="109"/>
      <c r="O90" s="16"/>
    </row>
    <row r="91" spans="1:15" ht="18" customHeight="1">
      <c r="A91" s="13"/>
      <c r="B91" s="45"/>
      <c r="C91" s="68"/>
      <c r="D91" s="69"/>
      <c r="E91" s="69"/>
      <c r="F91" s="69"/>
      <c r="G91" s="69"/>
      <c r="H91" s="69"/>
      <c r="I91" s="69"/>
      <c r="J91" s="155"/>
      <c r="K91" s="73"/>
      <c r="L91" s="73"/>
      <c r="M91" s="45"/>
      <c r="N91" s="109"/>
      <c r="O91" s="16"/>
    </row>
    <row r="92" spans="1:15" ht="18" customHeight="1">
      <c r="A92" s="13"/>
      <c r="B92" s="45"/>
      <c r="C92" s="324"/>
      <c r="D92" s="325"/>
      <c r="E92" s="325"/>
      <c r="F92" s="325"/>
      <c r="G92" s="325"/>
      <c r="H92" s="325"/>
      <c r="I92" s="326"/>
      <c r="J92" s="45"/>
      <c r="K92" s="73"/>
      <c r="L92" s="73"/>
      <c r="M92" s="45"/>
      <c r="N92" s="109"/>
      <c r="O92" s="16"/>
    </row>
    <row r="93" spans="1:15" ht="18" customHeight="1">
      <c r="A93" s="13"/>
      <c r="B93" s="45"/>
      <c r="C93" s="324"/>
      <c r="D93" s="325"/>
      <c r="E93" s="325"/>
      <c r="F93" s="325"/>
      <c r="G93" s="325"/>
      <c r="H93" s="325"/>
      <c r="I93" s="326"/>
      <c r="J93" s="45"/>
      <c r="K93" s="73"/>
      <c r="L93" s="73"/>
      <c r="M93" s="45"/>
      <c r="N93" s="109"/>
      <c r="O93" s="16"/>
    </row>
    <row r="94" spans="1:15" ht="18" customHeight="1">
      <c r="A94" s="13"/>
      <c r="B94" s="45"/>
      <c r="C94" s="174"/>
      <c r="D94" s="69"/>
      <c r="E94" s="69"/>
      <c r="F94" s="69"/>
      <c r="G94" s="69"/>
      <c r="H94" s="69"/>
      <c r="I94" s="69"/>
      <c r="J94" s="45"/>
      <c r="K94" s="73"/>
      <c r="L94" s="73"/>
      <c r="M94" s="45"/>
      <c r="N94" s="109"/>
      <c r="O94" s="16"/>
    </row>
    <row r="95" spans="1:15" ht="18" customHeight="1" thickBot="1">
      <c r="A95" s="13"/>
    </row>
    <row r="96" spans="1:15" ht="16.5" customHeight="1" thickBot="1">
      <c r="A96" s="13"/>
      <c r="B96" s="88" t="s">
        <v>77</v>
      </c>
      <c r="C96" s="89"/>
      <c r="D96" s="90"/>
      <c r="E96" s="90"/>
      <c r="F96" s="90"/>
      <c r="G96" s="90"/>
      <c r="H96" s="90"/>
      <c r="I96" s="90"/>
      <c r="J96" s="91"/>
      <c r="K96" s="90"/>
      <c r="L96" s="92"/>
      <c r="M96" s="93"/>
    </row>
    <row r="97" spans="1:14" ht="16.5" customHeight="1">
      <c r="A97" s="13"/>
      <c r="B97" s="142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21"/>
    </row>
    <row r="98" spans="1:14" ht="16.5" customHeight="1">
      <c r="A98" s="13"/>
      <c r="B98" s="76"/>
      <c r="C98" s="34"/>
      <c r="D98" s="85"/>
      <c r="E98" s="16"/>
      <c r="F98" s="33"/>
      <c r="G98" s="33"/>
      <c r="H98" s="33"/>
      <c r="I98" s="33"/>
      <c r="J98" s="16"/>
      <c r="K98" s="11"/>
      <c r="L98" s="11"/>
      <c r="M98" s="77"/>
    </row>
    <row r="99" spans="1:14" ht="16.5" customHeight="1">
      <c r="A99" s="13"/>
      <c r="B99" s="76"/>
      <c r="C99" s="34"/>
      <c r="D99" s="85"/>
      <c r="E99" s="87"/>
      <c r="F99" s="94"/>
      <c r="H99" s="16"/>
      <c r="I99" s="16"/>
      <c r="J99" s="16"/>
      <c r="K99" s="11"/>
      <c r="L99" s="11"/>
      <c r="M99" s="77"/>
    </row>
    <row r="100" spans="1:14" ht="16.5" customHeight="1">
      <c r="A100" s="13"/>
      <c r="B100" s="76"/>
      <c r="C100" s="34"/>
      <c r="D100" s="86"/>
      <c r="E100" s="87"/>
      <c r="F100" s="16"/>
      <c r="G100" s="16"/>
      <c r="H100" s="16"/>
      <c r="I100" s="16"/>
      <c r="J100" s="16"/>
      <c r="K100" s="11"/>
      <c r="L100" s="11"/>
      <c r="M100" s="77"/>
    </row>
    <row r="101" spans="1:14" ht="16.5" customHeight="1">
      <c r="A101" s="13"/>
      <c r="B101" s="76"/>
      <c r="C101" s="16"/>
      <c r="D101" s="16"/>
      <c r="E101" s="16"/>
      <c r="F101" s="16"/>
      <c r="G101" s="16"/>
      <c r="H101" s="16"/>
      <c r="I101" s="16"/>
      <c r="J101" s="16"/>
      <c r="K101" s="11"/>
      <c r="L101" s="95"/>
      <c r="M101" s="77"/>
      <c r="N101" s="126"/>
    </row>
    <row r="102" spans="1:14" ht="16.5" customHeight="1">
      <c r="A102" s="13"/>
      <c r="B102" s="76"/>
      <c r="C102" s="33"/>
      <c r="D102" s="33"/>
      <c r="E102" s="33"/>
      <c r="F102" s="33"/>
      <c r="G102" s="33"/>
      <c r="H102" s="33"/>
      <c r="I102" s="33"/>
      <c r="J102" s="33"/>
      <c r="K102" s="33"/>
      <c r="L102" s="11"/>
      <c r="M102" s="127"/>
    </row>
    <row r="103" spans="1:14" ht="16.5" customHeight="1">
      <c r="A103" s="13"/>
      <c r="B103" s="76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77"/>
    </row>
    <row r="104" spans="1:14" ht="16.5" customHeight="1">
      <c r="A104" s="13"/>
      <c r="B104" s="76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77"/>
    </row>
    <row r="105" spans="1:14" ht="16.5" customHeight="1">
      <c r="A105" s="13"/>
      <c r="B105" s="76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77"/>
    </row>
    <row r="106" spans="1:14" ht="16.5" customHeight="1">
      <c r="A106" s="13"/>
      <c r="B106" s="76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77"/>
    </row>
    <row r="107" spans="1:14" ht="16.5" customHeight="1">
      <c r="A107" s="13"/>
      <c r="B107" s="76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77"/>
    </row>
    <row r="108" spans="1:14" ht="16.5" customHeight="1">
      <c r="A108" s="13"/>
      <c r="B108" s="76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77"/>
    </row>
    <row r="109" spans="1:14" ht="16.5" customHeight="1">
      <c r="A109" s="13"/>
      <c r="B109" s="76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77"/>
    </row>
    <row r="110" spans="1:14" ht="16.5" customHeight="1">
      <c r="B110" s="76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77"/>
    </row>
    <row r="111" spans="1:14" ht="16.5" customHeight="1">
      <c r="B111" s="76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77"/>
    </row>
    <row r="112" spans="1:14" ht="16.5" customHeight="1">
      <c r="A112" s="13"/>
      <c r="B112" s="76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77"/>
    </row>
    <row r="113" spans="1:13" ht="16.5" customHeight="1">
      <c r="A113" s="13"/>
      <c r="B113" s="76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77"/>
    </row>
    <row r="114" spans="1:13" ht="16.5" customHeight="1">
      <c r="A114" s="13"/>
      <c r="B114" s="76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77"/>
    </row>
    <row r="115" spans="1:13" ht="16.5" customHeight="1">
      <c r="A115" s="13"/>
      <c r="B115" s="76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77"/>
    </row>
    <row r="116" spans="1:13" ht="16.5" customHeight="1">
      <c r="A116" s="13"/>
      <c r="B116" s="76"/>
      <c r="C116" s="11"/>
      <c r="D116" s="11"/>
      <c r="E116" s="11"/>
      <c r="F116" s="11"/>
      <c r="G116" s="11"/>
      <c r="H116" s="11"/>
      <c r="I116" s="11"/>
      <c r="J116" s="11"/>
      <c r="K116" s="11"/>
      <c r="L116" s="96"/>
      <c r="M116" s="77"/>
    </row>
    <row r="117" spans="1:13" ht="16.5" customHeight="1">
      <c r="A117" s="13"/>
    </row>
    <row r="118" spans="1:13" ht="16.5" customHeight="1">
      <c r="A118" s="13"/>
    </row>
    <row r="119" spans="1:13" ht="16.5" customHeight="1">
      <c r="A119" s="13"/>
    </row>
    <row r="120" spans="1:13" ht="16.5" customHeight="1">
      <c r="A120" s="13"/>
    </row>
    <row r="121" spans="1:13" ht="16.5" customHeight="1">
      <c r="A121" s="13"/>
    </row>
    <row r="122" spans="1:13" ht="16.5" customHeight="1">
      <c r="A122" s="13"/>
    </row>
    <row r="123" spans="1:13" ht="16.5" customHeight="1">
      <c r="A123" s="13"/>
    </row>
    <row r="124" spans="1:13" ht="16.5" customHeight="1">
      <c r="A124" s="13"/>
    </row>
    <row r="125" spans="1:13" ht="16.5" customHeight="1">
      <c r="A125" s="13"/>
    </row>
    <row r="126" spans="1:13" ht="16.5" customHeight="1">
      <c r="A126" s="13"/>
    </row>
    <row r="127" spans="1:13" ht="16.5" customHeight="1">
      <c r="A127" s="13"/>
    </row>
    <row r="128" spans="1:13" ht="16.5" customHeight="1">
      <c r="A128" s="13"/>
    </row>
    <row r="129" spans="1:1" ht="16.5" customHeight="1">
      <c r="A129" s="13"/>
    </row>
    <row r="132" spans="1:1" ht="16.5" customHeight="1">
      <c r="A132" s="13"/>
    </row>
    <row r="133" spans="1:1" ht="16.5" customHeight="1">
      <c r="A133" s="13"/>
    </row>
    <row r="134" spans="1:1" ht="16.5" customHeight="1">
      <c r="A134" s="13"/>
    </row>
    <row r="135" spans="1:1" ht="16.5" customHeight="1">
      <c r="A135" s="13"/>
    </row>
    <row r="136" spans="1:1" ht="16.5" customHeight="1">
      <c r="A136" s="13"/>
    </row>
    <row r="137" spans="1:1" ht="16.5" customHeight="1">
      <c r="A137" s="13"/>
    </row>
    <row r="138" spans="1:1" ht="16.5" customHeight="1">
      <c r="A138" s="13"/>
    </row>
    <row r="139" spans="1:1" ht="16.5" customHeight="1">
      <c r="A139" s="13"/>
    </row>
    <row r="140" spans="1:1" ht="16.5" customHeight="1">
      <c r="A140" s="13"/>
    </row>
    <row r="141" spans="1:1" ht="16.5" customHeight="1">
      <c r="A141" s="13"/>
    </row>
    <row r="142" spans="1:1" ht="16.5" customHeight="1">
      <c r="A142" s="13"/>
    </row>
    <row r="143" spans="1:1" ht="16.5" customHeight="1">
      <c r="A143" s="13"/>
    </row>
  </sheetData>
  <mergeCells count="48">
    <mergeCell ref="C80:I80"/>
    <mergeCell ref="C81:I81"/>
    <mergeCell ref="C92:I92"/>
    <mergeCell ref="C93:I93"/>
    <mergeCell ref="D73:I73"/>
    <mergeCell ref="D74:I74"/>
    <mergeCell ref="D75:I75"/>
    <mergeCell ref="J75:K75"/>
    <mergeCell ref="L75:M75"/>
    <mergeCell ref="C79:I79"/>
    <mergeCell ref="D71:I71"/>
    <mergeCell ref="J71:K71"/>
    <mergeCell ref="L71:M71"/>
    <mergeCell ref="D72:I72"/>
    <mergeCell ref="J72:K72"/>
    <mergeCell ref="L72:M72"/>
    <mergeCell ref="D68:I68"/>
    <mergeCell ref="D69:I69"/>
    <mergeCell ref="L69:M69"/>
    <mergeCell ref="D70:I70"/>
    <mergeCell ref="J70:K70"/>
    <mergeCell ref="L70:M70"/>
    <mergeCell ref="D67:I67"/>
    <mergeCell ref="J67:K67"/>
    <mergeCell ref="L67:M67"/>
    <mergeCell ref="C58:G58"/>
    <mergeCell ref="C59:G59"/>
    <mergeCell ref="C60:G60"/>
    <mergeCell ref="D64:I64"/>
    <mergeCell ref="J64:K64"/>
    <mergeCell ref="L64:M64"/>
    <mergeCell ref="D65:I65"/>
    <mergeCell ref="J65:K65"/>
    <mergeCell ref="D66:I66"/>
    <mergeCell ref="J66:K66"/>
    <mergeCell ref="L66:M66"/>
    <mergeCell ref="C57:G57"/>
    <mergeCell ref="A1:A5"/>
    <mergeCell ref="C6:D6"/>
    <mergeCell ref="C27:G27"/>
    <mergeCell ref="C39:M39"/>
    <mergeCell ref="C50:G50"/>
    <mergeCell ref="C51:G51"/>
    <mergeCell ref="C52:G52"/>
    <mergeCell ref="C53:G53"/>
    <mergeCell ref="C54:G54"/>
    <mergeCell ref="C55:G55"/>
    <mergeCell ref="C56:G56"/>
  </mergeCells>
  <phoneticPr fontId="2" type="noConversion"/>
  <dataValidations count="3">
    <dataValidation type="list" allowBlank="1" showInputMessage="1" showErrorMessage="1" sqref="I52:I60 I49:I50">
      <formula1>여부</formula1>
    </dataValidation>
    <dataValidation type="list" allowBlank="1" showInputMessage="1" showErrorMessage="1" sqref="D10">
      <formula1>"전체,순선,제목,내용"</formula1>
    </dataValidation>
    <dataValidation type="list" allowBlank="1" showInputMessage="1" showErrorMessage="1" sqref="F10">
      <formula1>"10,20,50,100,200"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8"/>
  <sheetViews>
    <sheetView showGridLines="0" view="pageBreakPreview" zoomScaleNormal="90" zoomScaleSheetLayoutView="95" workbookViewId="0">
      <pane xSplit="1" ySplit="6" topLeftCell="B49" activePane="bottomRight" state="frozen"/>
      <selection activeCell="B83" sqref="B83"/>
      <selection pane="topRight" activeCell="B83" sqref="B83"/>
      <selection pane="bottomLeft" activeCell="B83" sqref="B83"/>
      <selection pane="bottomRight" sqref="A1:A5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7.109375" style="13" bestFit="1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6.5" customHeight="1">
      <c r="A1" s="307" t="s">
        <v>18</v>
      </c>
      <c r="B1" s="1"/>
      <c r="C1" s="1"/>
      <c r="D1" s="1"/>
      <c r="E1" s="1"/>
      <c r="F1" s="1"/>
      <c r="G1" s="1"/>
    </row>
    <row r="2" spans="1:16" s="2" customFormat="1" ht="16.5" customHeight="1">
      <c r="A2" s="308"/>
      <c r="B2" s="3" t="s">
        <v>31</v>
      </c>
      <c r="C2" s="4"/>
      <c r="D2" s="4"/>
      <c r="E2" s="4"/>
      <c r="F2" s="4"/>
      <c r="G2" s="4"/>
    </row>
    <row r="3" spans="1:16" s="6" customFormat="1" ht="16.5" customHeight="1">
      <c r="A3" s="308"/>
      <c r="G3" s="74"/>
    </row>
    <row r="4" spans="1:16" s="6" customFormat="1" ht="16.5" customHeight="1">
      <c r="A4" s="308"/>
      <c r="B4" s="7" t="s">
        <v>32</v>
      </c>
      <c r="G4" s="74"/>
    </row>
    <row r="5" spans="1:16" s="10" customFormat="1" ht="16.5" customHeight="1" thickBot="1">
      <c r="A5" s="309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88" t="s">
        <v>19</v>
      </c>
      <c r="C6" s="316" t="s">
        <v>109</v>
      </c>
      <c r="D6" s="317"/>
      <c r="E6" s="117" t="s">
        <v>108</v>
      </c>
      <c r="F6" s="115"/>
      <c r="G6" s="115"/>
      <c r="H6" s="75" t="s">
        <v>10</v>
      </c>
      <c r="I6" s="117" t="s">
        <v>112</v>
      </c>
      <c r="J6" s="116"/>
      <c r="K6" s="75" t="s">
        <v>11</v>
      </c>
      <c r="L6" s="117">
        <v>44345</v>
      </c>
      <c r="M6" s="118"/>
    </row>
    <row r="7" spans="1:16" ht="16.5" customHeight="1">
      <c r="B7" s="119"/>
      <c r="C7" s="11"/>
      <c r="D7" s="11"/>
      <c r="E7" s="120"/>
      <c r="F7" s="120"/>
      <c r="G7" s="120"/>
      <c r="H7" s="120"/>
      <c r="I7" s="120"/>
      <c r="J7" s="120"/>
      <c r="K7" s="120"/>
      <c r="L7" s="120"/>
      <c r="M7" s="121"/>
    </row>
    <row r="8" spans="1:16" ht="16.5" customHeight="1">
      <c r="A8" s="13"/>
      <c r="B8" s="76"/>
      <c r="C8" s="122"/>
      <c r="D8" s="85"/>
      <c r="E8" s="16"/>
      <c r="F8" s="16"/>
      <c r="G8" s="16"/>
      <c r="H8" s="16"/>
      <c r="I8" s="16"/>
      <c r="J8" s="16"/>
      <c r="K8" s="33"/>
      <c r="L8" s="16"/>
      <c r="M8" s="123"/>
    </row>
    <row r="9" spans="1:16" ht="16.5" customHeight="1">
      <c r="A9" s="13"/>
      <c r="B9" s="76"/>
      <c r="C9" s="122"/>
      <c r="D9" s="85"/>
      <c r="E9" s="16"/>
      <c r="F9" s="124"/>
      <c r="G9" s="16"/>
      <c r="H9" s="16"/>
      <c r="I9" s="16"/>
      <c r="J9" s="16"/>
      <c r="K9" s="16"/>
      <c r="L9" s="16"/>
      <c r="M9" s="123"/>
    </row>
    <row r="10" spans="1:16" ht="16.5" customHeight="1">
      <c r="A10" s="13"/>
      <c r="B10" s="76"/>
      <c r="C10" s="122"/>
      <c r="D10" s="86"/>
      <c r="E10" s="86"/>
      <c r="F10" s="124"/>
      <c r="G10" s="16"/>
      <c r="H10" s="16"/>
      <c r="I10" s="16"/>
      <c r="J10" s="16"/>
      <c r="K10" s="16"/>
      <c r="L10" s="16"/>
      <c r="M10" s="123"/>
    </row>
    <row r="11" spans="1:16" ht="16.5" customHeight="1">
      <c r="A11" s="13"/>
      <c r="B11" s="7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23"/>
    </row>
    <row r="12" spans="1:16" ht="16.5" customHeight="1">
      <c r="A12" s="13"/>
      <c r="B12" s="7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23"/>
    </row>
    <row r="13" spans="1:16" ht="16.5" customHeight="1">
      <c r="A13" s="13"/>
      <c r="B13" s="7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23"/>
    </row>
    <row r="14" spans="1:16" ht="16.5" customHeight="1">
      <c r="B14" s="76"/>
      <c r="C14" s="125"/>
      <c r="D14" s="16"/>
      <c r="E14" s="16"/>
      <c r="F14" s="16"/>
      <c r="G14" s="16"/>
      <c r="H14" s="16"/>
      <c r="I14" s="16"/>
      <c r="J14" s="16"/>
      <c r="K14" s="33"/>
      <c r="L14" s="16"/>
      <c r="M14" s="123"/>
    </row>
    <row r="15" spans="1:16" ht="11.25">
      <c r="A15" s="13"/>
      <c r="B15" s="76"/>
      <c r="C15" s="126"/>
      <c r="D15" s="126"/>
      <c r="E15" s="357"/>
      <c r="F15" s="357"/>
      <c r="G15" s="126"/>
      <c r="H15" s="126"/>
      <c r="I15" s="126"/>
      <c r="J15" s="126"/>
      <c r="K15" s="126"/>
      <c r="L15" s="126"/>
      <c r="M15" s="127"/>
      <c r="N15" s="128"/>
    </row>
    <row r="16" spans="1:16" ht="22.5" customHeight="1">
      <c r="A16" s="13"/>
      <c r="B16" s="76"/>
      <c r="C16" s="129"/>
      <c r="D16" s="126"/>
      <c r="E16" s="356"/>
      <c r="F16" s="356"/>
      <c r="G16" s="130"/>
      <c r="H16" s="130"/>
      <c r="I16" s="131"/>
      <c r="J16" s="132"/>
      <c r="K16" s="131"/>
      <c r="L16" s="131"/>
      <c r="M16" s="114"/>
      <c r="N16" s="133"/>
      <c r="O16" s="122"/>
      <c r="P16" s="122"/>
    </row>
    <row r="17" spans="1:16" ht="22.5" customHeight="1">
      <c r="A17" s="13"/>
      <c r="B17" s="76"/>
      <c r="C17" s="129"/>
      <c r="D17" s="126"/>
      <c r="E17" s="356"/>
      <c r="F17" s="356"/>
      <c r="G17" s="130"/>
      <c r="H17" s="130"/>
      <c r="I17" s="131"/>
      <c r="J17" s="132"/>
      <c r="K17" s="131"/>
      <c r="L17" s="131"/>
      <c r="M17" s="114"/>
      <c r="N17" s="133"/>
      <c r="O17" s="122"/>
      <c r="P17" s="122"/>
    </row>
    <row r="18" spans="1:16" ht="22.5" customHeight="1">
      <c r="A18" s="13"/>
      <c r="B18" s="76"/>
      <c r="C18" s="129"/>
      <c r="D18" s="126"/>
      <c r="E18" s="356"/>
      <c r="F18" s="356"/>
      <c r="G18" s="130"/>
      <c r="H18" s="130"/>
      <c r="I18" s="131"/>
      <c r="J18" s="132"/>
      <c r="K18" s="131"/>
      <c r="L18" s="131"/>
      <c r="M18" s="114"/>
      <c r="N18" s="133"/>
      <c r="O18" s="122"/>
      <c r="P18" s="122"/>
    </row>
    <row r="19" spans="1:16" ht="22.5" customHeight="1">
      <c r="A19" s="13"/>
      <c r="B19" s="76"/>
      <c r="C19" s="130"/>
      <c r="D19" s="130"/>
      <c r="E19" s="357"/>
      <c r="F19" s="356"/>
      <c r="G19" s="130"/>
      <c r="H19" s="130"/>
      <c r="I19" s="131"/>
      <c r="J19" s="130"/>
      <c r="K19" s="131"/>
      <c r="L19" s="131"/>
      <c r="M19" s="114"/>
      <c r="N19" s="134"/>
    </row>
    <row r="20" spans="1:16" ht="22.5" customHeight="1">
      <c r="A20" s="13"/>
      <c r="B20" s="7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23"/>
    </row>
    <row r="21" spans="1:16" ht="16.5" customHeight="1">
      <c r="A21" s="13"/>
      <c r="B21" s="76"/>
      <c r="C21" s="125"/>
      <c r="D21" s="16"/>
      <c r="E21" s="16"/>
      <c r="F21" s="16"/>
      <c r="G21" s="16"/>
      <c r="H21" s="16"/>
      <c r="I21" s="16"/>
      <c r="J21" s="16"/>
      <c r="K21" s="16"/>
      <c r="L21" s="16"/>
      <c r="M21" s="123"/>
    </row>
    <row r="22" spans="1:16" ht="16.5" customHeight="1">
      <c r="A22" s="13"/>
      <c r="B22" s="7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23"/>
    </row>
    <row r="23" spans="1:16" ht="16.5" customHeight="1">
      <c r="A23" s="13"/>
      <c r="B23" s="76"/>
      <c r="C23" s="16"/>
      <c r="D23" s="16"/>
      <c r="E23" s="16"/>
      <c r="F23" s="16"/>
      <c r="G23" s="16"/>
      <c r="H23" s="33"/>
      <c r="I23" s="16"/>
      <c r="J23" s="16"/>
      <c r="K23" s="16"/>
      <c r="L23" s="16"/>
      <c r="M23" s="123"/>
    </row>
    <row r="24" spans="1:16" ht="11.25">
      <c r="A24" s="13"/>
      <c r="B24" s="76"/>
      <c r="C24" s="126"/>
      <c r="D24" s="126"/>
      <c r="E24" s="126"/>
      <c r="F24" s="126"/>
      <c r="G24" s="126"/>
      <c r="H24" s="126"/>
      <c r="I24" s="16"/>
      <c r="J24" s="16"/>
      <c r="K24" s="16"/>
      <c r="L24" s="16"/>
      <c r="M24" s="123"/>
      <c r="N24" s="11"/>
      <c r="O24" s="11"/>
    </row>
    <row r="25" spans="1:16" ht="11.25">
      <c r="A25" s="13"/>
      <c r="B25" s="76"/>
      <c r="C25" s="135"/>
      <c r="D25" s="130"/>
      <c r="E25" s="136"/>
      <c r="F25" s="137"/>
      <c r="G25" s="138"/>
      <c r="H25" s="138"/>
      <c r="I25" s="16"/>
      <c r="J25" s="16"/>
      <c r="K25" s="16"/>
      <c r="L25" s="16"/>
      <c r="M25" s="123"/>
      <c r="N25" s="11"/>
      <c r="O25" s="11"/>
    </row>
    <row r="26" spans="1:16" ht="11.25">
      <c r="A26" s="13"/>
      <c r="B26" s="76"/>
      <c r="C26" s="135"/>
      <c r="D26" s="130"/>
      <c r="E26" s="136"/>
      <c r="F26" s="137"/>
      <c r="G26" s="138"/>
      <c r="H26" s="138"/>
      <c r="I26" s="16"/>
      <c r="J26" s="16"/>
      <c r="K26" s="16"/>
      <c r="L26" s="16"/>
      <c r="M26" s="123"/>
      <c r="N26" s="11"/>
      <c r="O26" s="11"/>
    </row>
    <row r="27" spans="1:16" ht="11.25">
      <c r="A27" s="13"/>
      <c r="B27" s="76"/>
      <c r="C27" s="135"/>
      <c r="D27" s="130"/>
      <c r="E27" s="136"/>
      <c r="F27" s="137"/>
      <c r="G27" s="138"/>
      <c r="H27" s="138"/>
      <c r="I27" s="16"/>
      <c r="J27" s="16"/>
      <c r="K27" s="16"/>
      <c r="L27" s="16"/>
      <c r="M27" s="123"/>
      <c r="N27" s="11"/>
      <c r="O27" s="11"/>
    </row>
    <row r="28" spans="1:16" ht="11.25">
      <c r="A28" s="13"/>
      <c r="B28" s="76"/>
      <c r="C28" s="135"/>
      <c r="D28" s="130"/>
      <c r="E28" s="136"/>
      <c r="F28" s="137"/>
      <c r="G28" s="138"/>
      <c r="H28" s="138"/>
      <c r="I28" s="16"/>
      <c r="J28" s="16"/>
      <c r="K28" s="16"/>
      <c r="L28" s="16"/>
      <c r="M28" s="123"/>
      <c r="N28" s="11"/>
      <c r="O28" s="11"/>
    </row>
    <row r="29" spans="1:16" ht="11.25">
      <c r="A29" s="13"/>
      <c r="B29" s="76"/>
      <c r="C29" s="135"/>
      <c r="D29" s="130"/>
      <c r="E29" s="136"/>
      <c r="F29" s="137"/>
      <c r="G29" s="138"/>
      <c r="H29" s="138"/>
      <c r="I29" s="16"/>
      <c r="J29" s="16"/>
      <c r="K29" s="16"/>
      <c r="L29" s="16"/>
      <c r="M29" s="123"/>
      <c r="N29" s="11"/>
      <c r="O29" s="11"/>
    </row>
    <row r="30" spans="1:16" ht="11.25">
      <c r="A30" s="13"/>
      <c r="B30" s="76"/>
      <c r="C30" s="135"/>
      <c r="D30" s="130"/>
      <c r="E30" s="136"/>
      <c r="F30" s="137"/>
      <c r="G30" s="138"/>
      <c r="H30" s="138"/>
      <c r="I30" s="16"/>
      <c r="J30" s="16"/>
      <c r="K30" s="16"/>
      <c r="L30" s="16"/>
      <c r="M30" s="123"/>
      <c r="N30" s="11"/>
      <c r="O30" s="11"/>
    </row>
    <row r="31" spans="1:16" ht="11.25">
      <c r="A31" s="13"/>
      <c r="B31" s="7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23"/>
      <c r="N31" s="11"/>
      <c r="O31" s="11"/>
    </row>
    <row r="32" spans="1:16" ht="16.5" customHeight="1">
      <c r="A32" s="13"/>
      <c r="B32" s="76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77"/>
    </row>
    <row r="33" spans="1:13" ht="16.5" customHeight="1" thickBot="1">
      <c r="A33" s="13"/>
      <c r="B33" s="78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80"/>
    </row>
    <row r="34" spans="1:13" ht="16.5" customHeight="1" thickBot="1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 ht="16.5" customHeight="1">
      <c r="A35" s="13"/>
      <c r="B35" s="149" t="s">
        <v>59</v>
      </c>
      <c r="C35" s="348"/>
      <c r="D35" s="358"/>
      <c r="E35" s="358"/>
      <c r="F35" s="358"/>
      <c r="G35" s="358"/>
      <c r="H35" s="358"/>
      <c r="I35" s="358"/>
      <c r="J35" s="358"/>
      <c r="K35" s="358"/>
      <c r="L35" s="358"/>
      <c r="M35" s="358"/>
    </row>
    <row r="36" spans="1:13" ht="16.5" customHeight="1">
      <c r="A36" s="13"/>
      <c r="B36" s="45" t="s">
        <v>43</v>
      </c>
      <c r="C36" s="150" t="s">
        <v>113</v>
      </c>
      <c r="D36" s="44"/>
      <c r="E36" s="44"/>
      <c r="F36" s="44"/>
      <c r="G36" s="44"/>
      <c r="H36" s="44"/>
      <c r="I36" s="44"/>
      <c r="J36" s="44"/>
      <c r="K36" s="44"/>
      <c r="L36" s="44"/>
      <c r="M36" s="151"/>
    </row>
    <row r="37" spans="1:13" ht="16.5" customHeight="1">
      <c r="A37" s="13"/>
      <c r="B37" s="45" t="s">
        <v>60</v>
      </c>
      <c r="C37" s="150" t="s">
        <v>4</v>
      </c>
      <c r="D37" s="44"/>
      <c r="E37" s="44"/>
      <c r="F37" s="44"/>
      <c r="G37" s="44"/>
      <c r="H37" s="44"/>
      <c r="I37" s="44"/>
      <c r="J37" s="44"/>
      <c r="K37" s="44"/>
      <c r="L37" s="44"/>
      <c r="M37" s="151"/>
    </row>
    <row r="38" spans="1:13" ht="16.5" customHeight="1">
      <c r="A38" s="13"/>
      <c r="B38" s="45" t="s">
        <v>21</v>
      </c>
      <c r="C38" s="150" t="s">
        <v>4</v>
      </c>
      <c r="D38" s="44"/>
      <c r="E38" s="44"/>
      <c r="F38" s="44"/>
      <c r="G38" s="44"/>
      <c r="H38" s="44"/>
      <c r="I38" s="44"/>
      <c r="J38" s="44"/>
      <c r="K38" s="44"/>
      <c r="L38" s="44"/>
      <c r="M38" s="151"/>
    </row>
    <row r="39" spans="1:13" ht="16.5" customHeight="1">
      <c r="A39" s="13"/>
      <c r="B39" s="45" t="s">
        <v>22</v>
      </c>
      <c r="C39" s="150" t="s">
        <v>4</v>
      </c>
      <c r="D39" s="44"/>
      <c r="E39" s="44"/>
      <c r="F39" s="44"/>
      <c r="G39" s="44"/>
      <c r="H39" s="44"/>
      <c r="I39" s="44"/>
      <c r="J39" s="44"/>
      <c r="K39" s="44"/>
      <c r="L39" s="44"/>
      <c r="M39" s="151"/>
    </row>
    <row r="40" spans="1:13" ht="16.5" customHeight="1">
      <c r="B40" s="45" t="s">
        <v>61</v>
      </c>
      <c r="C40" s="150" t="s">
        <v>4</v>
      </c>
      <c r="D40" s="44"/>
      <c r="E40" s="44"/>
      <c r="F40" s="44"/>
      <c r="G40" s="44"/>
      <c r="H40" s="44"/>
      <c r="I40" s="44"/>
      <c r="J40" s="44"/>
      <c r="K40" s="44"/>
      <c r="L40" s="44"/>
      <c r="M40" s="151"/>
    </row>
    <row r="41" spans="1:13" ht="16.5" customHeight="1">
      <c r="B41" s="70" t="s">
        <v>20</v>
      </c>
      <c r="C41" s="150" t="s">
        <v>4</v>
      </c>
      <c r="D41" s="44"/>
      <c r="E41" s="44"/>
      <c r="F41" s="44"/>
      <c r="G41" s="44"/>
      <c r="H41" s="44"/>
      <c r="I41" s="44"/>
      <c r="J41" s="44"/>
      <c r="K41" s="44"/>
      <c r="L41" s="44"/>
      <c r="M41" s="151"/>
    </row>
    <row r="42" spans="1:13" ht="16.5" customHeight="1">
      <c r="B42" s="45" t="s">
        <v>5</v>
      </c>
      <c r="C42" s="150" t="s">
        <v>4</v>
      </c>
      <c r="D42" s="44"/>
      <c r="E42" s="44"/>
      <c r="F42" s="44"/>
      <c r="G42" s="44"/>
      <c r="H42" s="44"/>
      <c r="I42" s="44"/>
      <c r="J42" s="44"/>
      <c r="K42" s="44"/>
      <c r="L42" s="44"/>
      <c r="M42" s="151"/>
    </row>
    <row r="43" spans="1:13" ht="16.5" customHeight="1">
      <c r="B43" s="43"/>
      <c r="C43" s="153"/>
      <c r="D43" s="153"/>
      <c r="E43" s="153"/>
      <c r="F43" s="153"/>
      <c r="G43" s="153"/>
      <c r="H43" s="153"/>
      <c r="I43" s="153"/>
      <c r="J43" s="153"/>
      <c r="K43" s="153"/>
      <c r="L43" s="153"/>
      <c r="M43" s="153"/>
    </row>
    <row r="44" spans="1:13" ht="16.5" customHeight="1">
      <c r="B44" s="154" t="s">
        <v>33</v>
      </c>
      <c r="C44" s="84" t="s">
        <v>34</v>
      </c>
    </row>
    <row r="45" spans="1:13" ht="16.5" customHeight="1">
      <c r="A45" s="13"/>
      <c r="B45" s="45" t="s">
        <v>114</v>
      </c>
      <c r="C45" s="68" t="s">
        <v>120</v>
      </c>
      <c r="D45" s="69"/>
      <c r="E45" s="69"/>
      <c r="F45" s="69"/>
      <c r="G45" s="69"/>
      <c r="H45" s="12" t="s">
        <v>35</v>
      </c>
      <c r="I45" s="69" t="s">
        <v>53</v>
      </c>
      <c r="J45" s="12" t="s">
        <v>36</v>
      </c>
      <c r="K45" s="69" t="s">
        <v>119</v>
      </c>
      <c r="L45" s="62"/>
      <c r="M45" s="81"/>
    </row>
    <row r="46" spans="1:13" ht="16.5" customHeight="1">
      <c r="A46" s="13"/>
      <c r="B46" s="45" t="s">
        <v>115</v>
      </c>
      <c r="C46" s="68" t="s">
        <v>121</v>
      </c>
      <c r="D46" s="69"/>
      <c r="E46" s="69"/>
      <c r="F46" s="69"/>
      <c r="G46" s="69"/>
      <c r="H46" s="12" t="s">
        <v>35</v>
      </c>
      <c r="I46" s="69" t="s">
        <v>53</v>
      </c>
      <c r="J46" s="12" t="s">
        <v>36</v>
      </c>
      <c r="K46" s="69" t="s">
        <v>69</v>
      </c>
      <c r="L46" s="62"/>
      <c r="M46" s="81"/>
    </row>
    <row r="47" spans="1:13" ht="16.5" customHeight="1">
      <c r="A47" s="13"/>
      <c r="B47" s="45"/>
      <c r="C47" s="68"/>
      <c r="D47" s="69"/>
      <c r="E47" s="69"/>
      <c r="F47" s="69"/>
      <c r="G47" s="69"/>
      <c r="H47" s="12" t="s">
        <v>116</v>
      </c>
      <c r="I47" s="69"/>
      <c r="J47" s="12" t="s">
        <v>117</v>
      </c>
      <c r="K47" s="69"/>
      <c r="L47" s="62"/>
      <c r="M47" s="81"/>
    </row>
    <row r="48" spans="1:13" ht="16.5" customHeight="1">
      <c r="A48" s="13"/>
      <c r="B48" s="45"/>
      <c r="C48" s="68"/>
      <c r="D48" s="69"/>
      <c r="E48" s="69"/>
      <c r="F48" s="69"/>
      <c r="G48" s="69"/>
      <c r="H48" s="12" t="s">
        <v>35</v>
      </c>
      <c r="I48" s="69"/>
      <c r="J48" s="12" t="s">
        <v>36</v>
      </c>
      <c r="K48" s="69"/>
      <c r="L48" s="62"/>
      <c r="M48" s="81"/>
    </row>
    <row r="49" spans="1:13" ht="16.5" customHeight="1">
      <c r="A49" s="13"/>
      <c r="B49" s="45"/>
      <c r="C49" s="68"/>
      <c r="D49" s="69"/>
      <c r="E49" s="69"/>
      <c r="F49" s="69"/>
      <c r="G49" s="69"/>
      <c r="H49" s="12" t="s">
        <v>35</v>
      </c>
      <c r="I49" s="69"/>
      <c r="J49" s="12" t="s">
        <v>36</v>
      </c>
      <c r="K49" s="69"/>
      <c r="L49" s="62"/>
      <c r="M49" s="81"/>
    </row>
    <row r="50" spans="1:13" ht="16.5" customHeight="1">
      <c r="A50" s="13"/>
      <c r="B50" s="45"/>
      <c r="C50" s="68"/>
      <c r="D50" s="69"/>
      <c r="E50" s="69"/>
      <c r="F50" s="69"/>
      <c r="G50" s="69"/>
      <c r="H50" s="12" t="s">
        <v>35</v>
      </c>
      <c r="I50" s="69"/>
      <c r="J50" s="12" t="s">
        <v>36</v>
      </c>
      <c r="K50" s="69"/>
      <c r="L50" s="62"/>
      <c r="M50" s="81"/>
    </row>
    <row r="51" spans="1:13" ht="16.5" customHeight="1">
      <c r="A51" s="13"/>
      <c r="B51" s="45"/>
      <c r="C51" s="68"/>
      <c r="D51" s="69"/>
      <c r="E51" s="69"/>
      <c r="F51" s="69"/>
      <c r="G51" s="69"/>
      <c r="H51" s="12" t="s">
        <v>35</v>
      </c>
      <c r="I51" s="69"/>
      <c r="J51" s="12" t="s">
        <v>36</v>
      </c>
      <c r="K51" s="69"/>
      <c r="L51" s="62"/>
      <c r="M51" s="81"/>
    </row>
    <row r="52" spans="1:13" ht="16.5" customHeight="1">
      <c r="A52" s="13"/>
      <c r="B52" s="45"/>
      <c r="C52" s="68"/>
      <c r="D52" s="69"/>
      <c r="E52" s="69"/>
      <c r="F52" s="69"/>
      <c r="G52" s="69"/>
      <c r="H52" s="12" t="s">
        <v>35</v>
      </c>
      <c r="I52" s="69"/>
      <c r="J52" s="12" t="s">
        <v>36</v>
      </c>
      <c r="K52" s="69"/>
      <c r="L52" s="62"/>
      <c r="M52" s="81"/>
    </row>
    <row r="53" spans="1:13" ht="155.25" customHeight="1">
      <c r="A53" s="13"/>
      <c r="B53" s="45"/>
      <c r="C53" s="336"/>
      <c r="D53" s="343"/>
      <c r="E53" s="343"/>
      <c r="F53" s="343"/>
      <c r="G53" s="337"/>
      <c r="H53" s="12" t="s">
        <v>35</v>
      </c>
      <c r="I53" s="69"/>
      <c r="J53" s="12" t="s">
        <v>36</v>
      </c>
      <c r="K53" s="69"/>
      <c r="L53" s="62"/>
      <c r="M53" s="81"/>
    </row>
    <row r="54" spans="1:13" ht="25.5" customHeight="1">
      <c r="A54" s="13"/>
      <c r="B54" s="155"/>
      <c r="C54" s="68"/>
      <c r="D54" s="69"/>
      <c r="E54" s="69"/>
      <c r="F54" s="69"/>
      <c r="G54" s="69"/>
      <c r="H54" s="12" t="s">
        <v>35</v>
      </c>
      <c r="I54" s="69"/>
      <c r="J54" s="12" t="s">
        <v>36</v>
      </c>
      <c r="K54" s="69"/>
      <c r="L54" s="62"/>
      <c r="M54" s="81"/>
    </row>
    <row r="55" spans="1:13" ht="24.75" customHeight="1">
      <c r="A55" s="13"/>
      <c r="B55" s="155"/>
      <c r="C55" s="68"/>
      <c r="D55" s="69"/>
      <c r="E55" s="69"/>
      <c r="F55" s="69"/>
      <c r="G55" s="69"/>
      <c r="H55" s="12" t="s">
        <v>35</v>
      </c>
      <c r="I55" s="69"/>
      <c r="J55" s="12" t="s">
        <v>36</v>
      </c>
      <c r="K55" s="69"/>
      <c r="L55" s="62"/>
      <c r="M55" s="81"/>
    </row>
    <row r="56" spans="1:13" ht="24" customHeight="1">
      <c r="A56" s="13"/>
      <c r="B56" s="155"/>
      <c r="C56" s="68"/>
      <c r="D56" s="69"/>
      <c r="E56" s="69"/>
      <c r="F56" s="69"/>
      <c r="G56" s="69"/>
      <c r="H56" s="12" t="s">
        <v>35</v>
      </c>
      <c r="I56" s="69"/>
      <c r="J56" s="12" t="s">
        <v>36</v>
      </c>
      <c r="K56" s="69"/>
      <c r="L56" s="62"/>
      <c r="M56" s="81"/>
    </row>
    <row r="57" spans="1:13" ht="16.5" customHeight="1">
      <c r="A57" s="13"/>
    </row>
    <row r="58" spans="1:13" ht="16.5" customHeight="1">
      <c r="A58" s="13"/>
      <c r="B58" s="82" t="s">
        <v>37</v>
      </c>
      <c r="C58" s="84" t="s">
        <v>38</v>
      </c>
    </row>
    <row r="59" spans="1:13" ht="16.5" customHeight="1">
      <c r="A59" s="13"/>
      <c r="B59" s="83" t="s">
        <v>70</v>
      </c>
      <c r="C59" s="101" t="s">
        <v>71</v>
      </c>
      <c r="D59" s="102" t="s">
        <v>39</v>
      </c>
      <c r="E59" s="103"/>
      <c r="F59" s="103"/>
      <c r="G59" s="103"/>
      <c r="H59" s="103"/>
      <c r="I59" s="103"/>
      <c r="J59" s="102" t="s">
        <v>72</v>
      </c>
      <c r="K59" s="104"/>
      <c r="L59" s="102" t="s">
        <v>40</v>
      </c>
      <c r="M59" s="104"/>
    </row>
    <row r="60" spans="1:13" ht="33.75" customHeight="1">
      <c r="A60" s="13"/>
      <c r="B60" s="73">
        <v>1</v>
      </c>
      <c r="C60" s="68" t="s">
        <v>122</v>
      </c>
      <c r="D60" s="318" t="s">
        <v>125</v>
      </c>
      <c r="E60" s="354"/>
      <c r="F60" s="354"/>
      <c r="G60" s="354"/>
      <c r="H60" s="354"/>
      <c r="I60" s="339"/>
      <c r="J60" s="338"/>
      <c r="K60" s="351"/>
      <c r="L60" s="318"/>
      <c r="M60" s="351"/>
    </row>
    <row r="61" spans="1:13" ht="24.95" customHeight="1">
      <c r="A61" s="13"/>
      <c r="B61" s="73">
        <v>2</v>
      </c>
      <c r="C61" s="68" t="s">
        <v>123</v>
      </c>
      <c r="D61" s="318" t="s">
        <v>126</v>
      </c>
      <c r="E61" s="319"/>
      <c r="F61" s="319"/>
      <c r="G61" s="319"/>
      <c r="H61" s="319"/>
      <c r="I61" s="320"/>
      <c r="J61" s="333"/>
      <c r="K61" s="334"/>
      <c r="L61" s="68"/>
      <c r="M61" s="139"/>
    </row>
    <row r="62" spans="1:13" ht="24.95" customHeight="1">
      <c r="A62" s="13"/>
      <c r="B62" s="73">
        <v>3</v>
      </c>
      <c r="C62" s="68" t="s">
        <v>124</v>
      </c>
      <c r="D62" s="336" t="s">
        <v>127</v>
      </c>
      <c r="E62" s="343"/>
      <c r="F62" s="343"/>
      <c r="G62" s="343"/>
      <c r="H62" s="343"/>
      <c r="I62" s="337"/>
      <c r="J62" s="338"/>
      <c r="K62" s="351"/>
      <c r="L62" s="318"/>
      <c r="M62" s="335"/>
    </row>
    <row r="63" spans="1:13" ht="77.25" customHeight="1">
      <c r="A63" s="13"/>
      <c r="B63" s="73"/>
      <c r="C63" s="68"/>
      <c r="D63" s="318"/>
      <c r="E63" s="354"/>
      <c r="F63" s="354"/>
      <c r="G63" s="354"/>
      <c r="H63" s="354"/>
      <c r="I63" s="339"/>
      <c r="J63" s="338"/>
      <c r="K63" s="351"/>
      <c r="L63" s="318"/>
      <c r="M63" s="335"/>
    </row>
    <row r="64" spans="1:13" ht="27" customHeight="1">
      <c r="A64" s="13"/>
      <c r="B64" s="73"/>
      <c r="C64" s="68"/>
      <c r="D64" s="318"/>
      <c r="E64" s="355"/>
      <c r="F64" s="355"/>
      <c r="G64" s="355"/>
      <c r="H64" s="355"/>
      <c r="I64" s="341"/>
      <c r="J64" s="68"/>
      <c r="K64" s="169"/>
      <c r="L64" s="140"/>
      <c r="M64" s="158"/>
    </row>
    <row r="65" spans="1:15" ht="42" customHeight="1">
      <c r="A65" s="13"/>
      <c r="B65" s="73"/>
      <c r="C65" s="68"/>
      <c r="D65" s="318"/>
      <c r="E65" s="319"/>
      <c r="F65" s="319"/>
      <c r="G65" s="319"/>
      <c r="H65" s="319"/>
      <c r="I65" s="320"/>
      <c r="J65" s="68"/>
      <c r="K65" s="169"/>
      <c r="L65" s="336"/>
      <c r="M65" s="337"/>
    </row>
    <row r="66" spans="1:15" ht="47.25" customHeight="1">
      <c r="A66" s="13"/>
      <c r="B66" s="73"/>
      <c r="C66" s="68"/>
      <c r="D66" s="318"/>
      <c r="E66" s="354"/>
      <c r="F66" s="354"/>
      <c r="G66" s="354"/>
      <c r="H66" s="354"/>
      <c r="I66" s="339"/>
      <c r="J66" s="338"/>
      <c r="K66" s="339"/>
      <c r="L66" s="338"/>
      <c r="M66" s="339"/>
    </row>
    <row r="67" spans="1:15" ht="97.5" customHeight="1">
      <c r="A67" s="13"/>
      <c r="B67" s="73"/>
      <c r="C67" s="68"/>
      <c r="D67" s="318"/>
      <c r="E67" s="319"/>
      <c r="F67" s="319"/>
      <c r="G67" s="319"/>
      <c r="H67" s="319"/>
      <c r="I67" s="320"/>
      <c r="J67" s="338"/>
      <c r="K67" s="341"/>
      <c r="L67" s="318"/>
      <c r="M67" s="335"/>
    </row>
    <row r="68" spans="1:15" ht="92.25" customHeight="1">
      <c r="A68" s="13"/>
      <c r="B68" s="73"/>
      <c r="C68" s="68"/>
      <c r="D68" s="318"/>
      <c r="E68" s="319"/>
      <c r="F68" s="319"/>
      <c r="G68" s="319"/>
      <c r="H68" s="319"/>
      <c r="I68" s="320"/>
      <c r="J68" s="338"/>
      <c r="K68" s="341"/>
      <c r="L68" s="338"/>
      <c r="M68" s="341"/>
    </row>
    <row r="69" spans="1:15" ht="27" customHeight="1">
      <c r="A69" s="13"/>
      <c r="B69" s="73"/>
      <c r="C69" s="68"/>
      <c r="D69" s="336"/>
      <c r="E69" s="343"/>
      <c r="F69" s="343"/>
      <c r="G69" s="343"/>
      <c r="H69" s="343"/>
      <c r="I69" s="337"/>
      <c r="J69" s="68"/>
      <c r="K69" s="139"/>
      <c r="L69" s="68"/>
      <c r="M69" s="139"/>
    </row>
    <row r="70" spans="1:15" ht="33" customHeight="1">
      <c r="A70" s="13"/>
      <c r="B70" s="73"/>
      <c r="C70" s="68"/>
      <c r="D70" s="336"/>
      <c r="E70" s="343"/>
      <c r="F70" s="343"/>
      <c r="G70" s="343"/>
      <c r="H70" s="343"/>
      <c r="I70" s="337"/>
      <c r="J70" s="68"/>
      <c r="K70" s="139"/>
      <c r="L70" s="68"/>
      <c r="M70" s="139"/>
    </row>
    <row r="71" spans="1:15" ht="84.75" customHeight="1">
      <c r="A71" s="13"/>
      <c r="B71" s="73"/>
      <c r="C71" s="140"/>
      <c r="D71" s="318"/>
      <c r="E71" s="355"/>
      <c r="F71" s="355"/>
      <c r="G71" s="355"/>
      <c r="H71" s="355"/>
      <c r="I71" s="341"/>
      <c r="J71" s="338"/>
      <c r="K71" s="351"/>
      <c r="L71" s="318"/>
      <c r="M71" s="320"/>
    </row>
    <row r="72" spans="1:15" s="152" customFormat="1" ht="16.5" customHeight="1"/>
    <row r="73" spans="1:15" ht="16.5" customHeight="1">
      <c r="A73" s="13"/>
      <c r="B73" s="141" t="s">
        <v>41</v>
      </c>
      <c r="C73" s="84" t="s">
        <v>73</v>
      </c>
    </row>
    <row r="74" spans="1:15" ht="16.5" customHeight="1">
      <c r="A74" s="13"/>
      <c r="B74" s="105"/>
      <c r="C74" s="106"/>
      <c r="D74" s="107"/>
      <c r="E74" s="107"/>
      <c r="F74" s="107"/>
      <c r="G74" s="107"/>
      <c r="H74" s="107"/>
      <c r="I74" s="107"/>
      <c r="J74" s="108" t="s">
        <v>74</v>
      </c>
      <c r="K74" s="108" t="s">
        <v>42</v>
      </c>
      <c r="L74" s="108" t="s">
        <v>75</v>
      </c>
      <c r="M74" s="108" t="s">
        <v>76</v>
      </c>
      <c r="N74" s="109"/>
      <c r="O74" s="16"/>
    </row>
    <row r="75" spans="1:15" ht="16.5" customHeight="1">
      <c r="A75" s="13"/>
      <c r="B75" s="45"/>
      <c r="C75" s="68"/>
      <c r="D75" s="69"/>
      <c r="E75" s="69"/>
      <c r="F75" s="69"/>
      <c r="G75" s="69"/>
      <c r="H75" s="69"/>
      <c r="I75" s="69"/>
      <c r="J75" s="45"/>
      <c r="K75" s="73"/>
      <c r="L75" s="73"/>
      <c r="M75" s="45"/>
      <c r="N75" s="109"/>
      <c r="O75" s="16"/>
    </row>
    <row r="76" spans="1:15" ht="16.5" customHeight="1">
      <c r="A76" s="13" t="s">
        <v>30</v>
      </c>
      <c r="B76" s="45"/>
      <c r="C76" s="68"/>
      <c r="D76" s="69"/>
      <c r="E76" s="69"/>
      <c r="F76" s="69"/>
      <c r="G76" s="69"/>
      <c r="H76" s="69"/>
      <c r="I76" s="69"/>
      <c r="J76" s="45"/>
      <c r="K76" s="73"/>
      <c r="L76" s="73"/>
      <c r="M76" s="45"/>
      <c r="N76" s="109"/>
      <c r="O76" s="16"/>
    </row>
    <row r="77" spans="1:15" ht="16.5" customHeight="1">
      <c r="A77" s="13"/>
      <c r="B77" s="45"/>
      <c r="C77" s="68"/>
      <c r="D77" s="69"/>
      <c r="E77" s="69"/>
      <c r="F77" s="69"/>
      <c r="G77" s="69"/>
      <c r="H77" s="69"/>
      <c r="I77" s="69"/>
      <c r="J77" s="45"/>
      <c r="K77" s="73"/>
      <c r="L77" s="73"/>
      <c r="M77" s="45"/>
      <c r="N77" s="109"/>
      <c r="O77" s="16"/>
    </row>
    <row r="78" spans="1:15" ht="16.5" customHeight="1">
      <c r="A78" s="13"/>
      <c r="B78" s="45"/>
      <c r="C78" s="68"/>
      <c r="D78" s="69"/>
      <c r="E78" s="69"/>
      <c r="F78" s="69"/>
      <c r="G78" s="69"/>
      <c r="H78" s="69"/>
      <c r="I78" s="69"/>
      <c r="J78" s="45"/>
      <c r="K78" s="73"/>
      <c r="L78" s="73"/>
      <c r="M78" s="45"/>
      <c r="N78" s="109"/>
      <c r="O78" s="16"/>
    </row>
    <row r="79" spans="1:15" ht="16.5" customHeight="1">
      <c r="A79" s="13"/>
      <c r="B79" s="45"/>
      <c r="C79" s="68"/>
      <c r="D79" s="69"/>
      <c r="E79" s="69"/>
      <c r="F79" s="69"/>
      <c r="G79" s="69"/>
      <c r="H79" s="69"/>
      <c r="I79" s="69"/>
      <c r="J79" s="45"/>
      <c r="K79" s="73"/>
      <c r="L79" s="73"/>
      <c r="M79" s="45"/>
      <c r="N79" s="109"/>
      <c r="O79" s="16"/>
    </row>
    <row r="80" spans="1:15" ht="16.5" customHeight="1">
      <c r="A80" s="13"/>
      <c r="B80" s="14"/>
      <c r="C80" s="202"/>
      <c r="D80" s="41"/>
      <c r="E80" s="41"/>
      <c r="F80" s="41"/>
      <c r="G80" s="41"/>
      <c r="H80" s="41"/>
      <c r="I80" s="41"/>
      <c r="J80" s="45"/>
      <c r="K80" s="73"/>
      <c r="L80" s="73"/>
      <c r="M80" s="45"/>
      <c r="N80" s="109"/>
      <c r="O80" s="16"/>
    </row>
    <row r="81" spans="1:15" ht="16.5" customHeight="1">
      <c r="A81" s="13"/>
      <c r="B81" s="14"/>
      <c r="C81" s="36"/>
      <c r="D81" s="41"/>
      <c r="E81" s="41"/>
      <c r="F81" s="41"/>
      <c r="G81" s="41"/>
      <c r="H81" s="41"/>
      <c r="I81" s="41"/>
      <c r="J81" s="45"/>
      <c r="K81" s="73"/>
      <c r="L81" s="73"/>
      <c r="M81" s="45"/>
      <c r="N81" s="109"/>
      <c r="O81" s="16"/>
    </row>
    <row r="82" spans="1:15" ht="16.5" customHeight="1">
      <c r="A82" s="13"/>
      <c r="B82" s="14"/>
      <c r="C82" s="36"/>
      <c r="D82" s="41"/>
      <c r="E82" s="41"/>
      <c r="F82" s="41"/>
      <c r="G82" s="41"/>
      <c r="H82" s="41"/>
      <c r="I82" s="41"/>
      <c r="J82" s="45"/>
      <c r="K82" s="73"/>
      <c r="L82" s="73"/>
      <c r="M82" s="45"/>
      <c r="N82" s="109"/>
      <c r="O82" s="16"/>
    </row>
    <row r="83" spans="1:15" ht="16.5" customHeight="1">
      <c r="A83" s="13"/>
      <c r="B83" s="45"/>
      <c r="C83" s="68"/>
      <c r="D83" s="69"/>
      <c r="E83" s="69"/>
      <c r="F83" s="69"/>
      <c r="G83" s="69"/>
      <c r="H83" s="69"/>
      <c r="I83" s="69"/>
      <c r="J83" s="45"/>
      <c r="K83" s="73"/>
      <c r="L83" s="73"/>
      <c r="M83" s="45"/>
      <c r="N83" s="109"/>
      <c r="O83" s="16"/>
    </row>
    <row r="84" spans="1:15" ht="16.5" customHeight="1">
      <c r="A84" s="13"/>
      <c r="B84" s="45"/>
      <c r="C84" s="68"/>
      <c r="D84" s="69"/>
      <c r="E84" s="69"/>
      <c r="F84" s="69"/>
      <c r="G84" s="69"/>
      <c r="H84" s="69"/>
      <c r="I84" s="69"/>
      <c r="J84" s="45"/>
      <c r="K84" s="73"/>
      <c r="L84" s="73"/>
      <c r="M84" s="45"/>
      <c r="N84" s="109"/>
      <c r="O84" s="16"/>
    </row>
    <row r="85" spans="1:15" ht="16.5" customHeight="1">
      <c r="A85" s="13"/>
      <c r="B85" s="45"/>
      <c r="C85" s="68"/>
      <c r="D85" s="69"/>
      <c r="E85" s="69"/>
      <c r="F85" s="69"/>
      <c r="G85" s="69"/>
      <c r="H85" s="69"/>
      <c r="I85" s="69"/>
      <c r="J85" s="45"/>
      <c r="K85" s="73"/>
      <c r="L85" s="73"/>
      <c r="M85" s="45"/>
      <c r="N85" s="109"/>
      <c r="O85" s="16"/>
    </row>
    <row r="86" spans="1:15" ht="24.75" customHeight="1">
      <c r="A86" s="13"/>
      <c r="B86" s="45"/>
      <c r="C86" s="68"/>
      <c r="D86" s="69"/>
      <c r="E86" s="69"/>
      <c r="F86" s="69"/>
      <c r="G86" s="69"/>
      <c r="H86" s="69"/>
      <c r="I86" s="69"/>
      <c r="J86" s="155"/>
      <c r="K86" s="73"/>
      <c r="L86" s="73"/>
      <c r="M86" s="45"/>
      <c r="N86" s="109"/>
      <c r="O86" s="16"/>
    </row>
    <row r="87" spans="1:15" ht="16.5" customHeight="1">
      <c r="A87" s="13"/>
      <c r="B87" s="45"/>
      <c r="C87" s="324"/>
      <c r="D87" s="325"/>
      <c r="E87" s="325"/>
      <c r="F87" s="325"/>
      <c r="G87" s="325"/>
      <c r="H87" s="325"/>
      <c r="I87" s="326"/>
      <c r="J87" s="45"/>
      <c r="K87" s="73"/>
      <c r="L87" s="73"/>
      <c r="M87" s="45"/>
      <c r="N87" s="109"/>
      <c r="O87" s="16"/>
    </row>
    <row r="88" spans="1:15" ht="16.5" customHeight="1">
      <c r="A88" s="13"/>
      <c r="B88" s="45"/>
      <c r="C88" s="324"/>
      <c r="D88" s="325"/>
      <c r="E88" s="325"/>
      <c r="F88" s="325"/>
      <c r="G88" s="325"/>
      <c r="H88" s="325"/>
      <c r="I88" s="326"/>
      <c r="J88" s="45"/>
      <c r="K88" s="73"/>
      <c r="L88" s="73"/>
      <c r="M88" s="45"/>
      <c r="N88" s="109"/>
      <c r="O88" s="16"/>
    </row>
    <row r="89" spans="1:15" ht="16.5" customHeight="1">
      <c r="A89" s="13"/>
      <c r="B89" s="45"/>
      <c r="C89" s="174"/>
      <c r="D89" s="69"/>
      <c r="E89" s="69"/>
      <c r="F89" s="69"/>
      <c r="G89" s="69"/>
      <c r="H89" s="69"/>
      <c r="I89" s="69"/>
      <c r="J89" s="45"/>
      <c r="K89" s="73"/>
      <c r="L89" s="73"/>
      <c r="M89" s="45"/>
      <c r="N89" s="109"/>
      <c r="O89" s="16"/>
    </row>
    <row r="90" spans="1:15" ht="16.5" customHeight="1" thickBot="1">
      <c r="A90" s="13"/>
    </row>
    <row r="91" spans="1:15" ht="16.5" customHeight="1" thickBot="1">
      <c r="A91" s="13"/>
      <c r="B91" s="88" t="s">
        <v>77</v>
      </c>
      <c r="C91" s="89"/>
      <c r="D91" s="90"/>
      <c r="E91" s="90"/>
      <c r="F91" s="90"/>
      <c r="G91" s="90"/>
      <c r="H91" s="90"/>
      <c r="I91" s="90"/>
      <c r="J91" s="91"/>
      <c r="K91" s="90"/>
      <c r="L91" s="92"/>
      <c r="M91" s="93"/>
    </row>
    <row r="92" spans="1:15" ht="16.5" customHeight="1">
      <c r="A92" s="13"/>
      <c r="B92" s="142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21"/>
    </row>
    <row r="93" spans="1:15" ht="16.5" customHeight="1">
      <c r="A93" s="13"/>
      <c r="B93" s="76"/>
      <c r="C93" s="34"/>
      <c r="D93" s="85"/>
      <c r="E93" s="16"/>
      <c r="F93" s="33"/>
      <c r="G93" s="33"/>
      <c r="H93" s="33"/>
      <c r="I93" s="33"/>
      <c r="J93" s="16"/>
      <c r="K93" s="11"/>
      <c r="L93" s="11"/>
      <c r="M93" s="77"/>
    </row>
    <row r="94" spans="1:15" ht="16.5" customHeight="1">
      <c r="A94" s="13"/>
      <c r="B94" s="76"/>
      <c r="C94" s="34"/>
      <c r="D94" s="85"/>
      <c r="E94" s="87"/>
      <c r="F94" s="94"/>
      <c r="H94" s="16"/>
      <c r="I94" s="16"/>
      <c r="J94" s="16"/>
      <c r="K94" s="11"/>
      <c r="L94" s="11"/>
      <c r="M94" s="77"/>
    </row>
    <row r="95" spans="1:15" ht="16.5" customHeight="1">
      <c r="A95" s="13"/>
      <c r="B95" s="76"/>
      <c r="C95" s="34"/>
      <c r="D95" s="86"/>
      <c r="E95" s="87"/>
      <c r="F95" s="16"/>
      <c r="G95" s="16"/>
      <c r="H95" s="16"/>
      <c r="I95" s="16"/>
      <c r="J95" s="16"/>
      <c r="K95" s="11"/>
      <c r="L95" s="11"/>
      <c r="M95" s="77"/>
    </row>
    <row r="96" spans="1:15" ht="16.5" customHeight="1">
      <c r="A96" s="13"/>
      <c r="B96" s="76"/>
      <c r="C96" s="16"/>
      <c r="D96" s="16"/>
      <c r="E96" s="16"/>
      <c r="F96" s="16"/>
      <c r="G96" s="16"/>
      <c r="H96" s="16"/>
      <c r="I96" s="16"/>
      <c r="J96" s="16"/>
      <c r="K96" s="11"/>
      <c r="L96" s="95"/>
      <c r="M96" s="77"/>
      <c r="N96" s="126"/>
    </row>
    <row r="97" spans="1:13" ht="16.5" customHeight="1">
      <c r="A97" s="13"/>
      <c r="B97" s="76"/>
      <c r="C97" s="33"/>
      <c r="D97" s="33"/>
      <c r="E97" s="33"/>
      <c r="F97" s="33"/>
      <c r="G97" s="33"/>
      <c r="H97" s="33"/>
      <c r="I97" s="33"/>
      <c r="J97" s="33"/>
      <c r="K97" s="33"/>
      <c r="L97" s="11"/>
      <c r="M97" s="127"/>
    </row>
    <row r="98" spans="1:13" ht="16.5" customHeight="1">
      <c r="A98" s="13"/>
      <c r="B98" s="76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77"/>
    </row>
    <row r="99" spans="1:13" ht="16.5" customHeight="1">
      <c r="A99" s="13"/>
      <c r="B99" s="76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77"/>
    </row>
    <row r="100" spans="1:13" ht="16.5" customHeight="1">
      <c r="A100" s="13"/>
      <c r="B100" s="76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77"/>
    </row>
    <row r="101" spans="1:13" ht="16.5" customHeight="1">
      <c r="A101" s="13"/>
      <c r="B101" s="76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77"/>
    </row>
    <row r="102" spans="1:13" ht="16.5" customHeight="1">
      <c r="A102" s="13"/>
      <c r="B102" s="76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77"/>
    </row>
    <row r="103" spans="1:13" ht="16.5" customHeight="1">
      <c r="A103" s="13"/>
      <c r="B103" s="76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77"/>
    </row>
    <row r="104" spans="1:13" ht="16.5" customHeight="1">
      <c r="A104" s="13"/>
      <c r="B104" s="76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77"/>
    </row>
    <row r="105" spans="1:13" ht="16.5" customHeight="1">
      <c r="B105" s="76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77"/>
    </row>
    <row r="106" spans="1:13" ht="16.5" customHeight="1">
      <c r="B106" s="76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77"/>
    </row>
    <row r="107" spans="1:13" ht="16.5" customHeight="1">
      <c r="A107" s="13"/>
      <c r="B107" s="76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77"/>
    </row>
    <row r="108" spans="1:13" ht="16.5" customHeight="1">
      <c r="A108" s="13"/>
      <c r="B108" s="76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77"/>
    </row>
    <row r="109" spans="1:13" ht="16.5" customHeight="1">
      <c r="A109" s="13"/>
      <c r="B109" s="76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77"/>
    </row>
    <row r="110" spans="1:13" ht="16.5" customHeight="1">
      <c r="A110" s="13"/>
      <c r="B110" s="76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77"/>
    </row>
    <row r="111" spans="1:13" ht="16.5" customHeight="1">
      <c r="A111" s="13"/>
      <c r="B111" s="76"/>
      <c r="C111" s="11"/>
      <c r="D111" s="11"/>
      <c r="E111" s="11"/>
      <c r="F111" s="11"/>
      <c r="G111" s="11"/>
      <c r="H111" s="11"/>
      <c r="I111" s="11"/>
      <c r="J111" s="11"/>
      <c r="K111" s="11"/>
      <c r="L111" s="96"/>
      <c r="M111" s="77"/>
    </row>
    <row r="112" spans="1:13" ht="16.5" customHeight="1">
      <c r="A112" s="13"/>
    </row>
    <row r="113" spans="1:1" ht="16.5" customHeight="1">
      <c r="A113" s="13"/>
    </row>
    <row r="114" spans="1:1" ht="16.5" customHeight="1">
      <c r="A114" s="13"/>
    </row>
    <row r="115" spans="1:1" ht="16.5" customHeight="1">
      <c r="A115" s="13"/>
    </row>
    <row r="116" spans="1:1" ht="16.5" customHeight="1">
      <c r="A116" s="13"/>
    </row>
    <row r="117" spans="1:1" ht="16.5" customHeight="1">
      <c r="A117" s="13"/>
    </row>
    <row r="118" spans="1:1" ht="16.5" customHeight="1">
      <c r="A118" s="13"/>
    </row>
    <row r="119" spans="1:1" ht="16.5" customHeight="1">
      <c r="A119" s="13"/>
    </row>
    <row r="120" spans="1:1" ht="16.5" customHeight="1">
      <c r="A120" s="13"/>
    </row>
    <row r="121" spans="1:1" ht="16.5" customHeight="1">
      <c r="A121" s="13"/>
    </row>
    <row r="122" spans="1:1" ht="16.5" customHeight="1">
      <c r="A122" s="13"/>
    </row>
    <row r="123" spans="1:1" ht="16.5" customHeight="1">
      <c r="A123" s="13"/>
    </row>
    <row r="124" spans="1:1" ht="16.5" customHeight="1">
      <c r="A124" s="13"/>
    </row>
    <row r="127" spans="1:1" ht="16.5" customHeight="1">
      <c r="A127" s="13"/>
    </row>
    <row r="128" spans="1:1" ht="16.5" customHeight="1">
      <c r="A128" s="13"/>
    </row>
    <row r="129" spans="1:1" ht="16.5" customHeight="1">
      <c r="A129" s="13"/>
    </row>
    <row r="130" spans="1:1" ht="16.5" customHeight="1">
      <c r="A130" s="13"/>
    </row>
    <row r="131" spans="1:1" ht="16.5" customHeight="1">
      <c r="A131" s="13"/>
    </row>
    <row r="132" spans="1:1" ht="16.5" customHeight="1">
      <c r="A132" s="13"/>
    </row>
    <row r="133" spans="1:1" ht="16.5" customHeight="1">
      <c r="A133" s="13"/>
    </row>
    <row r="134" spans="1:1" ht="16.5" customHeight="1">
      <c r="A134" s="13"/>
    </row>
    <row r="135" spans="1:1" ht="16.5" customHeight="1">
      <c r="A135" s="13"/>
    </row>
    <row r="136" spans="1:1" ht="16.5" customHeight="1">
      <c r="A136" s="13"/>
    </row>
    <row r="137" spans="1:1" ht="16.5" customHeight="1">
      <c r="A137" s="13"/>
    </row>
    <row r="138" spans="1:1" ht="16.5" customHeight="1">
      <c r="A138" s="13"/>
    </row>
  </sheetData>
  <mergeCells count="39">
    <mergeCell ref="C88:I88"/>
    <mergeCell ref="D69:I69"/>
    <mergeCell ref="D70:I70"/>
    <mergeCell ref="D71:I71"/>
    <mergeCell ref="J71:K71"/>
    <mergeCell ref="L71:M71"/>
    <mergeCell ref="C87:I87"/>
    <mergeCell ref="D67:I67"/>
    <mergeCell ref="J67:K67"/>
    <mergeCell ref="L67:M67"/>
    <mergeCell ref="D68:I68"/>
    <mergeCell ref="J68:K68"/>
    <mergeCell ref="L68:M68"/>
    <mergeCell ref="D64:I64"/>
    <mergeCell ref="D65:I65"/>
    <mergeCell ref="L65:M65"/>
    <mergeCell ref="D66:I66"/>
    <mergeCell ref="J66:K66"/>
    <mergeCell ref="L66:M66"/>
    <mergeCell ref="D63:I63"/>
    <mergeCell ref="J63:K63"/>
    <mergeCell ref="L63:M63"/>
    <mergeCell ref="E19:F19"/>
    <mergeCell ref="C35:M35"/>
    <mergeCell ref="C53:G53"/>
    <mergeCell ref="D60:I60"/>
    <mergeCell ref="J60:K60"/>
    <mergeCell ref="L60:M60"/>
    <mergeCell ref="D61:I61"/>
    <mergeCell ref="J61:K61"/>
    <mergeCell ref="D62:I62"/>
    <mergeCell ref="J62:K62"/>
    <mergeCell ref="L62:M62"/>
    <mergeCell ref="E18:F18"/>
    <mergeCell ref="A1:A5"/>
    <mergeCell ref="C6:D6"/>
    <mergeCell ref="E15:F15"/>
    <mergeCell ref="E16:F16"/>
    <mergeCell ref="E17:F17"/>
  </mergeCells>
  <phoneticPr fontId="2" type="noConversion"/>
  <dataValidations count="1">
    <dataValidation type="list" allowBlank="1" showInputMessage="1" showErrorMessage="1" sqref="I45:I56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3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M383"/>
  <sheetViews>
    <sheetView showGridLines="0" view="pageBreakPreview" zoomScaleNormal="100" workbookViewId="0">
      <pane xSplit="1" ySplit="6" topLeftCell="B7" activePane="bottomRight" state="frozen"/>
      <selection sqref="A1:A5"/>
      <selection pane="topRight" sqref="A1:A5"/>
      <selection pane="bottomLeft" sqref="A1:A5"/>
      <selection pane="bottomRight" sqref="A1:A5"/>
    </sheetView>
  </sheetViews>
  <sheetFormatPr defaultRowHeight="15" customHeight="1"/>
  <cols>
    <col min="1" max="1" width="1.77734375" style="11" customWidth="1"/>
    <col min="2" max="2" width="8.88671875" style="15"/>
    <col min="3" max="3" width="14.5546875" style="201" bestFit="1" customWidth="1"/>
    <col min="4" max="6" width="8.88671875" style="15"/>
    <col min="7" max="9" width="8.88671875" style="20"/>
    <col min="10" max="10" width="11.44140625" style="13" bestFit="1" customWidth="1"/>
    <col min="11" max="13" width="8.88671875" style="13"/>
    <col min="14" max="14" width="1.77734375" style="13" customWidth="1"/>
    <col min="15" max="16384" width="8.88671875" style="13"/>
  </cols>
  <sheetData>
    <row r="1" spans="1:13" s="2" customFormat="1" ht="15" customHeight="1">
      <c r="A1" s="307" t="s">
        <v>18</v>
      </c>
      <c r="B1" s="1"/>
      <c r="C1" s="175"/>
      <c r="D1" s="1"/>
      <c r="E1" s="1"/>
      <c r="F1" s="1"/>
      <c r="G1" s="1"/>
      <c r="H1" s="1"/>
      <c r="I1" s="1"/>
    </row>
    <row r="2" spans="1:13" s="2" customFormat="1" ht="15" customHeight="1">
      <c r="A2" s="308"/>
      <c r="B2" s="3" t="s">
        <v>6</v>
      </c>
      <c r="C2" s="176"/>
      <c r="D2" s="3"/>
      <c r="E2" s="3"/>
      <c r="F2" s="4"/>
      <c r="G2" s="4"/>
      <c r="H2" s="4"/>
      <c r="I2" s="4"/>
    </row>
    <row r="3" spans="1:13" s="6" customFormat="1" ht="15" customHeight="1">
      <c r="A3" s="308"/>
      <c r="B3" s="5"/>
      <c r="C3" s="177"/>
      <c r="D3" s="5"/>
      <c r="E3" s="5"/>
    </row>
    <row r="4" spans="1:13" s="6" customFormat="1" ht="15" customHeight="1">
      <c r="A4" s="308"/>
      <c r="B4" s="7"/>
      <c r="C4" s="178"/>
      <c r="D4" s="7"/>
      <c r="E4" s="7"/>
    </row>
    <row r="5" spans="1:13" s="10" customFormat="1" ht="15" customHeight="1" thickBot="1">
      <c r="A5" s="309"/>
      <c r="B5" s="8"/>
      <c r="C5" s="179"/>
      <c r="D5" s="8"/>
      <c r="E5" s="8"/>
      <c r="F5" s="9"/>
      <c r="G5" s="9"/>
      <c r="H5" s="9"/>
      <c r="I5" s="9"/>
    </row>
    <row r="6" spans="1:13" ht="16.5" customHeight="1">
      <c r="B6" s="12" t="s">
        <v>7</v>
      </c>
      <c r="C6" s="180"/>
      <c r="D6" s="55"/>
      <c r="E6" s="12" t="s">
        <v>8</v>
      </c>
      <c r="F6" s="71" t="str">
        <f>IF(ISNA(VLOOKUP(C6,'프로그램 목록'!$F$19:$G$31,3,FALSE)),"",VLOOKUP(C6,'프로그램 목록'!$F$19:$G$31,3,FALSE))</f>
        <v/>
      </c>
      <c r="G6" s="47"/>
      <c r="H6" s="46"/>
      <c r="I6" s="47"/>
      <c r="J6" s="47"/>
      <c r="K6" s="47"/>
      <c r="L6" s="48"/>
      <c r="M6" s="49"/>
    </row>
    <row r="7" spans="1:13" ht="16.5" customHeight="1">
      <c r="B7" s="12" t="s">
        <v>9</v>
      </c>
      <c r="C7" s="72" t="str">
        <f>IF(ISNA(VLOOKUP(C6,'프로그램 목록'!$F$19:$G$197,2,FALSE)),"",VLOOKUP(C6,'프로그램 목록'!$F$19:$G$197,2,FALSE))</f>
        <v/>
      </c>
      <c r="D7" s="47"/>
      <c r="E7" s="12" t="s">
        <v>10</v>
      </c>
      <c r="F7" s="71" t="str">
        <f>IF(ISNA(VLOOKUP(C6,'프로그램 목록'!$F$8:$G$31,3,FALSE)),"",VLOOKUP(C6,'프로그램 목록'!$F$8:$K$31,9,FALSE))</f>
        <v/>
      </c>
      <c r="G7" s="47"/>
      <c r="H7" s="46"/>
      <c r="I7" s="12" t="s">
        <v>11</v>
      </c>
      <c r="J7" s="143"/>
      <c r="K7" s="47"/>
      <c r="L7" s="48"/>
      <c r="M7" s="49"/>
    </row>
    <row r="8" spans="1:13" ht="16.5" customHeight="1">
      <c r="A8" s="13"/>
      <c r="B8" s="19" t="s">
        <v>12</v>
      </c>
      <c r="C8" s="181"/>
      <c r="D8" s="11"/>
      <c r="E8" s="11"/>
      <c r="F8" s="11"/>
      <c r="G8" s="11"/>
      <c r="H8" s="11"/>
      <c r="I8" s="11"/>
      <c r="J8" s="11"/>
      <c r="K8" s="11"/>
      <c r="L8" s="11"/>
      <c r="M8" s="51"/>
    </row>
    <row r="9" spans="1:13" ht="16.5" customHeight="1">
      <c r="A9" s="13"/>
      <c r="B9" s="56"/>
      <c r="C9" s="181"/>
      <c r="D9" s="11"/>
      <c r="E9" s="11"/>
      <c r="F9" s="11"/>
      <c r="G9" s="11"/>
      <c r="H9" s="11"/>
      <c r="I9" s="11"/>
      <c r="J9" s="11"/>
      <c r="K9" s="11"/>
      <c r="L9" s="11"/>
      <c r="M9" s="51"/>
    </row>
    <row r="10" spans="1:13" ht="16.5" customHeight="1">
      <c r="A10" s="13"/>
      <c r="B10" s="56"/>
      <c r="C10" s="181"/>
      <c r="D10" s="11"/>
      <c r="E10" s="11"/>
      <c r="F10" s="11"/>
      <c r="G10" s="11"/>
      <c r="H10" s="11"/>
      <c r="I10" s="11"/>
      <c r="J10" s="11"/>
      <c r="K10" s="11"/>
      <c r="L10" s="11"/>
      <c r="M10" s="51"/>
    </row>
    <row r="11" spans="1:13" ht="16.5" customHeight="1">
      <c r="A11" s="13"/>
      <c r="B11" s="56"/>
      <c r="C11" s="181"/>
      <c r="D11" s="11"/>
      <c r="E11" s="11"/>
      <c r="F11" s="11"/>
      <c r="G11" s="11"/>
      <c r="H11" s="11"/>
      <c r="I11" s="11"/>
      <c r="J11" s="11"/>
      <c r="K11" s="11"/>
      <c r="L11" s="11"/>
      <c r="M11" s="51"/>
    </row>
    <row r="12" spans="1:13" ht="16.5" customHeight="1">
      <c r="A12" s="13"/>
      <c r="B12" s="57"/>
      <c r="C12" s="182"/>
      <c r="D12" s="53"/>
      <c r="E12" s="53"/>
      <c r="F12" s="53"/>
      <c r="G12" s="53"/>
      <c r="H12" s="53"/>
      <c r="I12" s="53"/>
      <c r="J12" s="53"/>
      <c r="K12" s="53"/>
      <c r="L12" s="53"/>
      <c r="M12" s="54"/>
    </row>
    <row r="13" spans="1:13" ht="16.5" customHeight="1">
      <c r="A13" s="13"/>
      <c r="B13" s="62"/>
      <c r="C13" s="181"/>
      <c r="D13" s="11"/>
      <c r="E13" s="11"/>
      <c r="F13" s="11"/>
      <c r="G13" s="11"/>
      <c r="H13" s="11"/>
      <c r="I13" s="11"/>
      <c r="J13" s="11"/>
      <c r="K13" s="11"/>
      <c r="L13" s="11"/>
      <c r="M13" s="63"/>
    </row>
    <row r="14" spans="1:13" ht="16.5" customHeight="1">
      <c r="B14" s="61" t="s">
        <v>13</v>
      </c>
      <c r="C14" s="183"/>
      <c r="D14" s="59"/>
      <c r="E14" s="59"/>
      <c r="F14" s="59"/>
      <c r="G14" s="59"/>
      <c r="H14" s="59"/>
      <c r="I14" s="60"/>
      <c r="J14" s="60"/>
      <c r="K14" s="60"/>
      <c r="L14" s="58"/>
      <c r="M14" s="58"/>
    </row>
    <row r="15" spans="1:13" s="17" customFormat="1" ht="16.5" customHeight="1">
      <c r="B15" s="161"/>
      <c r="C15" s="184"/>
      <c r="D15" s="162"/>
      <c r="E15" s="162"/>
      <c r="F15" s="163"/>
      <c r="G15" s="163"/>
      <c r="H15" s="163"/>
      <c r="I15" s="163"/>
      <c r="J15" s="163"/>
      <c r="K15" s="163"/>
      <c r="L15" s="163"/>
      <c r="M15" s="163"/>
    </row>
    <row r="16" spans="1:13" s="17" customFormat="1" ht="16.5" customHeight="1">
      <c r="B16" s="161"/>
      <c r="C16" s="184"/>
      <c r="D16" s="162"/>
      <c r="E16" s="162"/>
      <c r="F16" s="163"/>
      <c r="G16" s="163"/>
      <c r="H16" s="163"/>
      <c r="I16" s="163"/>
      <c r="J16" s="163"/>
      <c r="K16" s="163"/>
      <c r="L16" s="163"/>
      <c r="M16" s="163"/>
    </row>
    <row r="17" spans="2:13" s="17" customFormat="1" ht="16.5" customHeight="1">
      <c r="B17" s="161"/>
      <c r="C17" s="184"/>
      <c r="D17" s="162"/>
      <c r="E17" s="162"/>
      <c r="F17" s="163"/>
      <c r="G17" s="163"/>
      <c r="H17" s="163"/>
      <c r="I17" s="163"/>
      <c r="J17" s="163"/>
      <c r="K17" s="163"/>
      <c r="L17" s="163"/>
      <c r="M17" s="163"/>
    </row>
    <row r="18" spans="2:13" s="17" customFormat="1" ht="16.5" customHeight="1">
      <c r="B18" s="161"/>
      <c r="C18" s="184"/>
      <c r="D18" s="162"/>
      <c r="E18" s="162"/>
      <c r="F18" s="163"/>
      <c r="G18" s="163"/>
      <c r="H18" s="163"/>
      <c r="I18" s="163"/>
      <c r="J18" s="163"/>
      <c r="K18" s="163"/>
      <c r="L18" s="163"/>
      <c r="M18" s="163"/>
    </row>
    <row r="19" spans="2:13" s="17" customFormat="1" ht="16.5" customHeight="1">
      <c r="B19" s="161"/>
      <c r="C19" s="184"/>
      <c r="D19" s="162"/>
      <c r="E19" s="162"/>
      <c r="F19" s="163"/>
      <c r="G19" s="163"/>
      <c r="H19" s="163"/>
      <c r="I19" s="163"/>
      <c r="J19" s="163"/>
      <c r="K19" s="163"/>
      <c r="L19" s="163"/>
      <c r="M19" s="163"/>
    </row>
    <row r="20" spans="2:13" s="17" customFormat="1" ht="16.5" customHeight="1">
      <c r="B20" s="161"/>
      <c r="C20" s="184"/>
      <c r="D20" s="162"/>
      <c r="E20" s="162"/>
      <c r="F20" s="163"/>
      <c r="G20" s="163"/>
      <c r="H20" s="163"/>
      <c r="I20" s="163"/>
      <c r="J20" s="163"/>
      <c r="K20" s="163"/>
      <c r="L20" s="163"/>
      <c r="M20" s="163"/>
    </row>
    <row r="21" spans="2:13" s="17" customFormat="1" ht="16.5" customHeight="1">
      <c r="B21" s="161"/>
      <c r="C21" s="184"/>
      <c r="D21" s="162"/>
      <c r="E21" s="162"/>
      <c r="F21" s="163"/>
      <c r="G21" s="163"/>
      <c r="H21" s="163"/>
      <c r="I21" s="163"/>
      <c r="J21" s="163"/>
      <c r="K21" s="163"/>
      <c r="L21" s="163"/>
      <c r="M21" s="163"/>
    </row>
    <row r="22" spans="2:13" s="17" customFormat="1" ht="16.5" customHeight="1">
      <c r="B22" s="161"/>
      <c r="C22" s="184"/>
      <c r="D22" s="162"/>
      <c r="E22" s="162"/>
      <c r="F22" s="163"/>
      <c r="G22" s="163"/>
      <c r="H22" s="163"/>
      <c r="I22" s="163"/>
      <c r="J22" s="163"/>
      <c r="K22" s="163"/>
      <c r="L22" s="163"/>
      <c r="M22" s="163"/>
    </row>
    <row r="23" spans="2:13" s="17" customFormat="1" ht="16.5" customHeight="1">
      <c r="B23" s="161"/>
      <c r="C23" s="184"/>
      <c r="D23" s="162"/>
      <c r="E23" s="162"/>
      <c r="F23" s="163"/>
      <c r="G23" s="163"/>
      <c r="H23" s="163"/>
      <c r="I23" s="163"/>
      <c r="J23" s="163"/>
      <c r="K23" s="163"/>
      <c r="L23" s="163"/>
      <c r="M23" s="163"/>
    </row>
    <row r="24" spans="2:13" s="17" customFormat="1" ht="16.5" customHeight="1">
      <c r="B24" s="161"/>
      <c r="C24" s="184"/>
      <c r="D24" s="162"/>
      <c r="E24" s="162"/>
      <c r="F24" s="163"/>
      <c r="G24" s="163"/>
      <c r="H24" s="163"/>
      <c r="I24" s="163"/>
      <c r="J24" s="163"/>
      <c r="K24" s="163"/>
      <c r="L24" s="163"/>
      <c r="M24" s="163"/>
    </row>
    <row r="25" spans="2:13" s="17" customFormat="1" ht="16.5" customHeight="1">
      <c r="B25" s="161"/>
      <c r="C25" s="184"/>
      <c r="D25" s="162"/>
      <c r="E25" s="162"/>
      <c r="F25" s="163"/>
      <c r="G25" s="163"/>
      <c r="H25" s="163"/>
      <c r="I25" s="163"/>
      <c r="J25" s="163"/>
      <c r="K25" s="163"/>
      <c r="L25" s="163"/>
      <c r="M25" s="163"/>
    </row>
    <row r="26" spans="2:13" s="17" customFormat="1" ht="16.5" customHeight="1">
      <c r="B26" s="161"/>
      <c r="C26" s="184"/>
      <c r="D26" s="162"/>
      <c r="E26" s="162"/>
      <c r="F26" s="163"/>
      <c r="G26" s="163"/>
      <c r="H26" s="163"/>
      <c r="I26" s="163"/>
      <c r="J26" s="163"/>
      <c r="K26" s="163"/>
      <c r="L26" s="163"/>
      <c r="M26" s="163"/>
    </row>
    <row r="27" spans="2:13" s="17" customFormat="1" ht="16.5" customHeight="1">
      <c r="B27" s="161"/>
      <c r="C27" s="184"/>
      <c r="D27" s="162"/>
      <c r="E27" s="162"/>
      <c r="F27" s="163"/>
      <c r="G27" s="163"/>
      <c r="H27" s="163"/>
      <c r="I27" s="163"/>
      <c r="J27" s="163"/>
      <c r="K27" s="163"/>
      <c r="L27" s="163"/>
      <c r="M27" s="163"/>
    </row>
    <row r="28" spans="2:13" s="17" customFormat="1" ht="16.5" customHeight="1">
      <c r="B28" s="161"/>
      <c r="C28" s="184"/>
      <c r="D28" s="162"/>
      <c r="E28" s="162"/>
      <c r="F28" s="163"/>
      <c r="G28" s="163"/>
      <c r="H28" s="163"/>
      <c r="I28" s="163"/>
      <c r="J28" s="163"/>
      <c r="K28" s="163"/>
      <c r="L28" s="163"/>
      <c r="M28" s="163"/>
    </row>
    <row r="29" spans="2:13" s="17" customFormat="1" ht="16.5" customHeight="1">
      <c r="B29" s="161"/>
      <c r="C29" s="184"/>
      <c r="D29" s="162"/>
      <c r="E29" s="162"/>
      <c r="F29" s="163"/>
      <c r="G29" s="163"/>
      <c r="H29" s="163"/>
      <c r="I29" s="163"/>
      <c r="J29" s="163"/>
      <c r="K29" s="163"/>
      <c r="L29" s="163"/>
      <c r="M29" s="163"/>
    </row>
    <row r="30" spans="2:13" s="17" customFormat="1" ht="16.5" customHeight="1">
      <c r="B30" s="161"/>
      <c r="C30" s="184"/>
      <c r="D30" s="162"/>
      <c r="E30" s="162"/>
      <c r="F30" s="163"/>
      <c r="G30" s="163"/>
      <c r="H30" s="163"/>
      <c r="I30" s="163"/>
      <c r="J30" s="163"/>
      <c r="K30" s="163"/>
      <c r="L30" s="163"/>
      <c r="M30" s="163"/>
    </row>
    <row r="31" spans="2:13" s="17" customFormat="1" ht="16.5" customHeight="1">
      <c r="B31" s="161"/>
      <c r="C31" s="184"/>
      <c r="D31" s="162"/>
      <c r="E31" s="162"/>
      <c r="F31" s="163"/>
      <c r="G31" s="163"/>
      <c r="H31" s="163"/>
      <c r="I31" s="163"/>
      <c r="J31" s="163"/>
      <c r="K31" s="163"/>
      <c r="L31" s="163"/>
      <c r="M31" s="163"/>
    </row>
    <row r="32" spans="2:13" s="17" customFormat="1" ht="16.5" customHeight="1">
      <c r="B32" s="161"/>
      <c r="C32" s="184"/>
      <c r="D32" s="162"/>
      <c r="E32" s="162"/>
      <c r="F32" s="163"/>
      <c r="G32" s="163"/>
      <c r="H32" s="163"/>
      <c r="I32" s="163"/>
      <c r="J32" s="163"/>
      <c r="K32" s="163"/>
      <c r="L32" s="163"/>
      <c r="M32" s="163"/>
    </row>
    <row r="33" spans="1:13" s="17" customFormat="1" ht="16.5" customHeight="1">
      <c r="B33" s="161"/>
      <c r="C33" s="184"/>
      <c r="D33" s="162"/>
      <c r="E33" s="162"/>
      <c r="F33" s="163"/>
      <c r="G33" s="163"/>
      <c r="H33" s="163"/>
      <c r="I33" s="163"/>
      <c r="J33" s="163"/>
      <c r="K33" s="163"/>
      <c r="L33" s="163"/>
      <c r="M33" s="163"/>
    </row>
    <row r="34" spans="1:13" s="17" customFormat="1" ht="16.5" customHeight="1">
      <c r="B34" s="161"/>
      <c r="C34" s="184"/>
      <c r="D34" s="162"/>
      <c r="E34" s="162"/>
      <c r="F34" s="163"/>
      <c r="G34" s="163"/>
      <c r="H34" s="163"/>
      <c r="I34" s="163"/>
      <c r="J34" s="163"/>
      <c r="K34" s="163"/>
      <c r="L34" s="163"/>
      <c r="M34" s="163"/>
    </row>
    <row r="35" spans="1:13" s="17" customFormat="1" ht="16.5" customHeight="1">
      <c r="B35" s="161"/>
      <c r="C35" s="184"/>
      <c r="D35" s="162"/>
      <c r="E35" s="162"/>
      <c r="F35" s="163"/>
      <c r="G35" s="163"/>
      <c r="H35" s="163"/>
      <c r="I35" s="163"/>
      <c r="J35" s="163"/>
      <c r="K35" s="163"/>
      <c r="L35" s="163"/>
      <c r="M35" s="163"/>
    </row>
    <row r="36" spans="1:13" ht="16.5" customHeight="1">
      <c r="A36" s="13"/>
      <c r="B36" s="50"/>
      <c r="C36" s="181"/>
      <c r="D36" s="11"/>
      <c r="E36" s="11"/>
      <c r="F36" s="11"/>
      <c r="G36" s="11"/>
      <c r="H36" s="11"/>
      <c r="I36" s="11"/>
      <c r="J36" s="11"/>
      <c r="K36" s="11"/>
      <c r="L36" s="11"/>
      <c r="M36" s="51"/>
    </row>
    <row r="37" spans="1:13" ht="16.5" customHeight="1">
      <c r="A37" s="13"/>
      <c r="B37" s="50"/>
      <c r="C37" s="181"/>
      <c r="D37" s="11"/>
      <c r="E37" s="11"/>
      <c r="F37" s="11"/>
      <c r="G37" s="11"/>
      <c r="H37" s="11"/>
      <c r="I37" s="11"/>
      <c r="J37" s="11"/>
      <c r="K37" s="11"/>
      <c r="L37" s="11"/>
      <c r="M37" s="51"/>
    </row>
    <row r="38" spans="1:13" ht="16.5" customHeight="1">
      <c r="A38" s="13"/>
      <c r="B38" s="50"/>
      <c r="C38" s="181"/>
      <c r="D38" s="11"/>
      <c r="E38" s="11"/>
      <c r="F38" s="11"/>
      <c r="G38" s="11"/>
      <c r="H38" s="11"/>
      <c r="I38" s="11"/>
      <c r="J38" s="11"/>
      <c r="K38" s="11"/>
      <c r="L38" s="11"/>
      <c r="M38" s="51"/>
    </row>
    <row r="39" spans="1:13" ht="16.5" customHeight="1">
      <c r="A39" s="13"/>
      <c r="B39" s="50"/>
      <c r="C39" s="181"/>
      <c r="D39" s="11"/>
      <c r="E39" s="11"/>
      <c r="F39" s="11"/>
      <c r="G39" s="11"/>
      <c r="H39" s="11"/>
      <c r="I39" s="11"/>
      <c r="J39" s="11"/>
      <c r="K39" s="11"/>
      <c r="L39" s="11"/>
      <c r="M39" s="51"/>
    </row>
    <row r="40" spans="1:13" ht="16.5" customHeight="1">
      <c r="A40" s="13"/>
      <c r="B40" s="50"/>
      <c r="C40" s="181"/>
      <c r="D40" s="11"/>
      <c r="E40" s="11"/>
      <c r="F40" s="11"/>
      <c r="G40" s="11"/>
      <c r="H40" s="11"/>
      <c r="I40" s="11"/>
      <c r="J40" s="11"/>
      <c r="K40" s="11"/>
      <c r="L40" s="11"/>
      <c r="M40" s="51"/>
    </row>
    <row r="41" spans="1:13" ht="16.5" customHeight="1">
      <c r="A41" s="13"/>
      <c r="B41" s="50"/>
      <c r="C41" s="181"/>
      <c r="D41" s="11"/>
      <c r="E41" s="11"/>
      <c r="F41" s="11"/>
      <c r="G41" s="11"/>
      <c r="H41" s="11"/>
      <c r="I41" s="11"/>
      <c r="J41" s="11"/>
      <c r="K41" s="11"/>
      <c r="L41" s="11"/>
      <c r="M41" s="51"/>
    </row>
    <row r="42" spans="1:13" ht="16.5" customHeight="1">
      <c r="A42" s="13"/>
      <c r="B42" s="50"/>
      <c r="C42" s="181"/>
      <c r="D42" s="11"/>
      <c r="E42" s="11"/>
      <c r="F42" s="11"/>
      <c r="G42" s="11"/>
      <c r="H42" s="11"/>
      <c r="I42" s="11"/>
      <c r="J42" s="11"/>
      <c r="K42" s="11"/>
      <c r="L42" s="11"/>
      <c r="M42" s="51"/>
    </row>
    <row r="43" spans="1:13" ht="16.5" customHeight="1">
      <c r="A43" s="13"/>
      <c r="B43" s="50"/>
      <c r="C43" s="181"/>
      <c r="D43" s="11"/>
      <c r="E43" s="11"/>
      <c r="F43" s="11"/>
      <c r="G43" s="11"/>
      <c r="H43" s="11"/>
      <c r="I43" s="11"/>
      <c r="J43" s="11"/>
      <c r="K43" s="11"/>
      <c r="L43" s="11"/>
      <c r="M43" s="51"/>
    </row>
    <row r="44" spans="1:13" ht="16.5" customHeight="1">
      <c r="A44" s="13"/>
      <c r="B44" s="50"/>
      <c r="C44" s="181"/>
      <c r="D44" s="11"/>
      <c r="E44" s="11"/>
      <c r="F44" s="11"/>
      <c r="G44" s="11"/>
      <c r="H44" s="11"/>
      <c r="I44" s="11"/>
      <c r="J44" s="11"/>
      <c r="K44" s="11"/>
      <c r="L44" s="11"/>
      <c r="M44" s="51"/>
    </row>
    <row r="45" spans="1:13" ht="16.5" customHeight="1">
      <c r="A45" s="13"/>
      <c r="B45" s="50"/>
      <c r="C45" s="181"/>
      <c r="D45" s="11"/>
      <c r="E45" s="11"/>
      <c r="F45" s="11"/>
      <c r="G45" s="11"/>
      <c r="H45" s="11"/>
      <c r="I45" s="11"/>
      <c r="J45" s="11"/>
      <c r="K45" s="11"/>
      <c r="L45" s="11"/>
      <c r="M45" s="51"/>
    </row>
    <row r="46" spans="1:13" ht="16.5" customHeight="1">
      <c r="A46" s="13"/>
      <c r="B46" s="50"/>
      <c r="C46" s="181"/>
      <c r="D46" s="11"/>
      <c r="E46" s="11"/>
      <c r="F46" s="11"/>
      <c r="G46" s="11"/>
      <c r="H46" s="11"/>
      <c r="I46" s="11"/>
      <c r="J46" s="11"/>
      <c r="K46" s="11"/>
      <c r="L46" s="11"/>
      <c r="M46" s="51"/>
    </row>
    <row r="47" spans="1:13" ht="16.5" customHeight="1">
      <c r="A47" s="13"/>
      <c r="B47" s="50"/>
      <c r="C47" s="181"/>
      <c r="D47" s="11"/>
      <c r="E47" s="11"/>
      <c r="F47" s="11"/>
      <c r="G47" s="11"/>
      <c r="H47" s="11"/>
      <c r="I47" s="11"/>
      <c r="J47" s="11"/>
      <c r="K47" s="11"/>
      <c r="L47" s="11"/>
      <c r="M47" s="51"/>
    </row>
    <row r="48" spans="1:13" ht="16.5" customHeight="1">
      <c r="A48" s="13"/>
      <c r="B48" s="50"/>
      <c r="C48" s="181"/>
      <c r="D48" s="11"/>
      <c r="E48" s="11"/>
      <c r="F48" s="11"/>
      <c r="G48" s="11"/>
      <c r="H48" s="11"/>
      <c r="I48" s="11"/>
      <c r="J48" s="11"/>
      <c r="K48" s="11"/>
      <c r="L48" s="11"/>
      <c r="M48" s="51"/>
    </row>
    <row r="49" spans="1:13" ht="16.5" customHeight="1">
      <c r="A49" s="13"/>
      <c r="B49" s="50"/>
      <c r="C49" s="181"/>
      <c r="D49" s="11"/>
      <c r="E49" s="11"/>
      <c r="F49" s="11"/>
      <c r="G49" s="11"/>
      <c r="H49" s="11"/>
      <c r="I49" s="11"/>
      <c r="J49" s="11"/>
      <c r="K49" s="11"/>
      <c r="L49" s="11"/>
      <c r="M49" s="51"/>
    </row>
    <row r="50" spans="1:13" ht="16.5" customHeight="1">
      <c r="A50" s="13"/>
      <c r="B50" s="50"/>
      <c r="C50" s="181"/>
      <c r="D50" s="11"/>
      <c r="E50" s="11"/>
      <c r="F50" s="11"/>
      <c r="G50" s="11"/>
      <c r="H50" s="11"/>
      <c r="I50" s="11"/>
      <c r="J50" s="11"/>
      <c r="K50" s="11"/>
      <c r="L50" s="11"/>
      <c r="M50" s="51"/>
    </row>
    <row r="51" spans="1:13" ht="16.5" customHeight="1">
      <c r="A51" s="13"/>
      <c r="B51" s="50"/>
      <c r="C51" s="181"/>
      <c r="D51" s="11"/>
      <c r="E51" s="11"/>
      <c r="F51" s="11"/>
      <c r="G51" s="11"/>
      <c r="H51" s="11"/>
      <c r="I51" s="11"/>
      <c r="J51" s="11"/>
      <c r="K51" s="11"/>
      <c r="L51" s="11"/>
      <c r="M51" s="51"/>
    </row>
    <row r="52" spans="1:13" ht="16.5" customHeight="1">
      <c r="A52" s="13"/>
      <c r="B52" s="50"/>
      <c r="C52" s="181"/>
      <c r="D52" s="11"/>
      <c r="E52" s="11"/>
      <c r="F52" s="11"/>
      <c r="G52" s="11"/>
      <c r="H52" s="11"/>
      <c r="I52" s="11"/>
      <c r="J52" s="11"/>
      <c r="K52" s="11"/>
      <c r="L52" s="11"/>
      <c r="M52" s="51"/>
    </row>
    <row r="53" spans="1:13" ht="16.5" customHeight="1">
      <c r="A53" s="13"/>
      <c r="B53" s="50"/>
      <c r="C53" s="181"/>
      <c r="D53" s="11"/>
      <c r="E53" s="11"/>
      <c r="F53" s="11"/>
      <c r="G53" s="11"/>
      <c r="H53" s="11"/>
      <c r="I53" s="11"/>
      <c r="J53" s="11"/>
      <c r="K53" s="11"/>
      <c r="L53" s="11"/>
      <c r="M53" s="51"/>
    </row>
    <row r="54" spans="1:13" ht="16.5" customHeight="1">
      <c r="A54" s="13"/>
      <c r="B54" s="50"/>
      <c r="C54" s="181"/>
      <c r="D54" s="11"/>
      <c r="E54" s="11"/>
      <c r="F54" s="11"/>
      <c r="G54" s="11"/>
      <c r="H54" s="11"/>
      <c r="I54" s="11"/>
      <c r="J54" s="11"/>
      <c r="K54" s="11"/>
      <c r="L54" s="11"/>
      <c r="M54" s="51"/>
    </row>
    <row r="55" spans="1:13" ht="16.5" customHeight="1">
      <c r="A55" s="13"/>
      <c r="B55" s="52"/>
      <c r="C55" s="185"/>
      <c r="D55" s="53"/>
      <c r="E55" s="53"/>
      <c r="F55" s="53"/>
      <c r="G55" s="53"/>
      <c r="H55" s="53"/>
      <c r="I55" s="53"/>
      <c r="J55" s="53"/>
      <c r="K55" s="53"/>
      <c r="L55" s="53"/>
      <c r="M55" s="54"/>
    </row>
    <row r="56" spans="1:13" s="11" customFormat="1" ht="16.5" customHeight="1">
      <c r="C56" s="181"/>
    </row>
    <row r="57" spans="1:13" ht="16.5" customHeight="1">
      <c r="B57" s="61" t="s">
        <v>14</v>
      </c>
      <c r="C57" s="183"/>
      <c r="D57" s="59"/>
      <c r="E57" s="59"/>
      <c r="F57" s="59"/>
      <c r="G57" s="59"/>
      <c r="H57" s="59"/>
      <c r="I57" s="60"/>
      <c r="J57" s="60"/>
      <c r="K57" s="60"/>
      <c r="L57" s="58"/>
      <c r="M57" s="58"/>
    </row>
    <row r="58" spans="1:13" ht="16.5" customHeight="1">
      <c r="A58" s="13"/>
      <c r="B58" s="164" t="s">
        <v>15</v>
      </c>
      <c r="C58" s="186"/>
      <c r="D58" s="165"/>
      <c r="E58" s="165"/>
      <c r="F58" s="156"/>
      <c r="G58" s="63"/>
      <c r="H58" s="63"/>
      <c r="I58" s="63"/>
      <c r="J58" s="63"/>
      <c r="K58" s="63"/>
      <c r="L58" s="63"/>
      <c r="M58" s="64"/>
    </row>
    <row r="59" spans="1:13" ht="16.5" customHeight="1">
      <c r="A59" s="13"/>
      <c r="B59" s="166"/>
      <c r="C59" s="173"/>
      <c r="D59" s="43"/>
      <c r="E59" s="43"/>
      <c r="F59" s="160"/>
      <c r="G59" s="11"/>
      <c r="H59" s="11"/>
      <c r="I59" s="11"/>
      <c r="J59" s="11"/>
      <c r="K59" s="11"/>
      <c r="L59" s="11"/>
      <c r="M59" s="51"/>
    </row>
    <row r="60" spans="1:13" ht="16.5" customHeight="1">
      <c r="A60" s="13"/>
      <c r="B60" s="166"/>
      <c r="C60" s="173"/>
      <c r="D60" s="43"/>
      <c r="E60" s="43"/>
      <c r="F60" s="160"/>
      <c r="G60" s="11"/>
      <c r="H60" s="11"/>
      <c r="I60" s="11"/>
      <c r="J60" s="11"/>
      <c r="K60" s="11"/>
      <c r="L60" s="11"/>
      <c r="M60" s="51"/>
    </row>
    <row r="61" spans="1:13" ht="16.5" customHeight="1">
      <c r="A61" s="13"/>
      <c r="B61" s="166"/>
      <c r="C61" s="173"/>
      <c r="D61" s="43"/>
      <c r="E61" s="43"/>
      <c r="F61" s="160"/>
      <c r="G61" s="11"/>
      <c r="H61" s="11"/>
      <c r="I61" s="11"/>
      <c r="J61" s="11"/>
      <c r="K61" s="11"/>
      <c r="L61" s="11"/>
      <c r="M61" s="51"/>
    </row>
    <row r="62" spans="1:13" ht="16.5" customHeight="1">
      <c r="A62" s="13"/>
      <c r="B62" s="166"/>
      <c r="C62" s="173"/>
      <c r="D62" s="157"/>
      <c r="E62" s="157"/>
      <c r="F62" s="157"/>
      <c r="G62" s="11"/>
      <c r="H62" s="11"/>
      <c r="I62" s="11"/>
      <c r="J62" s="11"/>
      <c r="K62" s="11"/>
      <c r="L62" s="11"/>
      <c r="M62" s="51"/>
    </row>
    <row r="63" spans="1:13" ht="16.5" customHeight="1">
      <c r="A63" s="13"/>
      <c r="B63" s="166"/>
      <c r="C63" s="173"/>
      <c r="D63" s="157"/>
      <c r="E63" s="157"/>
      <c r="F63" s="157"/>
      <c r="G63" s="11"/>
      <c r="H63" s="11"/>
      <c r="I63" s="11"/>
      <c r="J63" s="11"/>
      <c r="K63" s="11"/>
      <c r="L63" s="11"/>
      <c r="M63" s="51"/>
    </row>
    <row r="64" spans="1:13" ht="16.5" customHeight="1">
      <c r="A64" s="13"/>
      <c r="B64" s="166"/>
      <c r="C64" s="173"/>
      <c r="D64" s="157"/>
      <c r="E64" s="157"/>
      <c r="F64" s="157"/>
      <c r="G64" s="11"/>
      <c r="H64" s="11"/>
      <c r="I64" s="11"/>
      <c r="J64" s="11"/>
      <c r="K64" s="11"/>
      <c r="L64" s="11"/>
      <c r="M64" s="51"/>
    </row>
    <row r="65" spans="1:13" ht="16.5" customHeight="1">
      <c r="A65" s="13"/>
      <c r="B65" s="166"/>
      <c r="C65" s="173"/>
      <c r="D65" s="157"/>
      <c r="E65" s="157"/>
      <c r="F65" s="157"/>
      <c r="G65" s="11"/>
      <c r="H65" s="11"/>
      <c r="I65" s="11"/>
      <c r="J65" s="11"/>
      <c r="K65" s="11"/>
      <c r="L65" s="11"/>
      <c r="M65" s="51"/>
    </row>
    <row r="66" spans="1:13" ht="16.5" customHeight="1">
      <c r="A66" s="13"/>
      <c r="B66" s="167"/>
      <c r="C66" s="187"/>
      <c r="D66" s="53"/>
      <c r="E66" s="53"/>
      <c r="F66" s="168"/>
      <c r="G66" s="53"/>
      <c r="H66" s="53"/>
      <c r="I66" s="53"/>
      <c r="J66" s="53"/>
      <c r="K66" s="53"/>
      <c r="L66" s="53"/>
      <c r="M66" s="54"/>
    </row>
    <row r="67" spans="1:13" ht="16.5" customHeight="1">
      <c r="A67" s="13"/>
      <c r="B67" s="65" t="s">
        <v>16</v>
      </c>
      <c r="C67" s="188"/>
      <c r="D67" s="63"/>
      <c r="E67" s="63"/>
      <c r="F67" s="157"/>
      <c r="G67" s="63"/>
      <c r="H67" s="63"/>
      <c r="I67" s="63"/>
      <c r="J67" s="63"/>
      <c r="K67" s="63"/>
      <c r="L67" s="63"/>
      <c r="M67" s="64"/>
    </row>
    <row r="68" spans="1:13" ht="16.5" customHeight="1">
      <c r="A68" s="13"/>
      <c r="B68" s="66"/>
      <c r="C68" s="170"/>
      <c r="D68" s="11"/>
      <c r="E68" s="11"/>
      <c r="F68" s="157"/>
      <c r="G68" s="11"/>
      <c r="H68" s="11"/>
      <c r="I68" s="11"/>
      <c r="J68" s="11"/>
      <c r="K68" s="11"/>
      <c r="L68" s="11"/>
      <c r="M68" s="51"/>
    </row>
    <row r="69" spans="1:13" ht="16.5" customHeight="1">
      <c r="A69" s="13"/>
      <c r="B69" s="66"/>
      <c r="C69" s="189"/>
      <c r="D69" s="11"/>
      <c r="E69" s="11"/>
      <c r="F69" s="157"/>
      <c r="G69" s="11"/>
      <c r="H69" s="11"/>
      <c r="I69" s="11"/>
      <c r="J69" s="11"/>
      <c r="K69" s="11"/>
      <c r="L69" s="11"/>
      <c r="M69" s="51"/>
    </row>
    <row r="70" spans="1:13" ht="16.5" customHeight="1">
      <c r="A70" s="13"/>
      <c r="B70" s="66"/>
      <c r="C70" s="189"/>
      <c r="D70" s="11"/>
      <c r="E70" s="11"/>
      <c r="F70" s="157"/>
      <c r="G70" s="11"/>
      <c r="H70" s="11"/>
      <c r="I70" s="11"/>
      <c r="J70" s="11"/>
      <c r="K70" s="11"/>
      <c r="L70" s="11"/>
      <c r="M70" s="51"/>
    </row>
    <row r="71" spans="1:13" ht="16.5" customHeight="1">
      <c r="A71" s="13"/>
      <c r="B71" s="66"/>
      <c r="C71" s="189"/>
      <c r="D71" s="11"/>
      <c r="E71" s="11"/>
      <c r="F71" s="157"/>
      <c r="G71" s="11"/>
      <c r="H71" s="11"/>
      <c r="I71" s="11"/>
      <c r="J71" s="11"/>
      <c r="K71" s="11"/>
      <c r="L71" s="11"/>
      <c r="M71" s="51"/>
    </row>
    <row r="72" spans="1:13" ht="16.5" customHeight="1">
      <c r="A72" s="13"/>
      <c r="B72" s="66"/>
      <c r="C72" s="170"/>
      <c r="D72" s="11"/>
      <c r="E72" s="11"/>
      <c r="F72" s="11"/>
      <c r="G72" s="11"/>
      <c r="H72" s="11"/>
      <c r="I72" s="11"/>
      <c r="J72" s="11"/>
      <c r="K72" s="11"/>
      <c r="L72" s="11"/>
      <c r="M72" s="51"/>
    </row>
    <row r="73" spans="1:13" ht="16.5" customHeight="1">
      <c r="A73" s="13"/>
      <c r="B73" s="66"/>
      <c r="C73" s="189"/>
      <c r="D73" s="11"/>
      <c r="E73" s="11"/>
      <c r="F73" s="157"/>
      <c r="G73" s="11"/>
      <c r="H73" s="11"/>
      <c r="I73" s="11"/>
      <c r="J73" s="11"/>
      <c r="K73" s="11"/>
      <c r="L73" s="11"/>
      <c r="M73" s="51"/>
    </row>
    <row r="74" spans="1:13" ht="16.5" customHeight="1">
      <c r="A74" s="13"/>
      <c r="B74" s="66"/>
      <c r="C74" s="189"/>
      <c r="D74" s="11"/>
      <c r="E74" s="11"/>
      <c r="F74" s="157"/>
      <c r="G74" s="11"/>
      <c r="H74" s="11"/>
      <c r="I74" s="11"/>
      <c r="J74" s="11"/>
      <c r="K74" s="11"/>
      <c r="L74" s="11"/>
      <c r="M74" s="51"/>
    </row>
    <row r="75" spans="1:13" ht="16.5" customHeight="1">
      <c r="A75" s="13"/>
      <c r="B75" s="66"/>
      <c r="C75" s="170"/>
      <c r="D75" s="11"/>
      <c r="E75" s="11"/>
      <c r="F75" s="11"/>
      <c r="G75" s="11"/>
      <c r="H75" s="11"/>
      <c r="I75" s="11"/>
      <c r="J75" s="11"/>
      <c r="K75" s="11"/>
      <c r="L75" s="11"/>
      <c r="M75" s="51"/>
    </row>
    <row r="76" spans="1:13" ht="16.5" customHeight="1">
      <c r="A76" s="13"/>
      <c r="B76" s="66"/>
      <c r="C76" s="189"/>
      <c r="D76" s="11"/>
      <c r="E76" s="11"/>
      <c r="F76" s="157"/>
      <c r="G76" s="11"/>
      <c r="H76" s="11"/>
      <c r="I76" s="11"/>
      <c r="J76" s="11"/>
      <c r="K76" s="11"/>
      <c r="L76" s="11"/>
      <c r="M76" s="51"/>
    </row>
    <row r="77" spans="1:13" ht="16.5" customHeight="1">
      <c r="A77" s="13"/>
      <c r="B77" s="66"/>
      <c r="C77" s="189"/>
      <c r="D77" s="11"/>
      <c r="E77" s="11"/>
      <c r="F77" s="157"/>
      <c r="G77" s="11"/>
      <c r="H77" s="11"/>
      <c r="I77" s="11"/>
      <c r="J77" s="11"/>
      <c r="K77" s="11"/>
      <c r="L77" s="11"/>
      <c r="M77" s="51"/>
    </row>
    <row r="78" spans="1:13" ht="16.5" customHeight="1">
      <c r="A78" s="13"/>
      <c r="B78" s="66"/>
      <c r="C78" s="189"/>
      <c r="D78" s="11"/>
      <c r="E78" s="11"/>
      <c r="F78" s="157"/>
      <c r="G78" s="11"/>
      <c r="H78" s="11"/>
      <c r="I78" s="11"/>
      <c r="J78" s="11"/>
      <c r="K78" s="11"/>
      <c r="L78" s="11"/>
      <c r="M78" s="51"/>
    </row>
    <row r="79" spans="1:13" ht="16.5" customHeight="1">
      <c r="A79" s="13"/>
      <c r="B79" s="66"/>
      <c r="C79" s="189"/>
      <c r="D79" s="11"/>
      <c r="E79" s="11"/>
      <c r="F79" s="11"/>
      <c r="G79" s="11"/>
      <c r="H79" s="11"/>
      <c r="I79" s="11"/>
      <c r="J79" s="11"/>
      <c r="K79" s="11"/>
      <c r="L79" s="11"/>
      <c r="M79" s="51"/>
    </row>
    <row r="80" spans="1:13" ht="16.5" customHeight="1">
      <c r="A80" s="13"/>
      <c r="B80" s="66"/>
      <c r="C80" s="189"/>
      <c r="D80" s="11"/>
      <c r="E80" s="11"/>
      <c r="F80" s="11"/>
      <c r="G80" s="11"/>
      <c r="H80" s="11"/>
      <c r="I80" s="11"/>
      <c r="J80" s="11"/>
      <c r="K80" s="11"/>
      <c r="L80" s="11"/>
      <c r="M80" s="51"/>
    </row>
    <row r="81" spans="1:13" ht="16.5" customHeight="1">
      <c r="A81" s="13"/>
      <c r="B81" s="66"/>
      <c r="C81" s="189"/>
      <c r="D81" s="11"/>
      <c r="E81" s="11"/>
      <c r="F81" s="11"/>
      <c r="G81" s="11"/>
      <c r="H81" s="11"/>
      <c r="I81" s="11"/>
      <c r="J81" s="11"/>
      <c r="K81" s="11"/>
      <c r="L81" s="11"/>
      <c r="M81" s="51"/>
    </row>
    <row r="82" spans="1:13" ht="16.5" customHeight="1">
      <c r="A82" s="13"/>
      <c r="B82" s="66"/>
      <c r="C82" s="189"/>
      <c r="D82" s="11"/>
      <c r="E82" s="11"/>
      <c r="F82" s="11"/>
      <c r="G82" s="11"/>
      <c r="H82" s="11"/>
      <c r="I82" s="11"/>
      <c r="J82" s="11"/>
      <c r="K82" s="11"/>
      <c r="L82" s="11"/>
      <c r="M82" s="51"/>
    </row>
    <row r="83" spans="1:13" ht="16.5" customHeight="1">
      <c r="A83" s="13"/>
      <c r="B83" s="66"/>
      <c r="C83" s="189"/>
      <c r="D83" s="11"/>
      <c r="E83" s="11"/>
      <c r="F83" s="11"/>
      <c r="G83" s="11"/>
      <c r="H83" s="11"/>
      <c r="I83" s="11"/>
      <c r="J83" s="11"/>
      <c r="K83" s="11"/>
      <c r="L83" s="11"/>
      <c r="M83" s="51"/>
    </row>
    <row r="84" spans="1:13" ht="16.5" customHeight="1">
      <c r="A84" s="13"/>
      <c r="B84" s="66"/>
      <c r="C84" s="170"/>
      <c r="D84" s="11"/>
      <c r="E84" s="11"/>
      <c r="F84" s="11"/>
      <c r="G84" s="11"/>
      <c r="H84" s="11"/>
      <c r="I84" s="11"/>
      <c r="J84" s="11"/>
      <c r="K84" s="11"/>
      <c r="L84" s="11"/>
      <c r="M84" s="51"/>
    </row>
    <row r="85" spans="1:13" ht="16.5" customHeight="1">
      <c r="A85" s="13"/>
      <c r="B85" s="66"/>
      <c r="C85" s="189"/>
      <c r="D85" s="11"/>
      <c r="E85" s="11"/>
      <c r="F85" s="11"/>
      <c r="G85" s="11"/>
      <c r="H85" s="11"/>
      <c r="I85" s="11"/>
      <c r="J85" s="11"/>
      <c r="K85" s="11"/>
      <c r="L85" s="11"/>
      <c r="M85" s="51"/>
    </row>
    <row r="86" spans="1:13" ht="15.75" customHeight="1">
      <c r="A86" s="13"/>
      <c r="B86" s="65" t="s">
        <v>25</v>
      </c>
      <c r="C86" s="186"/>
      <c r="D86" s="63"/>
      <c r="E86" s="63"/>
      <c r="F86" s="63"/>
      <c r="G86" s="63"/>
      <c r="H86" s="63"/>
      <c r="I86" s="63"/>
      <c r="J86" s="63"/>
      <c r="K86" s="63"/>
      <c r="L86" s="63"/>
      <c r="M86" s="64"/>
    </row>
    <row r="87" spans="1:13" ht="15.75" customHeight="1">
      <c r="A87" s="13"/>
      <c r="B87" s="66"/>
      <c r="C87" s="190"/>
      <c r="D87" s="11"/>
      <c r="E87" s="11"/>
      <c r="F87" s="11"/>
      <c r="G87" s="11"/>
      <c r="H87" s="11"/>
      <c r="I87" s="11"/>
      <c r="J87" s="11"/>
      <c r="K87" s="11"/>
      <c r="L87" s="11"/>
      <c r="M87" s="51"/>
    </row>
    <row r="88" spans="1:13" ht="15.75" customHeight="1">
      <c r="A88" s="13"/>
      <c r="B88" s="66"/>
      <c r="C88" s="188"/>
      <c r="D88" s="11"/>
      <c r="E88" s="11"/>
      <c r="F88" s="11"/>
      <c r="G88" s="11"/>
      <c r="H88" s="11"/>
      <c r="I88" s="11"/>
      <c r="J88" s="11"/>
      <c r="K88" s="11"/>
      <c r="L88" s="11"/>
      <c r="M88" s="51"/>
    </row>
    <row r="89" spans="1:13" ht="15.75" customHeight="1">
      <c r="A89" s="13"/>
      <c r="B89" s="66"/>
      <c r="C89" s="189"/>
      <c r="D89" s="11"/>
      <c r="E89" s="11"/>
      <c r="F89" s="11"/>
      <c r="G89" s="11"/>
      <c r="H89" s="11"/>
      <c r="I89" s="11"/>
      <c r="J89" s="11"/>
      <c r="K89" s="11"/>
      <c r="L89" s="11"/>
      <c r="M89" s="51"/>
    </row>
    <row r="90" spans="1:13" ht="15.75" customHeight="1">
      <c r="A90" s="13"/>
      <c r="B90" s="66"/>
      <c r="C90" s="189"/>
      <c r="D90" s="11"/>
      <c r="E90" s="11"/>
      <c r="F90" s="11"/>
      <c r="G90" s="11"/>
      <c r="H90" s="11"/>
      <c r="I90" s="11"/>
      <c r="J90" s="11"/>
      <c r="K90" s="11"/>
      <c r="L90" s="11"/>
      <c r="M90" s="51"/>
    </row>
    <row r="91" spans="1:13" ht="15.75" customHeight="1">
      <c r="A91" s="13"/>
      <c r="B91" s="66"/>
      <c r="C91" s="189"/>
      <c r="D91" s="11"/>
      <c r="E91" s="11"/>
      <c r="F91" s="11"/>
      <c r="G91" s="11"/>
      <c r="H91" s="11"/>
      <c r="I91" s="11"/>
      <c r="J91" s="11"/>
      <c r="K91" s="11"/>
      <c r="L91" s="11"/>
      <c r="M91" s="51"/>
    </row>
    <row r="92" spans="1:13" ht="15.75" customHeight="1">
      <c r="A92" s="13"/>
      <c r="B92" s="66"/>
      <c r="C92" s="189"/>
      <c r="D92" s="11"/>
      <c r="E92" s="11"/>
      <c r="F92" s="11"/>
      <c r="G92" s="11"/>
      <c r="H92" s="11"/>
      <c r="I92" s="11"/>
      <c r="J92" s="11"/>
      <c r="K92" s="11"/>
      <c r="L92" s="11"/>
      <c r="M92" s="51"/>
    </row>
    <row r="93" spans="1:13" ht="15.75" customHeight="1">
      <c r="A93" s="13"/>
      <c r="B93" s="66"/>
      <c r="C93" s="191"/>
      <c r="D93" s="11"/>
      <c r="E93" s="11"/>
      <c r="F93" s="11"/>
      <c r="G93" s="11"/>
      <c r="H93" s="11"/>
      <c r="I93" s="11"/>
      <c r="J93" s="11"/>
      <c r="K93" s="11"/>
      <c r="L93" s="11"/>
      <c r="M93" s="51"/>
    </row>
    <row r="94" spans="1:13" ht="15.75" customHeight="1">
      <c r="A94" s="13"/>
      <c r="B94" s="66"/>
      <c r="C94" s="191"/>
      <c r="D94" s="11"/>
      <c r="E94" s="11"/>
      <c r="F94" s="11"/>
      <c r="G94" s="11"/>
      <c r="H94" s="11"/>
      <c r="I94" s="11"/>
      <c r="J94" s="11"/>
      <c r="K94" s="11"/>
      <c r="L94" s="11"/>
      <c r="M94" s="51"/>
    </row>
    <row r="95" spans="1:13" ht="15.75" customHeight="1">
      <c r="A95" s="13"/>
      <c r="B95" s="66"/>
      <c r="C95" s="191"/>
      <c r="D95" s="11"/>
      <c r="E95" s="11"/>
      <c r="F95" s="11"/>
      <c r="G95" s="11"/>
      <c r="H95" s="11"/>
      <c r="I95" s="11"/>
      <c r="J95" s="11"/>
      <c r="K95" s="11"/>
      <c r="L95" s="11"/>
      <c r="M95" s="51"/>
    </row>
    <row r="96" spans="1:13" ht="15.75" customHeight="1">
      <c r="A96" s="13"/>
      <c r="B96" s="66"/>
      <c r="C96" s="191"/>
      <c r="D96" s="11"/>
      <c r="E96" s="11"/>
      <c r="F96" s="11"/>
      <c r="G96" s="11"/>
      <c r="H96" s="11"/>
      <c r="I96" s="11"/>
      <c r="J96" s="11"/>
      <c r="K96" s="11"/>
      <c r="L96" s="11"/>
      <c r="M96" s="51"/>
    </row>
    <row r="97" spans="1:13" ht="15.75" customHeight="1">
      <c r="A97" s="13"/>
      <c r="B97" s="66"/>
      <c r="C97" s="191"/>
      <c r="D97" s="11"/>
      <c r="E97" s="11"/>
      <c r="F97" s="11"/>
      <c r="G97" s="11"/>
      <c r="H97" s="11"/>
      <c r="I97" s="11"/>
      <c r="J97" s="11"/>
      <c r="K97" s="11"/>
      <c r="L97" s="11"/>
      <c r="M97" s="51"/>
    </row>
    <row r="98" spans="1:13" ht="15.75" customHeight="1">
      <c r="A98" s="13"/>
      <c r="B98" s="66"/>
      <c r="C98" s="191"/>
      <c r="D98" s="11"/>
      <c r="E98" s="11"/>
      <c r="F98" s="11"/>
      <c r="G98" s="11"/>
      <c r="H98" s="11"/>
      <c r="I98" s="11"/>
      <c r="J98" s="11"/>
      <c r="K98" s="11"/>
      <c r="L98" s="11"/>
      <c r="M98" s="51"/>
    </row>
    <row r="99" spans="1:13" ht="15.75" customHeight="1">
      <c r="A99" s="13"/>
      <c r="B99" s="66"/>
      <c r="C99" s="191"/>
      <c r="D99" s="11"/>
      <c r="E99" s="11"/>
      <c r="F99" s="11"/>
      <c r="G99" s="11"/>
      <c r="H99" s="11"/>
      <c r="I99" s="11"/>
      <c r="J99" s="11"/>
      <c r="K99" s="11"/>
      <c r="L99" s="11"/>
      <c r="M99" s="51"/>
    </row>
    <row r="100" spans="1:13" ht="15.75" customHeight="1">
      <c r="A100" s="13"/>
      <c r="B100" s="66"/>
      <c r="C100" s="191"/>
      <c r="D100" s="11"/>
      <c r="E100" s="11"/>
      <c r="F100" s="11"/>
      <c r="G100" s="11"/>
      <c r="H100" s="11"/>
      <c r="I100" s="11"/>
      <c r="J100" s="11"/>
      <c r="K100" s="11"/>
      <c r="L100" s="11"/>
      <c r="M100" s="51"/>
    </row>
    <row r="101" spans="1:13" ht="15.75" customHeight="1">
      <c r="A101" s="13"/>
      <c r="B101" s="66"/>
      <c r="C101" s="191"/>
      <c r="D101" s="11"/>
      <c r="E101" s="11"/>
      <c r="F101" s="11"/>
      <c r="G101" s="11"/>
      <c r="H101" s="11"/>
      <c r="I101" s="11"/>
      <c r="J101" s="11"/>
      <c r="K101" s="11"/>
      <c r="L101" s="11"/>
      <c r="M101" s="51"/>
    </row>
    <row r="102" spans="1:13" ht="15.75" customHeight="1">
      <c r="A102" s="13"/>
      <c r="B102" s="66"/>
      <c r="C102" s="191"/>
      <c r="D102" s="11"/>
      <c r="E102" s="11"/>
      <c r="F102" s="11"/>
      <c r="G102" s="11"/>
      <c r="H102" s="11"/>
      <c r="I102" s="11"/>
      <c r="J102" s="11"/>
      <c r="K102" s="11"/>
      <c r="L102" s="11"/>
      <c r="M102" s="51"/>
    </row>
    <row r="103" spans="1:13" ht="15.75" customHeight="1">
      <c r="A103" s="13"/>
      <c r="B103" s="66"/>
      <c r="C103" s="191"/>
      <c r="D103" s="11"/>
      <c r="E103" s="11"/>
      <c r="F103" s="11"/>
      <c r="G103" s="11"/>
      <c r="H103" s="11"/>
      <c r="I103" s="11"/>
      <c r="J103" s="11"/>
      <c r="K103" s="11"/>
      <c r="L103" s="11"/>
      <c r="M103" s="51"/>
    </row>
    <row r="104" spans="1:13" ht="15.75" customHeight="1">
      <c r="A104" s="13"/>
      <c r="B104" s="66"/>
      <c r="C104" s="191"/>
      <c r="D104" s="11"/>
      <c r="E104" s="11"/>
      <c r="F104" s="11"/>
      <c r="G104" s="11"/>
      <c r="H104" s="11"/>
      <c r="I104" s="11"/>
      <c r="J104" s="11"/>
      <c r="K104" s="11"/>
      <c r="L104" s="11"/>
      <c r="M104" s="51"/>
    </row>
    <row r="105" spans="1:13" ht="15.75" customHeight="1">
      <c r="A105" s="13"/>
      <c r="B105" s="66"/>
      <c r="C105" s="191"/>
      <c r="D105" s="11"/>
      <c r="E105" s="11"/>
      <c r="F105" s="11"/>
      <c r="G105" s="11"/>
      <c r="H105" s="11"/>
      <c r="I105" s="11"/>
      <c r="J105" s="11"/>
      <c r="K105" s="11"/>
      <c r="L105" s="11"/>
      <c r="M105" s="51"/>
    </row>
    <row r="106" spans="1:13" ht="15.75" customHeight="1">
      <c r="A106" s="13"/>
      <c r="B106" s="66"/>
      <c r="C106" s="191"/>
      <c r="D106" s="11"/>
      <c r="E106" s="11"/>
      <c r="F106" s="11"/>
      <c r="G106" s="11"/>
      <c r="H106" s="11"/>
      <c r="I106" s="11"/>
      <c r="J106" s="11"/>
      <c r="K106" s="11"/>
      <c r="L106" s="11"/>
      <c r="M106" s="51"/>
    </row>
    <row r="107" spans="1:13" ht="15.75" customHeight="1">
      <c r="A107" s="13"/>
      <c r="B107" s="66"/>
      <c r="C107" s="191"/>
      <c r="D107" s="11"/>
      <c r="E107" s="11"/>
      <c r="F107" s="11"/>
      <c r="G107" s="11"/>
      <c r="H107" s="11"/>
      <c r="I107" s="11"/>
      <c r="J107" s="11"/>
      <c r="K107" s="11"/>
      <c r="L107" s="11"/>
      <c r="M107" s="51"/>
    </row>
    <row r="108" spans="1:13" ht="15.75" customHeight="1">
      <c r="A108" s="13"/>
      <c r="B108" s="66"/>
      <c r="C108" s="191"/>
      <c r="D108" s="11"/>
      <c r="E108" s="11"/>
      <c r="F108" s="11"/>
      <c r="G108" s="11"/>
      <c r="H108" s="11"/>
      <c r="I108" s="11"/>
      <c r="J108" s="11"/>
      <c r="K108" s="11"/>
      <c r="L108" s="11"/>
      <c r="M108" s="51"/>
    </row>
    <row r="109" spans="1:13" ht="15.75" customHeight="1">
      <c r="A109" s="13"/>
      <c r="B109" s="66"/>
      <c r="C109" s="191"/>
      <c r="D109" s="11"/>
      <c r="E109" s="11"/>
      <c r="F109" s="11"/>
      <c r="G109" s="11"/>
      <c r="H109" s="11"/>
      <c r="I109" s="11"/>
      <c r="J109" s="11"/>
      <c r="K109" s="11"/>
      <c r="L109" s="11"/>
      <c r="M109" s="51"/>
    </row>
    <row r="110" spans="1:13" ht="15.75" customHeight="1">
      <c r="A110" s="13"/>
      <c r="B110" s="66"/>
      <c r="C110" s="191"/>
      <c r="D110" s="11"/>
      <c r="E110" s="11"/>
      <c r="F110" s="11"/>
      <c r="G110" s="11"/>
      <c r="H110" s="11"/>
      <c r="I110" s="11"/>
      <c r="J110" s="11"/>
      <c r="K110" s="11"/>
      <c r="L110" s="11"/>
      <c r="M110" s="51"/>
    </row>
    <row r="111" spans="1:13" ht="15.75" customHeight="1">
      <c r="A111" s="13"/>
      <c r="B111" s="66"/>
      <c r="C111" s="191"/>
      <c r="D111" s="11"/>
      <c r="E111" s="11"/>
      <c r="F111" s="11"/>
      <c r="G111" s="11"/>
      <c r="H111" s="11"/>
      <c r="I111" s="11"/>
      <c r="J111" s="11"/>
      <c r="K111" s="11"/>
      <c r="L111" s="11"/>
      <c r="M111" s="51"/>
    </row>
    <row r="112" spans="1:13" ht="15.75" customHeight="1">
      <c r="A112" s="13"/>
      <c r="B112" s="66"/>
      <c r="C112" s="191"/>
      <c r="D112" s="11"/>
      <c r="E112" s="11"/>
      <c r="F112" s="11"/>
      <c r="G112" s="11"/>
      <c r="H112" s="11"/>
      <c r="I112" s="11"/>
      <c r="J112" s="11"/>
      <c r="K112" s="11"/>
      <c r="L112" s="11"/>
      <c r="M112" s="51"/>
    </row>
    <row r="113" spans="1:13" ht="15.75" customHeight="1">
      <c r="A113" s="13"/>
      <c r="B113" s="66"/>
      <c r="C113" s="191"/>
      <c r="D113" s="11"/>
      <c r="E113" s="11"/>
      <c r="F113" s="11"/>
      <c r="G113" s="11"/>
      <c r="H113" s="11"/>
      <c r="I113" s="11"/>
      <c r="J113" s="11"/>
      <c r="K113" s="11"/>
      <c r="L113" s="11"/>
      <c r="M113" s="51"/>
    </row>
    <row r="114" spans="1:13" ht="15.75" customHeight="1">
      <c r="A114" s="13"/>
      <c r="B114" s="66"/>
      <c r="C114" s="191"/>
      <c r="D114" s="11"/>
      <c r="E114" s="11"/>
      <c r="F114" s="11"/>
      <c r="G114" s="11"/>
      <c r="H114" s="11"/>
      <c r="I114" s="11"/>
      <c r="J114" s="11"/>
      <c r="K114" s="11"/>
      <c r="L114" s="11"/>
      <c r="M114" s="51"/>
    </row>
    <row r="115" spans="1:13" ht="15.75" customHeight="1">
      <c r="A115" s="13"/>
      <c r="B115" s="66"/>
      <c r="C115" s="191"/>
      <c r="D115" s="11"/>
      <c r="E115" s="11"/>
      <c r="F115" s="11"/>
      <c r="G115" s="11"/>
      <c r="H115" s="11"/>
      <c r="I115" s="11"/>
      <c r="J115" s="11"/>
      <c r="K115" s="11"/>
      <c r="L115" s="11"/>
      <c r="M115" s="51"/>
    </row>
    <row r="116" spans="1:13" ht="15.75" customHeight="1">
      <c r="A116" s="13"/>
      <c r="B116" s="66"/>
      <c r="C116" s="191"/>
      <c r="D116" s="11"/>
      <c r="E116" s="11"/>
      <c r="F116" s="11"/>
      <c r="G116" s="11"/>
      <c r="H116" s="11"/>
      <c r="I116" s="11"/>
      <c r="J116" s="11"/>
      <c r="K116" s="11"/>
      <c r="L116" s="11"/>
      <c r="M116" s="51"/>
    </row>
    <row r="117" spans="1:13" ht="15.75" customHeight="1">
      <c r="A117" s="13"/>
      <c r="B117" s="66"/>
      <c r="C117" s="191"/>
      <c r="D117" s="11"/>
      <c r="E117" s="11"/>
      <c r="F117" s="11"/>
      <c r="G117" s="11"/>
      <c r="H117" s="11"/>
      <c r="I117" s="11"/>
      <c r="J117" s="11"/>
      <c r="K117" s="11"/>
      <c r="L117" s="11"/>
      <c r="M117" s="51"/>
    </row>
    <row r="118" spans="1:13" ht="15.75" customHeight="1">
      <c r="A118" s="13"/>
      <c r="B118" s="66"/>
      <c r="C118" s="191"/>
      <c r="D118" s="11"/>
      <c r="E118" s="11"/>
      <c r="F118" s="11"/>
      <c r="G118" s="11"/>
      <c r="H118" s="11"/>
      <c r="I118" s="11"/>
      <c r="J118" s="11"/>
      <c r="K118" s="11"/>
      <c r="L118" s="11"/>
      <c r="M118" s="51"/>
    </row>
    <row r="119" spans="1:13" ht="15.75" customHeight="1">
      <c r="A119" s="13"/>
      <c r="B119" s="66"/>
      <c r="C119" s="191"/>
      <c r="D119" s="11"/>
      <c r="E119" s="11"/>
      <c r="F119" s="11"/>
      <c r="G119" s="11"/>
      <c r="H119" s="11"/>
      <c r="I119" s="11"/>
      <c r="J119" s="11"/>
      <c r="K119" s="11"/>
      <c r="L119" s="11"/>
      <c r="M119" s="51"/>
    </row>
    <row r="120" spans="1:13" ht="15.75" customHeight="1">
      <c r="A120" s="13"/>
      <c r="B120" s="66"/>
      <c r="C120" s="191"/>
      <c r="D120" s="11"/>
      <c r="E120" s="11"/>
      <c r="F120" s="11"/>
      <c r="G120" s="11"/>
      <c r="H120" s="11"/>
      <c r="I120" s="11"/>
      <c r="J120" s="11"/>
      <c r="K120" s="11"/>
      <c r="L120" s="11"/>
      <c r="M120" s="51"/>
    </row>
    <row r="121" spans="1:13" ht="15.75" customHeight="1">
      <c r="A121" s="13"/>
      <c r="B121" s="66"/>
      <c r="C121" s="191"/>
      <c r="D121" s="11"/>
      <c r="E121" s="11"/>
      <c r="F121" s="11"/>
      <c r="G121" s="11"/>
      <c r="H121" s="11"/>
      <c r="I121" s="11"/>
      <c r="J121" s="11"/>
      <c r="K121" s="11"/>
      <c r="L121" s="11"/>
      <c r="M121" s="51"/>
    </row>
    <row r="122" spans="1:13" ht="15.75" customHeight="1">
      <c r="A122" s="13"/>
      <c r="B122" s="66"/>
      <c r="C122" s="191"/>
      <c r="D122" s="11"/>
      <c r="E122" s="11"/>
      <c r="F122" s="11"/>
      <c r="G122" s="11"/>
      <c r="H122" s="11"/>
      <c r="I122" s="11"/>
      <c r="J122" s="11"/>
      <c r="K122" s="11"/>
      <c r="L122" s="11"/>
      <c r="M122" s="51"/>
    </row>
    <row r="123" spans="1:13" ht="15.75" customHeight="1">
      <c r="A123" s="13"/>
      <c r="B123" s="66"/>
      <c r="C123" s="191"/>
      <c r="D123" s="11"/>
      <c r="E123" s="11"/>
      <c r="F123" s="11"/>
      <c r="G123" s="11"/>
      <c r="H123" s="11"/>
      <c r="I123" s="11"/>
      <c r="J123" s="11"/>
      <c r="K123" s="11"/>
      <c r="L123" s="11"/>
      <c r="M123" s="51"/>
    </row>
    <row r="124" spans="1:13" ht="15.75" customHeight="1">
      <c r="A124" s="13"/>
      <c r="B124" s="66"/>
      <c r="C124" s="191"/>
      <c r="D124" s="11"/>
      <c r="E124" s="11"/>
      <c r="F124" s="11"/>
      <c r="G124" s="11"/>
      <c r="H124" s="11"/>
      <c r="I124" s="11"/>
      <c r="J124" s="11"/>
      <c r="K124" s="11"/>
      <c r="L124" s="11"/>
      <c r="M124" s="51"/>
    </row>
    <row r="125" spans="1:13" ht="15.75" customHeight="1">
      <c r="A125" s="13"/>
      <c r="B125" s="66"/>
      <c r="C125" s="191"/>
      <c r="D125" s="11"/>
      <c r="E125" s="11"/>
      <c r="F125" s="11"/>
      <c r="G125" s="11"/>
      <c r="H125" s="11"/>
      <c r="I125" s="11"/>
      <c r="J125" s="11"/>
      <c r="K125" s="11"/>
      <c r="L125" s="11"/>
      <c r="M125" s="51"/>
    </row>
    <row r="126" spans="1:13" ht="15.75" customHeight="1">
      <c r="A126" s="13"/>
      <c r="B126" s="66"/>
      <c r="C126" s="191"/>
      <c r="D126" s="11"/>
      <c r="E126" s="11"/>
      <c r="F126" s="11"/>
      <c r="G126" s="11"/>
      <c r="H126" s="11"/>
      <c r="I126" s="11"/>
      <c r="J126" s="11"/>
      <c r="K126" s="11"/>
      <c r="L126" s="11"/>
      <c r="M126" s="51"/>
    </row>
    <row r="127" spans="1:13" ht="15.75" customHeight="1">
      <c r="A127" s="13"/>
      <c r="B127" s="66"/>
      <c r="C127" s="191"/>
      <c r="D127" s="11"/>
      <c r="E127" s="11"/>
      <c r="F127" s="11"/>
      <c r="G127" s="11"/>
      <c r="H127" s="11"/>
      <c r="I127" s="11"/>
      <c r="J127" s="11"/>
      <c r="K127" s="11"/>
      <c r="L127" s="11"/>
      <c r="M127" s="51"/>
    </row>
    <row r="128" spans="1:13" ht="15.75" customHeight="1">
      <c r="A128" s="13"/>
      <c r="B128" s="66"/>
      <c r="C128" s="191"/>
      <c r="D128" s="11"/>
      <c r="E128" s="11"/>
      <c r="F128" s="11"/>
      <c r="G128" s="11"/>
      <c r="H128" s="11"/>
      <c r="I128" s="11"/>
      <c r="J128" s="11"/>
      <c r="K128" s="11"/>
      <c r="L128" s="11"/>
      <c r="M128" s="51"/>
    </row>
    <row r="129" spans="1:13" ht="15.75" customHeight="1">
      <c r="A129" s="13"/>
      <c r="B129" s="66"/>
      <c r="C129" s="191"/>
      <c r="D129" s="11"/>
      <c r="E129" s="11"/>
      <c r="F129" s="11"/>
      <c r="G129" s="11"/>
      <c r="H129" s="11"/>
      <c r="I129" s="11"/>
      <c r="J129" s="11"/>
      <c r="K129" s="11"/>
      <c r="L129" s="11"/>
      <c r="M129" s="51"/>
    </row>
    <row r="130" spans="1:13" ht="15.75" customHeight="1">
      <c r="A130" s="13"/>
      <c r="B130" s="66"/>
      <c r="C130" s="191"/>
      <c r="D130" s="11"/>
      <c r="E130" s="11"/>
      <c r="F130" s="11"/>
      <c r="G130" s="11"/>
      <c r="H130" s="11"/>
      <c r="I130" s="11"/>
      <c r="J130" s="11"/>
      <c r="K130" s="11"/>
      <c r="L130" s="11"/>
      <c r="M130" s="51"/>
    </row>
    <row r="131" spans="1:13" ht="15.75" customHeight="1">
      <c r="A131" s="13"/>
      <c r="B131" s="66"/>
      <c r="C131" s="191"/>
      <c r="D131" s="11"/>
      <c r="E131" s="11"/>
      <c r="F131" s="11"/>
      <c r="G131" s="11"/>
      <c r="H131" s="11"/>
      <c r="I131" s="11"/>
      <c r="J131" s="11"/>
      <c r="K131" s="11"/>
      <c r="L131" s="11"/>
      <c r="M131" s="51"/>
    </row>
    <row r="132" spans="1:13" ht="15.75" customHeight="1">
      <c r="A132" s="13"/>
      <c r="B132" s="66"/>
      <c r="C132" s="191"/>
      <c r="D132" s="11"/>
      <c r="E132" s="11"/>
      <c r="F132" s="11"/>
      <c r="G132" s="11"/>
      <c r="H132" s="11"/>
      <c r="I132" s="11"/>
      <c r="J132" s="11"/>
      <c r="K132" s="11"/>
      <c r="L132" s="11"/>
      <c r="M132" s="51"/>
    </row>
    <row r="133" spans="1:13" ht="15.75" customHeight="1">
      <c r="A133" s="13"/>
      <c r="B133" s="66"/>
      <c r="C133" s="191"/>
      <c r="D133" s="11"/>
      <c r="E133" s="11"/>
      <c r="F133" s="11"/>
      <c r="G133" s="11"/>
      <c r="H133" s="11"/>
      <c r="I133" s="11"/>
      <c r="J133" s="11"/>
      <c r="K133" s="11"/>
      <c r="L133" s="11"/>
      <c r="M133" s="51"/>
    </row>
    <row r="134" spans="1:13" ht="15.75" customHeight="1">
      <c r="A134" s="13"/>
      <c r="B134" s="66"/>
      <c r="C134" s="191"/>
      <c r="D134" s="11"/>
      <c r="E134" s="11"/>
      <c r="F134" s="11"/>
      <c r="G134" s="11"/>
      <c r="H134" s="11"/>
      <c r="I134" s="11"/>
      <c r="J134" s="11"/>
      <c r="K134" s="11"/>
      <c r="L134" s="11"/>
      <c r="M134" s="51"/>
    </row>
    <row r="135" spans="1:13" ht="15.75" customHeight="1">
      <c r="A135" s="13"/>
      <c r="B135" s="66"/>
      <c r="C135" s="191"/>
      <c r="D135" s="11"/>
      <c r="E135" s="11"/>
      <c r="F135" s="11"/>
      <c r="G135" s="11"/>
      <c r="H135" s="11"/>
      <c r="I135" s="11"/>
      <c r="J135" s="11"/>
      <c r="K135" s="11"/>
      <c r="L135" s="11"/>
      <c r="M135" s="51"/>
    </row>
    <row r="136" spans="1:13" ht="15.75" customHeight="1">
      <c r="A136" s="13"/>
      <c r="B136" s="66"/>
      <c r="C136" s="191"/>
      <c r="D136" s="11"/>
      <c r="E136" s="11"/>
      <c r="F136" s="11"/>
      <c r="G136" s="11"/>
      <c r="H136" s="11"/>
      <c r="I136" s="11"/>
      <c r="J136" s="11"/>
      <c r="K136" s="11"/>
      <c r="L136" s="11"/>
      <c r="M136" s="51"/>
    </row>
    <row r="137" spans="1:13" ht="15.75" customHeight="1">
      <c r="A137" s="13"/>
      <c r="B137" s="66"/>
      <c r="C137" s="191"/>
      <c r="D137" s="11"/>
      <c r="E137" s="11"/>
      <c r="F137" s="11"/>
      <c r="G137" s="11"/>
      <c r="H137" s="11"/>
      <c r="I137" s="11"/>
      <c r="J137" s="11"/>
      <c r="K137" s="11"/>
      <c r="L137" s="11"/>
      <c r="M137" s="51"/>
    </row>
    <row r="138" spans="1:13" ht="15.75" customHeight="1">
      <c r="A138" s="13"/>
      <c r="B138" s="66"/>
      <c r="C138" s="191"/>
      <c r="D138" s="11"/>
      <c r="E138" s="11"/>
      <c r="F138" s="11"/>
      <c r="G138" s="11"/>
      <c r="H138" s="11"/>
      <c r="I138" s="11"/>
      <c r="J138" s="11"/>
      <c r="K138" s="11"/>
      <c r="L138" s="11"/>
      <c r="M138" s="51"/>
    </row>
    <row r="139" spans="1:13" ht="15.75" customHeight="1">
      <c r="A139" s="13"/>
      <c r="B139" s="66"/>
      <c r="C139" s="191"/>
      <c r="D139" s="11"/>
      <c r="E139" s="11"/>
      <c r="F139" s="11"/>
      <c r="G139" s="11"/>
      <c r="H139" s="11"/>
      <c r="I139" s="11"/>
      <c r="J139" s="11"/>
      <c r="K139" s="11"/>
      <c r="L139" s="11"/>
      <c r="M139" s="51"/>
    </row>
    <row r="140" spans="1:13" ht="15.75" customHeight="1">
      <c r="A140" s="13"/>
      <c r="B140" s="66"/>
      <c r="C140" s="191"/>
      <c r="D140" s="11"/>
      <c r="E140" s="11"/>
      <c r="F140" s="11"/>
      <c r="G140" s="11"/>
      <c r="H140" s="11"/>
      <c r="I140" s="11"/>
      <c r="J140" s="11"/>
      <c r="K140" s="11"/>
      <c r="L140" s="11"/>
      <c r="M140" s="51"/>
    </row>
    <row r="141" spans="1:13" ht="15.75" customHeight="1">
      <c r="A141" s="13"/>
      <c r="B141" s="66"/>
      <c r="C141" s="191"/>
      <c r="D141" s="11"/>
      <c r="E141" s="11"/>
      <c r="F141" s="11"/>
      <c r="G141" s="11"/>
      <c r="H141" s="11"/>
      <c r="I141" s="11"/>
      <c r="J141" s="11"/>
      <c r="K141" s="11"/>
      <c r="L141" s="11"/>
      <c r="M141" s="51"/>
    </row>
    <row r="142" spans="1:13" ht="15.75" customHeight="1">
      <c r="A142" s="13"/>
      <c r="B142" s="66"/>
      <c r="C142" s="191"/>
      <c r="D142" s="11"/>
      <c r="E142" s="11"/>
      <c r="F142" s="11"/>
      <c r="G142" s="11"/>
      <c r="H142" s="11"/>
      <c r="I142" s="11"/>
      <c r="J142" s="11"/>
      <c r="K142" s="11"/>
      <c r="L142" s="11"/>
      <c r="M142" s="51"/>
    </row>
    <row r="143" spans="1:13" ht="15.75" customHeight="1">
      <c r="A143" s="13"/>
      <c r="B143" s="66"/>
      <c r="C143" s="189"/>
      <c r="D143" s="11"/>
      <c r="E143" s="11"/>
      <c r="F143" s="11"/>
      <c r="G143" s="11"/>
      <c r="H143" s="11"/>
      <c r="I143" s="11"/>
      <c r="J143" s="11"/>
      <c r="K143" s="11"/>
      <c r="L143" s="11"/>
      <c r="M143" s="51"/>
    </row>
    <row r="144" spans="1:13" ht="16.5" customHeight="1">
      <c r="A144" s="145"/>
      <c r="B144" s="146"/>
      <c r="C144" s="190"/>
      <c r="D144" s="11"/>
      <c r="E144" s="11"/>
      <c r="F144" s="11"/>
      <c r="G144" s="11"/>
      <c r="H144" s="11"/>
      <c r="I144" s="11"/>
      <c r="J144" s="11"/>
      <c r="K144" s="11"/>
      <c r="L144" s="11"/>
      <c r="M144" s="51"/>
    </row>
    <row r="145" spans="1:13" ht="16.5" customHeight="1">
      <c r="A145" s="145"/>
      <c r="B145" s="146"/>
      <c r="C145" s="188"/>
      <c r="D145" s="11"/>
      <c r="E145" s="11"/>
      <c r="F145" s="11"/>
      <c r="G145" s="11"/>
      <c r="H145" s="11"/>
      <c r="I145" s="11"/>
      <c r="J145" s="11"/>
      <c r="K145" s="11"/>
      <c r="L145" s="11"/>
      <c r="M145" s="51"/>
    </row>
    <row r="146" spans="1:13" ht="16.5" customHeight="1">
      <c r="A146" s="145"/>
      <c r="B146" s="146"/>
      <c r="C146" s="189"/>
      <c r="D146" s="11"/>
      <c r="E146" s="11"/>
      <c r="F146" s="11"/>
      <c r="G146" s="11"/>
      <c r="H146" s="11"/>
      <c r="I146" s="11"/>
      <c r="J146" s="11"/>
      <c r="K146" s="11"/>
      <c r="L146" s="11"/>
      <c r="M146" s="51"/>
    </row>
    <row r="147" spans="1:13" ht="16.5" customHeight="1">
      <c r="A147" s="145"/>
      <c r="B147" s="146"/>
      <c r="C147" s="189"/>
      <c r="D147" s="11"/>
      <c r="E147" s="11"/>
      <c r="F147" s="11"/>
      <c r="G147" s="11"/>
      <c r="H147" s="11"/>
      <c r="I147" s="11"/>
      <c r="J147" s="11"/>
      <c r="K147" s="11"/>
      <c r="L147" s="11"/>
      <c r="M147" s="51"/>
    </row>
    <row r="148" spans="1:13" ht="16.5" customHeight="1">
      <c r="A148" s="145"/>
      <c r="B148" s="146"/>
      <c r="C148" s="191"/>
      <c r="D148" s="11"/>
      <c r="E148" s="11"/>
      <c r="F148" s="11"/>
      <c r="G148" s="11"/>
      <c r="H148" s="11"/>
      <c r="I148" s="11"/>
      <c r="J148" s="11"/>
      <c r="K148" s="11"/>
      <c r="L148" s="11"/>
      <c r="M148" s="51"/>
    </row>
    <row r="149" spans="1:13" ht="16.5" customHeight="1">
      <c r="A149" s="145"/>
      <c r="B149" s="146"/>
      <c r="C149" s="171"/>
      <c r="D149" s="11"/>
      <c r="E149" s="11"/>
      <c r="F149" s="11"/>
      <c r="G149" s="11"/>
      <c r="H149" s="11"/>
      <c r="I149" s="11"/>
      <c r="J149" s="11"/>
      <c r="K149" s="11"/>
      <c r="L149" s="11"/>
      <c r="M149" s="51"/>
    </row>
    <row r="150" spans="1:13" ht="16.5" customHeight="1">
      <c r="A150" s="145"/>
      <c r="B150" s="146"/>
      <c r="C150" s="172"/>
      <c r="D150" s="11"/>
      <c r="E150" s="11"/>
      <c r="F150" s="11"/>
      <c r="G150" s="11"/>
      <c r="H150" s="11"/>
      <c r="I150" s="11"/>
      <c r="J150" s="11"/>
      <c r="K150" s="11"/>
      <c r="L150" s="11"/>
      <c r="M150" s="51"/>
    </row>
    <row r="151" spans="1:13" ht="16.5" customHeight="1">
      <c r="A151" s="145"/>
      <c r="B151" s="146"/>
      <c r="C151" s="172"/>
      <c r="D151" s="11"/>
      <c r="E151" s="11"/>
      <c r="F151" s="11"/>
      <c r="G151" s="11"/>
      <c r="H151" s="11"/>
      <c r="I151" s="11"/>
      <c r="J151" s="11"/>
      <c r="K151" s="11"/>
      <c r="L151" s="11"/>
      <c r="M151" s="51"/>
    </row>
    <row r="152" spans="1:13" ht="16.5" customHeight="1">
      <c r="A152" s="145"/>
      <c r="B152" s="146"/>
      <c r="C152" s="172"/>
      <c r="D152" s="11"/>
      <c r="E152" s="11"/>
      <c r="F152" s="11"/>
      <c r="G152" s="11"/>
      <c r="H152" s="11"/>
      <c r="I152" s="11"/>
      <c r="J152" s="11"/>
      <c r="K152" s="11"/>
      <c r="L152" s="11"/>
      <c r="M152" s="51"/>
    </row>
    <row r="153" spans="1:13" ht="16.5" customHeight="1">
      <c r="A153" s="145"/>
      <c r="B153" s="146"/>
      <c r="C153" s="172"/>
      <c r="D153" s="11"/>
      <c r="E153" s="11"/>
      <c r="F153" s="11"/>
      <c r="G153" s="11"/>
      <c r="H153" s="11"/>
      <c r="I153" s="11"/>
      <c r="J153" s="11"/>
      <c r="K153" s="11"/>
      <c r="L153" s="11"/>
      <c r="M153" s="51"/>
    </row>
    <row r="154" spans="1:13" ht="16.5" customHeight="1">
      <c r="A154" s="145"/>
      <c r="B154" s="146"/>
      <c r="C154" s="172"/>
      <c r="D154" s="11"/>
      <c r="E154" s="11"/>
      <c r="F154" s="11"/>
      <c r="G154" s="11"/>
      <c r="H154" s="11"/>
      <c r="I154" s="11"/>
      <c r="J154" s="11"/>
      <c r="K154" s="11"/>
      <c r="L154" s="11"/>
      <c r="M154" s="51"/>
    </row>
    <row r="155" spans="1:13" ht="16.5" customHeight="1">
      <c r="A155" s="145"/>
      <c r="B155" s="146"/>
      <c r="C155" s="172"/>
      <c r="D155" s="11"/>
      <c r="E155" s="11"/>
      <c r="F155" s="11"/>
      <c r="G155" s="11"/>
      <c r="H155" s="11"/>
      <c r="I155" s="11"/>
      <c r="J155" s="11"/>
      <c r="K155" s="11"/>
      <c r="L155" s="11"/>
      <c r="M155" s="51"/>
    </row>
    <row r="156" spans="1:13" ht="16.5" customHeight="1">
      <c r="A156" s="145"/>
      <c r="B156" s="146"/>
      <c r="C156" s="172"/>
      <c r="D156" s="11"/>
      <c r="E156" s="11"/>
      <c r="F156" s="11"/>
      <c r="G156" s="11"/>
      <c r="H156" s="11"/>
      <c r="I156" s="11"/>
      <c r="J156" s="11"/>
      <c r="K156" s="11"/>
      <c r="L156" s="11"/>
      <c r="M156" s="51"/>
    </row>
    <row r="157" spans="1:13" ht="16.5" customHeight="1">
      <c r="A157" s="145"/>
      <c r="B157" s="146"/>
      <c r="C157" s="172"/>
      <c r="D157" s="11"/>
      <c r="E157" s="11"/>
      <c r="F157" s="11"/>
      <c r="G157" s="11"/>
      <c r="H157" s="11"/>
      <c r="I157" s="11"/>
      <c r="J157" s="11"/>
      <c r="K157" s="11"/>
      <c r="L157" s="11"/>
      <c r="M157" s="51"/>
    </row>
    <row r="158" spans="1:13" ht="16.5" customHeight="1">
      <c r="A158" s="145"/>
      <c r="B158" s="146"/>
      <c r="C158" s="172"/>
      <c r="D158" s="11"/>
      <c r="E158" s="11"/>
      <c r="F158" s="11"/>
      <c r="G158" s="11"/>
      <c r="H158" s="11"/>
      <c r="I158" s="11"/>
      <c r="J158" s="11"/>
      <c r="K158" s="11"/>
      <c r="L158" s="11"/>
      <c r="M158" s="51"/>
    </row>
    <row r="159" spans="1:13" ht="16.5" customHeight="1">
      <c r="A159" s="145"/>
      <c r="B159" s="146"/>
      <c r="C159" s="172"/>
      <c r="D159" s="11"/>
      <c r="E159" s="11"/>
      <c r="F159" s="11"/>
      <c r="G159" s="11"/>
      <c r="H159" s="11"/>
      <c r="I159" s="11"/>
      <c r="J159" s="11"/>
      <c r="K159" s="11"/>
      <c r="L159" s="11"/>
      <c r="M159" s="51"/>
    </row>
    <row r="160" spans="1:13" ht="16.5" customHeight="1">
      <c r="A160" s="145"/>
      <c r="B160" s="146"/>
      <c r="C160" s="171"/>
      <c r="D160" s="11"/>
      <c r="E160" s="11"/>
      <c r="F160" s="11"/>
      <c r="G160" s="11"/>
      <c r="H160" s="11"/>
      <c r="I160" s="11"/>
      <c r="J160" s="11"/>
      <c r="K160" s="11"/>
      <c r="L160" s="11"/>
      <c r="M160" s="51"/>
    </row>
    <row r="161" spans="1:13" ht="16.5" customHeight="1">
      <c r="A161" s="145"/>
      <c r="B161" s="146"/>
      <c r="C161" s="172"/>
      <c r="D161" s="11"/>
      <c r="E161" s="11"/>
      <c r="F161" s="11"/>
      <c r="G161" s="11"/>
      <c r="H161" s="11"/>
      <c r="I161" s="11"/>
      <c r="J161" s="11"/>
      <c r="K161" s="11"/>
      <c r="L161" s="11"/>
      <c r="M161" s="51"/>
    </row>
    <row r="162" spans="1:13" ht="16.5" customHeight="1">
      <c r="A162" s="145"/>
      <c r="B162" s="146"/>
      <c r="C162" s="172"/>
      <c r="D162" s="11"/>
      <c r="E162" s="11"/>
      <c r="F162" s="11"/>
      <c r="G162" s="11"/>
      <c r="H162" s="11"/>
      <c r="I162" s="11"/>
      <c r="J162" s="11"/>
      <c r="K162" s="11"/>
      <c r="L162" s="11"/>
      <c r="M162" s="51"/>
    </row>
    <row r="163" spans="1:13" ht="16.5" customHeight="1">
      <c r="A163" s="145"/>
      <c r="B163" s="146"/>
      <c r="C163" s="172"/>
      <c r="D163" s="11"/>
      <c r="E163" s="11"/>
      <c r="F163" s="11"/>
      <c r="G163" s="11"/>
      <c r="H163" s="11"/>
      <c r="I163" s="11"/>
      <c r="J163" s="11"/>
      <c r="K163" s="11"/>
      <c r="L163" s="11"/>
      <c r="M163" s="51"/>
    </row>
    <row r="164" spans="1:13" ht="16.5" customHeight="1">
      <c r="A164" s="145"/>
      <c r="B164" s="146"/>
      <c r="C164" s="172"/>
      <c r="D164" s="11"/>
      <c r="E164" s="11"/>
      <c r="F164" s="11"/>
      <c r="G164" s="11"/>
      <c r="H164" s="11"/>
      <c r="I164" s="11"/>
      <c r="J164" s="11"/>
      <c r="K164" s="11"/>
      <c r="L164" s="11"/>
      <c r="M164" s="51"/>
    </row>
    <row r="165" spans="1:13" ht="16.5" customHeight="1">
      <c r="A165" s="145"/>
      <c r="B165" s="146"/>
      <c r="C165" s="172"/>
      <c r="D165" s="11"/>
      <c r="E165" s="11"/>
      <c r="F165" s="11"/>
      <c r="G165" s="11"/>
      <c r="H165" s="11"/>
      <c r="I165" s="11"/>
      <c r="J165" s="11"/>
      <c r="K165" s="11"/>
      <c r="L165" s="11"/>
      <c r="M165" s="51"/>
    </row>
    <row r="166" spans="1:13" ht="16.5" customHeight="1">
      <c r="A166" s="145"/>
      <c r="B166" s="146"/>
      <c r="C166" s="172"/>
      <c r="D166" s="11"/>
      <c r="E166" s="11"/>
      <c r="F166" s="11"/>
      <c r="G166" s="11"/>
      <c r="H166" s="11"/>
      <c r="I166" s="11"/>
      <c r="J166" s="11"/>
      <c r="K166" s="11"/>
      <c r="L166" s="11"/>
      <c r="M166" s="51"/>
    </row>
    <row r="167" spans="1:13" ht="16.5" customHeight="1">
      <c r="A167" s="145"/>
      <c r="B167" s="146"/>
      <c r="C167" s="172"/>
      <c r="D167" s="11"/>
      <c r="E167" s="11"/>
      <c r="F167" s="11"/>
      <c r="G167" s="11"/>
      <c r="H167" s="11"/>
      <c r="I167" s="11"/>
      <c r="J167" s="11"/>
      <c r="K167" s="11"/>
      <c r="L167" s="11"/>
      <c r="M167" s="51"/>
    </row>
    <row r="168" spans="1:13" ht="16.5" customHeight="1">
      <c r="A168" s="145"/>
      <c r="B168" s="146"/>
      <c r="C168" s="172"/>
      <c r="D168" s="11"/>
      <c r="E168" s="11"/>
      <c r="F168" s="11"/>
      <c r="G168" s="11"/>
      <c r="H168" s="11"/>
      <c r="I168" s="11"/>
      <c r="J168" s="11"/>
      <c r="K168" s="11"/>
      <c r="L168" s="11"/>
      <c r="M168" s="51"/>
    </row>
    <row r="169" spans="1:13" ht="16.5" customHeight="1">
      <c r="A169" s="145"/>
      <c r="B169" s="146"/>
      <c r="C169" s="172"/>
      <c r="D169" s="11"/>
      <c r="E169" s="11"/>
      <c r="F169" s="11"/>
      <c r="G169" s="11"/>
      <c r="H169" s="11"/>
      <c r="I169" s="11"/>
      <c r="J169" s="11"/>
      <c r="K169" s="11"/>
      <c r="L169" s="11"/>
      <c r="M169" s="51"/>
    </row>
    <row r="170" spans="1:13" ht="16.5" customHeight="1">
      <c r="A170" s="145"/>
      <c r="B170" s="146"/>
      <c r="C170" s="172"/>
      <c r="D170" s="11"/>
      <c r="E170" s="11"/>
      <c r="F170" s="11"/>
      <c r="G170" s="11"/>
      <c r="H170" s="11"/>
      <c r="I170" s="11"/>
      <c r="J170" s="11"/>
      <c r="K170" s="11"/>
      <c r="L170" s="11"/>
      <c r="M170" s="51"/>
    </row>
    <row r="171" spans="1:13" ht="16.5" customHeight="1">
      <c r="A171" s="145"/>
      <c r="B171" s="146"/>
      <c r="C171" s="172"/>
      <c r="D171" s="11"/>
      <c r="E171" s="11"/>
      <c r="F171" s="11"/>
      <c r="G171" s="11"/>
      <c r="H171" s="11"/>
      <c r="I171" s="11"/>
      <c r="J171" s="11"/>
      <c r="K171" s="11"/>
      <c r="L171" s="11"/>
      <c r="M171" s="51"/>
    </row>
    <row r="172" spans="1:13" ht="16.5" customHeight="1">
      <c r="A172" s="145"/>
      <c r="B172" s="146"/>
      <c r="C172" s="172"/>
      <c r="D172" s="11"/>
      <c r="E172" s="11"/>
      <c r="F172" s="11"/>
      <c r="G172" s="11"/>
      <c r="H172" s="11"/>
      <c r="I172" s="11"/>
      <c r="J172" s="11"/>
      <c r="K172" s="11"/>
      <c r="L172" s="11"/>
      <c r="M172" s="51"/>
    </row>
    <row r="173" spans="1:13" ht="16.5" customHeight="1">
      <c r="A173" s="145"/>
      <c r="B173" s="146"/>
      <c r="C173" s="172"/>
      <c r="D173" s="11"/>
      <c r="E173" s="11"/>
      <c r="F173" s="11"/>
      <c r="G173" s="11"/>
      <c r="H173" s="11"/>
      <c r="I173" s="11"/>
      <c r="J173" s="11"/>
      <c r="K173" s="11"/>
      <c r="L173" s="11"/>
      <c r="M173" s="51"/>
    </row>
    <row r="174" spans="1:13" ht="16.5" customHeight="1">
      <c r="A174" s="145"/>
      <c r="B174" s="146"/>
      <c r="C174" s="172"/>
      <c r="D174" s="11"/>
      <c r="E174" s="11"/>
      <c r="F174" s="11"/>
      <c r="G174" s="11"/>
      <c r="H174" s="11"/>
      <c r="I174" s="11"/>
      <c r="J174" s="11"/>
      <c r="K174" s="11"/>
      <c r="L174" s="11"/>
      <c r="M174" s="51"/>
    </row>
    <row r="175" spans="1:13" ht="16.5" customHeight="1">
      <c r="A175" s="145"/>
      <c r="B175" s="146"/>
      <c r="C175" s="172"/>
      <c r="D175" s="11"/>
      <c r="E175" s="11"/>
      <c r="F175" s="11"/>
      <c r="G175" s="11"/>
      <c r="H175" s="11"/>
      <c r="I175" s="11"/>
      <c r="J175" s="11"/>
      <c r="K175" s="11"/>
      <c r="L175" s="11"/>
      <c r="M175" s="51"/>
    </row>
    <row r="176" spans="1:13" ht="16.5" customHeight="1">
      <c r="A176" s="145"/>
      <c r="B176" s="146"/>
      <c r="C176" s="172"/>
      <c r="D176" s="11"/>
      <c r="E176" s="11"/>
      <c r="F176" s="11"/>
      <c r="G176" s="11"/>
      <c r="H176" s="11"/>
      <c r="I176" s="11"/>
      <c r="J176" s="11"/>
      <c r="K176" s="11"/>
      <c r="L176" s="11"/>
      <c r="M176" s="51"/>
    </row>
    <row r="177" spans="1:13" ht="16.5" customHeight="1">
      <c r="A177" s="145"/>
      <c r="B177" s="146"/>
      <c r="C177" s="172"/>
      <c r="D177" s="11"/>
      <c r="E177" s="11"/>
      <c r="F177" s="11"/>
      <c r="G177" s="11"/>
      <c r="H177" s="11"/>
      <c r="I177" s="11"/>
      <c r="J177" s="11"/>
      <c r="K177" s="11"/>
      <c r="L177" s="11"/>
      <c r="M177" s="51"/>
    </row>
    <row r="178" spans="1:13" ht="16.5" customHeight="1">
      <c r="A178" s="145"/>
      <c r="B178" s="146"/>
      <c r="C178" s="172"/>
      <c r="D178" s="11"/>
      <c r="E178" s="11"/>
      <c r="F178" s="11"/>
      <c r="G178" s="11"/>
      <c r="H178" s="11"/>
      <c r="I178" s="11"/>
      <c r="J178" s="11"/>
      <c r="K178" s="11"/>
      <c r="L178" s="11"/>
      <c r="M178" s="51"/>
    </row>
    <row r="179" spans="1:13" ht="16.5" customHeight="1">
      <c r="A179" s="145"/>
      <c r="B179" s="146"/>
      <c r="C179" s="172"/>
      <c r="D179" s="11"/>
      <c r="E179" s="11"/>
      <c r="F179" s="11"/>
      <c r="G179" s="11"/>
      <c r="H179" s="11"/>
      <c r="I179" s="11"/>
      <c r="J179" s="11"/>
      <c r="K179" s="11"/>
      <c r="L179" s="11"/>
      <c r="M179" s="51"/>
    </row>
    <row r="180" spans="1:13" ht="16.5" customHeight="1">
      <c r="A180" s="145"/>
      <c r="B180" s="146"/>
      <c r="C180" s="172"/>
      <c r="D180" s="11"/>
      <c r="E180" s="11"/>
      <c r="F180" s="11"/>
      <c r="G180" s="11"/>
      <c r="H180" s="11"/>
      <c r="I180" s="11"/>
      <c r="J180" s="11"/>
      <c r="K180" s="11"/>
      <c r="L180" s="11"/>
      <c r="M180" s="51"/>
    </row>
    <row r="181" spans="1:13" ht="16.5" customHeight="1">
      <c r="A181" s="145"/>
      <c r="B181" s="146"/>
      <c r="C181" s="172"/>
      <c r="D181" s="11"/>
      <c r="E181" s="11"/>
      <c r="F181" s="11"/>
      <c r="G181" s="11"/>
      <c r="H181" s="11"/>
      <c r="I181" s="11"/>
      <c r="J181" s="11"/>
      <c r="K181" s="11"/>
      <c r="L181" s="11"/>
      <c r="M181" s="51"/>
    </row>
    <row r="182" spans="1:13" ht="16.5" customHeight="1">
      <c r="A182" s="145"/>
      <c r="B182" s="146"/>
      <c r="C182" s="172"/>
      <c r="D182" s="11"/>
      <c r="E182" s="11"/>
      <c r="F182" s="11"/>
      <c r="G182" s="11"/>
      <c r="H182" s="11"/>
      <c r="I182" s="11"/>
      <c r="J182" s="11"/>
      <c r="K182" s="11"/>
      <c r="L182" s="11"/>
      <c r="M182" s="51"/>
    </row>
    <row r="183" spans="1:13" ht="16.5" customHeight="1">
      <c r="A183" s="145"/>
      <c r="B183" s="146"/>
      <c r="C183" s="172"/>
      <c r="D183" s="11"/>
      <c r="E183" s="11"/>
      <c r="F183" s="11"/>
      <c r="G183" s="11"/>
      <c r="H183" s="11"/>
      <c r="I183" s="11"/>
      <c r="J183" s="11"/>
      <c r="K183" s="11"/>
      <c r="L183" s="11"/>
      <c r="M183" s="51"/>
    </row>
    <row r="184" spans="1:13" ht="16.5" customHeight="1">
      <c r="A184" s="145"/>
      <c r="B184" s="146"/>
      <c r="C184" s="172"/>
      <c r="D184" s="11"/>
      <c r="E184" s="11"/>
      <c r="F184" s="11"/>
      <c r="G184" s="11"/>
      <c r="H184" s="11"/>
      <c r="I184" s="11"/>
      <c r="J184" s="11"/>
      <c r="K184" s="11"/>
      <c r="L184" s="11"/>
      <c r="M184" s="51"/>
    </row>
    <row r="185" spans="1:13" ht="16.5" customHeight="1">
      <c r="A185" s="145"/>
      <c r="B185" s="146"/>
      <c r="C185" s="172"/>
      <c r="D185" s="11"/>
      <c r="E185" s="11"/>
      <c r="F185" s="11"/>
      <c r="G185" s="11"/>
      <c r="H185" s="11"/>
      <c r="I185" s="11"/>
      <c r="J185" s="11"/>
      <c r="K185" s="11"/>
      <c r="L185" s="11"/>
      <c r="M185" s="51"/>
    </row>
    <row r="186" spans="1:13" ht="16.5" customHeight="1">
      <c r="A186" s="145"/>
      <c r="B186" s="146"/>
      <c r="C186" s="172"/>
      <c r="D186" s="11"/>
      <c r="E186" s="11"/>
      <c r="F186" s="11"/>
      <c r="G186" s="11"/>
      <c r="H186" s="11"/>
      <c r="I186" s="11"/>
      <c r="J186" s="11"/>
      <c r="K186" s="11"/>
      <c r="L186" s="11"/>
      <c r="M186" s="51"/>
    </row>
    <row r="187" spans="1:13" ht="16.5" customHeight="1">
      <c r="A187" s="145"/>
      <c r="B187" s="146"/>
      <c r="C187" s="172"/>
      <c r="D187" s="11"/>
      <c r="E187" s="11"/>
      <c r="F187" s="11"/>
      <c r="G187" s="11"/>
      <c r="H187" s="11"/>
      <c r="I187" s="11"/>
      <c r="J187" s="11"/>
      <c r="K187" s="11"/>
      <c r="L187" s="11"/>
      <c r="M187" s="51"/>
    </row>
    <row r="188" spans="1:13" ht="16.5" customHeight="1">
      <c r="A188" s="145"/>
      <c r="B188" s="146"/>
      <c r="C188" s="172"/>
      <c r="D188" s="11"/>
      <c r="E188" s="11"/>
      <c r="F188" s="11"/>
      <c r="G188" s="11"/>
      <c r="H188" s="11"/>
      <c r="I188" s="11"/>
      <c r="J188" s="11"/>
      <c r="K188" s="11"/>
      <c r="L188" s="11"/>
      <c r="M188" s="51"/>
    </row>
    <row r="189" spans="1:13" ht="16.5" customHeight="1">
      <c r="A189" s="145"/>
      <c r="B189" s="146"/>
      <c r="C189" s="172"/>
      <c r="D189" s="11"/>
      <c r="E189" s="11"/>
      <c r="F189" s="11"/>
      <c r="G189" s="11"/>
      <c r="H189" s="11"/>
      <c r="I189" s="11"/>
      <c r="J189" s="11"/>
      <c r="K189" s="11"/>
      <c r="L189" s="11"/>
      <c r="M189" s="51"/>
    </row>
    <row r="190" spans="1:13" ht="16.5" customHeight="1">
      <c r="A190" s="145"/>
      <c r="B190" s="146"/>
      <c r="C190" s="172"/>
      <c r="D190" s="11"/>
      <c r="E190" s="11"/>
      <c r="F190" s="11"/>
      <c r="G190" s="11"/>
      <c r="H190" s="11"/>
      <c r="I190" s="11"/>
      <c r="J190" s="11"/>
      <c r="K190" s="11"/>
      <c r="L190" s="11"/>
      <c r="M190" s="51"/>
    </row>
    <row r="191" spans="1:13" ht="16.5" customHeight="1">
      <c r="A191" s="145"/>
      <c r="B191" s="146"/>
      <c r="C191" s="172"/>
      <c r="D191" s="11"/>
      <c r="E191" s="11"/>
      <c r="F191" s="11"/>
      <c r="G191" s="11"/>
      <c r="H191" s="11"/>
      <c r="I191" s="11"/>
      <c r="J191" s="11"/>
      <c r="K191" s="11"/>
      <c r="L191" s="11"/>
      <c r="M191" s="51"/>
    </row>
    <row r="192" spans="1:13" ht="16.5" customHeight="1">
      <c r="A192" s="145"/>
      <c r="B192" s="146"/>
      <c r="C192" s="172"/>
      <c r="D192" s="11"/>
      <c r="E192" s="11"/>
      <c r="F192" s="11"/>
      <c r="G192" s="11"/>
      <c r="H192" s="11"/>
      <c r="I192" s="11"/>
      <c r="J192" s="11"/>
      <c r="K192" s="11"/>
      <c r="L192" s="11"/>
      <c r="M192" s="51"/>
    </row>
    <row r="193" spans="1:13" ht="16.5" customHeight="1">
      <c r="A193" s="145"/>
      <c r="B193" s="146"/>
      <c r="C193" s="172"/>
      <c r="D193" s="11"/>
      <c r="E193" s="11"/>
      <c r="F193" s="11"/>
      <c r="G193" s="11"/>
      <c r="H193" s="11"/>
      <c r="I193" s="11"/>
      <c r="J193" s="11"/>
      <c r="K193" s="11"/>
      <c r="L193" s="11"/>
      <c r="M193" s="51"/>
    </row>
    <row r="194" spans="1:13" ht="16.5" customHeight="1">
      <c r="A194" s="145"/>
      <c r="B194" s="146"/>
      <c r="C194" s="172"/>
      <c r="D194" s="11"/>
      <c r="E194" s="11"/>
      <c r="F194" s="11"/>
      <c r="G194" s="11"/>
      <c r="H194" s="11"/>
      <c r="I194" s="11"/>
      <c r="J194" s="11"/>
      <c r="K194" s="11"/>
      <c r="L194" s="11"/>
      <c r="M194" s="51"/>
    </row>
    <row r="195" spans="1:13" ht="16.5" customHeight="1">
      <c r="A195" s="145"/>
      <c r="B195" s="146"/>
      <c r="C195" s="172"/>
      <c r="D195" s="11"/>
      <c r="E195" s="11"/>
      <c r="F195" s="11"/>
      <c r="G195" s="11"/>
      <c r="H195" s="11"/>
      <c r="I195" s="11"/>
      <c r="J195" s="11"/>
      <c r="K195" s="11"/>
      <c r="L195" s="11"/>
      <c r="M195" s="51"/>
    </row>
    <row r="196" spans="1:13" ht="16.5" customHeight="1">
      <c r="A196" s="145"/>
      <c r="B196" s="146"/>
      <c r="C196" s="172"/>
      <c r="D196" s="11"/>
      <c r="E196" s="11"/>
      <c r="F196" s="11"/>
      <c r="G196" s="11"/>
      <c r="H196" s="11"/>
      <c r="I196" s="11"/>
      <c r="J196" s="11"/>
      <c r="K196" s="11"/>
      <c r="L196" s="11"/>
      <c r="M196" s="51"/>
    </row>
    <row r="197" spans="1:13" ht="16.5" customHeight="1">
      <c r="A197" s="145"/>
      <c r="B197" s="146"/>
      <c r="C197" s="172"/>
      <c r="D197" s="11"/>
      <c r="E197" s="11"/>
      <c r="F197" s="11"/>
      <c r="G197" s="11"/>
      <c r="H197" s="11"/>
      <c r="I197" s="11"/>
      <c r="J197" s="11"/>
      <c r="K197" s="11"/>
      <c r="L197" s="11"/>
      <c r="M197" s="51"/>
    </row>
    <row r="198" spans="1:13" ht="16.5" customHeight="1">
      <c r="A198" s="145"/>
      <c r="B198" s="146"/>
      <c r="C198" s="172"/>
      <c r="D198" s="11"/>
      <c r="E198" s="11"/>
      <c r="F198" s="11"/>
      <c r="G198" s="11"/>
      <c r="H198" s="11"/>
      <c r="I198" s="11"/>
      <c r="J198" s="11"/>
      <c r="K198" s="11"/>
      <c r="L198" s="11"/>
      <c r="M198" s="51"/>
    </row>
    <row r="199" spans="1:13" ht="16.5" customHeight="1">
      <c r="A199" s="145"/>
      <c r="B199" s="146"/>
      <c r="C199" s="172"/>
      <c r="D199" s="11"/>
      <c r="E199" s="11"/>
      <c r="F199" s="11"/>
      <c r="G199" s="11"/>
      <c r="H199" s="11"/>
      <c r="I199" s="11"/>
      <c r="J199" s="11"/>
      <c r="K199" s="11"/>
      <c r="L199" s="11"/>
      <c r="M199" s="51"/>
    </row>
    <row r="200" spans="1:13" ht="16.5" customHeight="1">
      <c r="A200" s="145"/>
      <c r="B200" s="146"/>
      <c r="C200" s="172"/>
      <c r="D200" s="11"/>
      <c r="E200" s="11"/>
      <c r="F200" s="11"/>
      <c r="G200" s="11"/>
      <c r="H200" s="11"/>
      <c r="I200" s="11"/>
      <c r="J200" s="11"/>
      <c r="K200" s="11"/>
      <c r="L200" s="11"/>
      <c r="M200" s="51"/>
    </row>
    <row r="201" spans="1:13" ht="16.5" customHeight="1">
      <c r="A201" s="145"/>
      <c r="B201" s="146"/>
      <c r="C201" s="172"/>
      <c r="D201" s="11"/>
      <c r="E201" s="11"/>
      <c r="F201" s="11"/>
      <c r="G201" s="11"/>
      <c r="H201" s="11"/>
      <c r="I201" s="11"/>
      <c r="J201" s="11"/>
      <c r="K201" s="11"/>
      <c r="L201" s="11"/>
      <c r="M201" s="51"/>
    </row>
    <row r="202" spans="1:13" ht="16.5" customHeight="1">
      <c r="A202" s="145"/>
      <c r="B202" s="146"/>
      <c r="C202" s="172"/>
      <c r="D202" s="11"/>
      <c r="E202" s="11"/>
      <c r="F202" s="11"/>
      <c r="G202" s="11"/>
      <c r="H202" s="11"/>
      <c r="I202" s="11"/>
      <c r="J202" s="11"/>
      <c r="K202" s="11"/>
      <c r="L202" s="11"/>
      <c r="M202" s="51"/>
    </row>
    <row r="203" spans="1:13" ht="16.5" customHeight="1">
      <c r="A203" s="145"/>
      <c r="B203" s="146"/>
      <c r="C203" s="172"/>
      <c r="D203" s="11"/>
      <c r="E203" s="11"/>
      <c r="F203" s="11"/>
      <c r="G203" s="11"/>
      <c r="H203" s="11"/>
      <c r="I203" s="11"/>
      <c r="J203" s="11"/>
      <c r="K203" s="11"/>
      <c r="L203" s="11"/>
      <c r="M203" s="51"/>
    </row>
    <row r="204" spans="1:13" ht="16.5" customHeight="1">
      <c r="A204" s="145"/>
      <c r="B204" s="146"/>
      <c r="C204" s="189"/>
      <c r="D204" s="11"/>
      <c r="E204" s="11"/>
      <c r="F204" s="11"/>
      <c r="G204" s="11"/>
      <c r="H204" s="11"/>
      <c r="I204" s="11"/>
      <c r="J204" s="11"/>
      <c r="K204" s="11"/>
      <c r="L204" s="11"/>
      <c r="M204" s="51"/>
    </row>
    <row r="205" spans="1:13" ht="16.5" customHeight="1">
      <c r="A205" s="145"/>
      <c r="B205" s="146"/>
      <c r="C205" s="191"/>
      <c r="D205" s="11"/>
      <c r="E205" s="11"/>
      <c r="F205" s="11"/>
      <c r="G205" s="11"/>
      <c r="H205" s="11"/>
      <c r="I205" s="11"/>
      <c r="J205" s="11"/>
      <c r="K205" s="11"/>
      <c r="L205" s="11"/>
      <c r="M205" s="51"/>
    </row>
    <row r="206" spans="1:13" ht="16.5" customHeight="1">
      <c r="A206" s="145"/>
      <c r="B206" s="146"/>
      <c r="C206" s="191"/>
      <c r="D206" s="11"/>
      <c r="E206" s="11"/>
      <c r="F206" s="11"/>
      <c r="G206" s="11"/>
      <c r="H206" s="11"/>
      <c r="I206" s="11"/>
      <c r="J206" s="11"/>
      <c r="K206" s="11"/>
      <c r="L206" s="11"/>
      <c r="M206" s="51"/>
    </row>
    <row r="207" spans="1:13" ht="16.5" customHeight="1">
      <c r="A207" s="145"/>
      <c r="B207" s="146"/>
      <c r="C207" s="192"/>
      <c r="D207" s="11"/>
      <c r="E207" s="11"/>
      <c r="F207" s="11"/>
      <c r="G207" s="11"/>
      <c r="H207" s="11"/>
      <c r="I207" s="11"/>
      <c r="J207" s="11"/>
      <c r="K207" s="11"/>
      <c r="L207" s="11"/>
      <c r="M207" s="51"/>
    </row>
    <row r="208" spans="1:13" ht="16.5" customHeight="1">
      <c r="A208" s="145"/>
      <c r="B208" s="146"/>
      <c r="C208" s="192"/>
      <c r="D208" s="11"/>
      <c r="E208" s="11"/>
      <c r="F208" s="11"/>
      <c r="G208" s="11"/>
      <c r="H208" s="11"/>
      <c r="I208" s="11"/>
      <c r="J208" s="11"/>
      <c r="K208" s="11"/>
      <c r="L208" s="11"/>
      <c r="M208" s="51"/>
    </row>
    <row r="209" spans="1:13" ht="16.5" customHeight="1">
      <c r="A209" s="145"/>
      <c r="B209" s="146"/>
      <c r="C209" s="192"/>
      <c r="D209" s="11"/>
      <c r="E209" s="11"/>
      <c r="F209" s="11"/>
      <c r="G209" s="11"/>
      <c r="H209" s="11"/>
      <c r="I209" s="11"/>
      <c r="J209" s="11"/>
      <c r="K209" s="11"/>
      <c r="L209" s="11"/>
      <c r="M209" s="51"/>
    </row>
    <row r="210" spans="1:13" ht="16.5" customHeight="1">
      <c r="A210" s="145"/>
      <c r="B210" s="146"/>
      <c r="C210" s="192"/>
      <c r="D210" s="11"/>
      <c r="E210" s="11"/>
      <c r="F210" s="11"/>
      <c r="G210" s="11"/>
      <c r="H210" s="11"/>
      <c r="I210" s="11"/>
      <c r="J210" s="11"/>
      <c r="K210" s="11"/>
      <c r="L210" s="11"/>
      <c r="M210" s="51"/>
    </row>
    <row r="211" spans="1:13" ht="16.5" customHeight="1">
      <c r="A211" s="145"/>
      <c r="B211" s="146"/>
      <c r="C211" s="193"/>
      <c r="D211" s="11"/>
      <c r="E211" s="11"/>
      <c r="F211" s="11"/>
      <c r="G211" s="11"/>
      <c r="H211" s="11"/>
      <c r="I211" s="11"/>
      <c r="J211" s="11"/>
      <c r="K211" s="11"/>
      <c r="L211" s="11"/>
      <c r="M211" s="51"/>
    </row>
    <row r="212" spans="1:13" ht="16.5" customHeight="1">
      <c r="A212" s="145"/>
      <c r="B212" s="146"/>
      <c r="C212" s="192"/>
      <c r="D212" s="11"/>
      <c r="E212" s="11"/>
      <c r="F212" s="11"/>
      <c r="G212" s="11"/>
      <c r="H212" s="11"/>
      <c r="I212" s="11"/>
      <c r="J212" s="11"/>
      <c r="K212" s="11"/>
      <c r="L212" s="11"/>
      <c r="M212" s="51"/>
    </row>
    <row r="213" spans="1:13" ht="16.5" customHeight="1">
      <c r="A213" s="145"/>
      <c r="B213" s="146"/>
      <c r="C213" s="191"/>
      <c r="D213" s="11"/>
      <c r="E213" s="11"/>
      <c r="F213" s="11"/>
      <c r="G213" s="11"/>
      <c r="H213" s="11"/>
      <c r="I213" s="11"/>
      <c r="J213" s="11"/>
      <c r="K213" s="11"/>
      <c r="L213" s="11"/>
      <c r="M213" s="51"/>
    </row>
    <row r="214" spans="1:13" ht="16.5" customHeight="1">
      <c r="A214" s="145"/>
      <c r="B214" s="146"/>
      <c r="C214" s="192"/>
      <c r="D214" s="11"/>
      <c r="E214" s="11"/>
      <c r="F214" s="11"/>
      <c r="G214" s="11"/>
      <c r="H214" s="11"/>
      <c r="I214" s="11"/>
      <c r="J214" s="11"/>
      <c r="K214" s="11"/>
      <c r="L214" s="11"/>
      <c r="M214" s="51"/>
    </row>
    <row r="215" spans="1:13" ht="16.5" customHeight="1">
      <c r="A215" s="145"/>
      <c r="B215" s="146"/>
      <c r="C215" s="192"/>
      <c r="D215" s="11"/>
      <c r="E215" s="11"/>
      <c r="F215" s="11"/>
      <c r="G215" s="11"/>
      <c r="H215" s="11"/>
      <c r="I215" s="11"/>
      <c r="J215" s="11"/>
      <c r="K215" s="11"/>
      <c r="L215" s="11"/>
      <c r="M215" s="51"/>
    </row>
    <row r="216" spans="1:13" ht="16.5" customHeight="1">
      <c r="A216" s="145"/>
      <c r="B216" s="146"/>
      <c r="C216" s="192"/>
      <c r="D216" s="11"/>
      <c r="E216" s="11"/>
      <c r="F216" s="11"/>
      <c r="G216" s="11"/>
      <c r="H216" s="11"/>
      <c r="I216" s="11"/>
      <c r="J216" s="11"/>
      <c r="K216" s="11"/>
      <c r="L216" s="11"/>
      <c r="M216" s="51"/>
    </row>
    <row r="217" spans="1:13" ht="16.5" customHeight="1">
      <c r="A217" s="145"/>
      <c r="B217" s="146"/>
      <c r="C217" s="189"/>
      <c r="D217" s="11"/>
      <c r="E217" s="11"/>
      <c r="F217" s="11"/>
      <c r="G217" s="11"/>
      <c r="H217" s="11"/>
      <c r="I217" s="11"/>
      <c r="J217" s="11"/>
      <c r="K217" s="11"/>
      <c r="L217" s="11"/>
      <c r="M217" s="51"/>
    </row>
    <row r="218" spans="1:13" ht="16.5" customHeight="1">
      <c r="A218" s="145"/>
      <c r="B218" s="146"/>
      <c r="C218" s="189"/>
      <c r="D218" s="11"/>
      <c r="E218" s="11"/>
      <c r="F218" s="11"/>
      <c r="G218" s="11"/>
      <c r="H218" s="11"/>
      <c r="I218" s="11"/>
      <c r="J218" s="11"/>
      <c r="K218" s="11"/>
      <c r="L218" s="11"/>
      <c r="M218" s="51"/>
    </row>
    <row r="219" spans="1:13" ht="16.5" customHeight="1">
      <c r="A219" s="145"/>
      <c r="B219" s="146"/>
      <c r="C219" s="189"/>
      <c r="D219" s="11"/>
      <c r="E219" s="11"/>
      <c r="F219" s="11"/>
      <c r="G219" s="11"/>
      <c r="H219" s="11"/>
      <c r="I219" s="11"/>
      <c r="J219" s="11"/>
      <c r="K219" s="11"/>
      <c r="L219" s="11"/>
      <c r="M219" s="51"/>
    </row>
    <row r="220" spans="1:13" ht="16.5" customHeight="1">
      <c r="A220" s="145"/>
      <c r="B220" s="146"/>
      <c r="C220" s="189"/>
      <c r="D220" s="11"/>
      <c r="E220" s="11"/>
      <c r="F220" s="11"/>
      <c r="G220" s="11"/>
      <c r="H220" s="11"/>
      <c r="I220" s="11"/>
      <c r="J220" s="11"/>
      <c r="K220" s="11"/>
      <c r="L220" s="11"/>
      <c r="M220" s="51"/>
    </row>
    <row r="221" spans="1:13" ht="16.5" customHeight="1">
      <c r="A221" s="145"/>
      <c r="B221" s="146"/>
      <c r="C221" s="192"/>
      <c r="D221" s="11"/>
      <c r="E221" s="11"/>
      <c r="F221" s="11"/>
      <c r="G221" s="11"/>
      <c r="H221" s="11"/>
      <c r="I221" s="11"/>
      <c r="J221" s="11"/>
      <c r="K221" s="11"/>
      <c r="L221" s="11"/>
      <c r="M221" s="51"/>
    </row>
    <row r="222" spans="1:13" ht="16.5" customHeight="1">
      <c r="A222" s="145"/>
      <c r="B222" s="146"/>
      <c r="C222" s="193"/>
      <c r="D222" s="11"/>
      <c r="E222" s="11"/>
      <c r="F222" s="11"/>
      <c r="G222" s="11"/>
      <c r="H222" s="11"/>
      <c r="I222" s="11"/>
      <c r="J222" s="11"/>
      <c r="K222" s="11"/>
      <c r="L222" s="11"/>
      <c r="M222" s="51"/>
    </row>
    <row r="223" spans="1:13" ht="16.5" customHeight="1">
      <c r="A223" s="145"/>
      <c r="B223" s="146"/>
      <c r="C223" s="193"/>
      <c r="D223" s="11"/>
      <c r="E223" s="11"/>
      <c r="F223" s="11"/>
      <c r="G223" s="11"/>
      <c r="H223" s="11"/>
      <c r="I223" s="11"/>
      <c r="J223" s="11"/>
      <c r="K223" s="11"/>
      <c r="L223" s="11"/>
      <c r="M223" s="51"/>
    </row>
    <row r="224" spans="1:13" ht="16.5" customHeight="1">
      <c r="A224" s="145"/>
      <c r="B224" s="146"/>
      <c r="C224" s="193"/>
      <c r="D224" s="11"/>
      <c r="E224" s="11"/>
      <c r="F224" s="11"/>
      <c r="G224" s="11"/>
      <c r="H224" s="11"/>
      <c r="I224" s="11"/>
      <c r="J224" s="11"/>
      <c r="K224" s="11"/>
      <c r="L224" s="11"/>
      <c r="M224" s="51"/>
    </row>
    <row r="225" spans="1:13" ht="16.5" customHeight="1">
      <c r="A225" s="145"/>
      <c r="B225" s="146"/>
      <c r="C225" s="193"/>
      <c r="D225" s="11"/>
      <c r="E225" s="11"/>
      <c r="F225" s="11"/>
      <c r="G225" s="11"/>
      <c r="H225" s="11"/>
      <c r="I225" s="11"/>
      <c r="J225" s="11"/>
      <c r="K225" s="11"/>
      <c r="L225" s="11"/>
      <c r="M225" s="51"/>
    </row>
    <row r="226" spans="1:13" ht="16.5" customHeight="1">
      <c r="A226" s="145"/>
      <c r="B226" s="146"/>
      <c r="C226" s="193"/>
      <c r="D226" s="11"/>
      <c r="E226" s="11"/>
      <c r="F226" s="11"/>
      <c r="G226" s="11"/>
      <c r="H226" s="11"/>
      <c r="I226" s="11"/>
      <c r="J226" s="11"/>
      <c r="K226" s="11"/>
      <c r="L226" s="11"/>
      <c r="M226" s="51"/>
    </row>
    <row r="227" spans="1:13" ht="16.5" customHeight="1">
      <c r="A227" s="145"/>
      <c r="B227" s="146"/>
      <c r="C227" s="193"/>
      <c r="D227" s="11"/>
      <c r="E227" s="11"/>
      <c r="F227" s="11"/>
      <c r="G227" s="11"/>
      <c r="H227" s="11"/>
      <c r="I227" s="11"/>
      <c r="J227" s="11"/>
      <c r="K227" s="11"/>
      <c r="L227" s="11"/>
      <c r="M227" s="51"/>
    </row>
    <row r="228" spans="1:13" ht="16.5" customHeight="1">
      <c r="A228" s="145"/>
      <c r="B228" s="146"/>
      <c r="C228" s="193"/>
      <c r="D228" s="11"/>
      <c r="E228" s="11"/>
      <c r="F228" s="11"/>
      <c r="G228" s="11"/>
      <c r="H228" s="11"/>
      <c r="I228" s="11"/>
      <c r="J228" s="11"/>
      <c r="K228" s="11"/>
      <c r="L228" s="11"/>
      <c r="M228" s="51"/>
    </row>
    <row r="229" spans="1:13" ht="16.5" customHeight="1">
      <c r="A229" s="145"/>
      <c r="B229" s="146"/>
      <c r="C229" s="193"/>
      <c r="D229" s="11"/>
      <c r="E229" s="11"/>
      <c r="F229" s="11"/>
      <c r="G229" s="11"/>
      <c r="H229" s="11"/>
      <c r="I229" s="11"/>
      <c r="J229" s="11"/>
      <c r="K229" s="11"/>
      <c r="L229" s="11"/>
      <c r="M229" s="51"/>
    </row>
    <row r="230" spans="1:13" ht="16.5" customHeight="1">
      <c r="A230" s="145"/>
      <c r="B230" s="146"/>
      <c r="C230" s="193"/>
      <c r="D230" s="11"/>
      <c r="E230" s="11"/>
      <c r="F230" s="11"/>
      <c r="G230" s="11"/>
      <c r="H230" s="11"/>
      <c r="I230" s="11"/>
      <c r="J230" s="11"/>
      <c r="K230" s="11"/>
      <c r="L230" s="11"/>
      <c r="M230" s="51"/>
    </row>
    <row r="231" spans="1:13" ht="16.5" customHeight="1">
      <c r="A231" s="145"/>
      <c r="B231" s="146"/>
      <c r="C231" s="193"/>
      <c r="D231" s="11"/>
      <c r="E231" s="11"/>
      <c r="F231" s="11"/>
      <c r="G231" s="11"/>
      <c r="H231" s="11"/>
      <c r="I231" s="11"/>
      <c r="J231" s="11"/>
      <c r="K231" s="11"/>
      <c r="L231" s="11"/>
      <c r="M231" s="51"/>
    </row>
    <row r="232" spans="1:13" ht="16.5" customHeight="1">
      <c r="A232" s="145"/>
      <c r="B232" s="146"/>
      <c r="C232" s="193"/>
      <c r="D232" s="11"/>
      <c r="E232" s="11"/>
      <c r="F232" s="11"/>
      <c r="G232" s="11"/>
      <c r="H232" s="11"/>
      <c r="I232" s="11"/>
      <c r="J232" s="11"/>
      <c r="K232" s="11"/>
      <c r="L232" s="11"/>
      <c r="M232" s="51"/>
    </row>
    <row r="233" spans="1:13" ht="16.5" customHeight="1">
      <c r="A233" s="145"/>
      <c r="B233" s="146"/>
      <c r="C233" s="193"/>
      <c r="D233" s="11"/>
      <c r="E233" s="11"/>
      <c r="F233" s="11"/>
      <c r="G233" s="11"/>
      <c r="H233" s="11"/>
      <c r="I233" s="11"/>
      <c r="J233" s="11"/>
      <c r="K233" s="11"/>
      <c r="L233" s="11"/>
      <c r="M233" s="51"/>
    </row>
    <row r="234" spans="1:13" ht="16.5" customHeight="1">
      <c r="A234" s="145"/>
      <c r="B234" s="146"/>
      <c r="C234" s="193"/>
      <c r="D234" s="11"/>
      <c r="E234" s="11"/>
      <c r="F234" s="11"/>
      <c r="G234" s="11"/>
      <c r="H234" s="11"/>
      <c r="I234" s="11"/>
      <c r="J234" s="11"/>
      <c r="K234" s="11"/>
      <c r="L234" s="11"/>
      <c r="M234" s="51"/>
    </row>
    <row r="235" spans="1:13" ht="16.5" customHeight="1">
      <c r="A235" s="145"/>
      <c r="B235" s="146"/>
      <c r="C235" s="193"/>
      <c r="D235" s="11"/>
      <c r="E235" s="11"/>
      <c r="F235" s="11"/>
      <c r="G235" s="11"/>
      <c r="H235" s="11"/>
      <c r="I235" s="11"/>
      <c r="J235" s="11"/>
      <c r="K235" s="11"/>
      <c r="L235" s="11"/>
      <c r="M235" s="51"/>
    </row>
    <row r="236" spans="1:13" ht="16.5" customHeight="1">
      <c r="A236" s="145"/>
      <c r="B236" s="146"/>
      <c r="C236" s="193"/>
      <c r="D236" s="11"/>
      <c r="E236" s="11"/>
      <c r="F236" s="11"/>
      <c r="G236" s="11"/>
      <c r="H236" s="11"/>
      <c r="I236" s="11"/>
      <c r="J236" s="11"/>
      <c r="K236" s="11"/>
      <c r="L236" s="11"/>
      <c r="M236" s="51"/>
    </row>
    <row r="237" spans="1:13" ht="16.5" customHeight="1">
      <c r="A237" s="145"/>
      <c r="B237" s="146"/>
      <c r="C237" s="193"/>
      <c r="D237" s="11"/>
      <c r="E237" s="11"/>
      <c r="F237" s="11"/>
      <c r="G237" s="11"/>
      <c r="H237" s="11"/>
      <c r="I237" s="11"/>
      <c r="J237" s="11"/>
      <c r="K237" s="11"/>
      <c r="L237" s="11"/>
      <c r="M237" s="51"/>
    </row>
    <row r="238" spans="1:13" ht="16.5" customHeight="1">
      <c r="A238" s="145"/>
      <c r="B238" s="146"/>
      <c r="C238" s="193"/>
      <c r="D238" s="11"/>
      <c r="E238" s="11"/>
      <c r="F238" s="11"/>
      <c r="G238" s="11"/>
      <c r="H238" s="11"/>
      <c r="I238" s="11"/>
      <c r="J238" s="11"/>
      <c r="K238" s="11"/>
      <c r="L238" s="11"/>
      <c r="M238" s="51"/>
    </row>
    <row r="239" spans="1:13" ht="16.5" customHeight="1">
      <c r="A239" s="145"/>
      <c r="B239" s="146"/>
      <c r="C239" s="193"/>
      <c r="D239" s="11"/>
      <c r="E239" s="11"/>
      <c r="F239" s="11"/>
      <c r="G239" s="11"/>
      <c r="H239" s="11"/>
      <c r="I239" s="11"/>
      <c r="J239" s="11"/>
      <c r="K239" s="11"/>
      <c r="L239" s="11"/>
      <c r="M239" s="51"/>
    </row>
    <row r="240" spans="1:13" ht="16.5" customHeight="1">
      <c r="A240" s="145"/>
      <c r="B240" s="146"/>
      <c r="C240" s="193"/>
      <c r="D240" s="11"/>
      <c r="E240" s="11"/>
      <c r="F240" s="11"/>
      <c r="G240" s="11"/>
      <c r="H240" s="11"/>
      <c r="I240" s="11"/>
      <c r="J240" s="11"/>
      <c r="K240" s="11"/>
      <c r="L240" s="11"/>
      <c r="M240" s="51"/>
    </row>
    <row r="241" spans="1:13" ht="16.5" customHeight="1">
      <c r="A241" s="145"/>
      <c r="B241" s="146"/>
      <c r="C241" s="193"/>
      <c r="D241" s="11"/>
      <c r="E241" s="11"/>
      <c r="F241" s="11"/>
      <c r="G241" s="11"/>
      <c r="H241" s="11"/>
      <c r="I241" s="11"/>
      <c r="J241" s="11"/>
      <c r="K241" s="11"/>
      <c r="L241" s="11"/>
      <c r="M241" s="51"/>
    </row>
    <row r="242" spans="1:13" ht="16.5" customHeight="1">
      <c r="A242" s="145"/>
      <c r="B242" s="146"/>
      <c r="C242" s="193"/>
      <c r="D242" s="11"/>
      <c r="E242" s="11"/>
      <c r="F242" s="11"/>
      <c r="G242" s="11"/>
      <c r="H242" s="11"/>
      <c r="I242" s="11"/>
      <c r="J242" s="11"/>
      <c r="K242" s="11"/>
      <c r="L242" s="11"/>
      <c r="M242" s="51"/>
    </row>
    <row r="243" spans="1:13" ht="16.5" customHeight="1">
      <c r="A243" s="145"/>
      <c r="B243" s="146"/>
      <c r="C243" s="193"/>
      <c r="D243" s="11"/>
      <c r="E243" s="11"/>
      <c r="F243" s="11"/>
      <c r="G243" s="11"/>
      <c r="H243" s="11"/>
      <c r="I243" s="11"/>
      <c r="J243" s="11"/>
      <c r="K243" s="11"/>
      <c r="L243" s="11"/>
      <c r="M243" s="51"/>
    </row>
    <row r="244" spans="1:13" ht="16.5" customHeight="1">
      <c r="A244" s="145"/>
      <c r="B244" s="146"/>
      <c r="C244" s="193"/>
      <c r="D244" s="11"/>
      <c r="E244" s="11"/>
      <c r="F244" s="11"/>
      <c r="G244" s="11"/>
      <c r="H244" s="11"/>
      <c r="I244" s="11"/>
      <c r="J244" s="11"/>
      <c r="K244" s="11"/>
      <c r="L244" s="11"/>
      <c r="M244" s="51"/>
    </row>
    <row r="245" spans="1:13" ht="16.5" customHeight="1">
      <c r="A245" s="145"/>
      <c r="B245" s="146"/>
      <c r="C245" s="193"/>
      <c r="D245" s="11"/>
      <c r="E245" s="11"/>
      <c r="F245" s="11"/>
      <c r="G245" s="11"/>
      <c r="H245" s="11"/>
      <c r="I245" s="11"/>
      <c r="J245" s="11"/>
      <c r="K245" s="11"/>
      <c r="L245" s="11"/>
      <c r="M245" s="51"/>
    </row>
    <row r="246" spans="1:13" ht="16.5" customHeight="1">
      <c r="A246" s="145"/>
      <c r="B246" s="146"/>
      <c r="C246" s="193"/>
      <c r="D246" s="11"/>
      <c r="E246" s="11"/>
      <c r="F246" s="11"/>
      <c r="G246" s="11"/>
      <c r="H246" s="11"/>
      <c r="I246" s="11"/>
      <c r="J246" s="11"/>
      <c r="K246" s="11"/>
      <c r="L246" s="11"/>
      <c r="M246" s="51"/>
    </row>
    <row r="247" spans="1:13" ht="16.5" customHeight="1">
      <c r="A247" s="145"/>
      <c r="B247" s="146"/>
      <c r="C247" s="193"/>
      <c r="D247" s="11"/>
      <c r="E247" s="11"/>
      <c r="F247" s="11"/>
      <c r="G247" s="11"/>
      <c r="H247" s="11"/>
      <c r="I247" s="11"/>
      <c r="J247" s="11"/>
      <c r="K247" s="11"/>
      <c r="L247" s="11"/>
      <c r="M247" s="51"/>
    </row>
    <row r="248" spans="1:13" ht="16.5" customHeight="1">
      <c r="A248" s="145"/>
      <c r="B248" s="146"/>
      <c r="C248" s="192"/>
      <c r="D248" s="11"/>
      <c r="E248" s="11"/>
      <c r="F248" s="11"/>
      <c r="G248" s="11"/>
      <c r="H248" s="11"/>
      <c r="I248" s="11"/>
      <c r="J248" s="11"/>
      <c r="K248" s="11"/>
      <c r="L248" s="11"/>
      <c r="M248" s="51"/>
    </row>
    <row r="249" spans="1:13" ht="16.5" customHeight="1">
      <c r="A249" s="145"/>
      <c r="B249" s="146"/>
      <c r="C249" s="193"/>
      <c r="D249" s="11"/>
      <c r="E249" s="11"/>
      <c r="F249" s="11"/>
      <c r="G249" s="11"/>
      <c r="H249" s="11"/>
      <c r="I249" s="11"/>
      <c r="J249" s="11"/>
      <c r="K249" s="11"/>
      <c r="L249" s="11"/>
      <c r="M249" s="51"/>
    </row>
    <row r="250" spans="1:13" ht="16.5" customHeight="1">
      <c r="A250" s="145"/>
      <c r="B250" s="146"/>
      <c r="C250" s="194"/>
      <c r="D250" s="11"/>
      <c r="E250" s="11"/>
      <c r="F250" s="11"/>
      <c r="G250" s="11"/>
      <c r="H250" s="11"/>
      <c r="I250" s="11"/>
      <c r="J250" s="11"/>
      <c r="K250" s="11"/>
      <c r="L250" s="11"/>
      <c r="M250" s="51"/>
    </row>
    <row r="251" spans="1:13" ht="16.5" customHeight="1">
      <c r="A251" s="145"/>
      <c r="B251" s="146"/>
      <c r="C251" s="194"/>
      <c r="D251" s="11"/>
      <c r="E251" s="11"/>
      <c r="F251" s="11"/>
      <c r="G251" s="11"/>
      <c r="H251" s="11"/>
      <c r="I251" s="11"/>
      <c r="J251" s="11"/>
      <c r="K251" s="11"/>
      <c r="L251" s="11"/>
      <c r="M251" s="51"/>
    </row>
    <row r="252" spans="1:13" ht="16.5" customHeight="1">
      <c r="A252" s="145"/>
      <c r="B252" s="146"/>
      <c r="C252" s="194"/>
      <c r="D252" s="11"/>
      <c r="E252" s="11"/>
      <c r="F252" s="11"/>
      <c r="G252" s="11"/>
      <c r="H252" s="11"/>
      <c r="I252" s="11"/>
      <c r="J252" s="11"/>
      <c r="K252" s="11"/>
      <c r="L252" s="11"/>
      <c r="M252" s="51"/>
    </row>
    <row r="253" spans="1:13" ht="16.5" customHeight="1">
      <c r="A253" s="145"/>
      <c r="B253" s="146"/>
      <c r="C253" s="194"/>
      <c r="D253" s="11"/>
      <c r="E253" s="11"/>
      <c r="F253" s="11"/>
      <c r="G253" s="11"/>
      <c r="H253" s="11"/>
      <c r="I253" s="11"/>
      <c r="J253" s="11"/>
      <c r="K253" s="11"/>
      <c r="L253" s="11"/>
      <c r="M253" s="51"/>
    </row>
    <row r="254" spans="1:13" ht="16.5" customHeight="1">
      <c r="A254" s="145"/>
      <c r="B254" s="146"/>
      <c r="C254" s="194"/>
      <c r="D254" s="11"/>
      <c r="E254" s="11"/>
      <c r="F254" s="11"/>
      <c r="G254" s="11"/>
      <c r="H254" s="11"/>
      <c r="I254" s="11"/>
      <c r="J254" s="11"/>
      <c r="K254" s="11"/>
      <c r="L254" s="11"/>
      <c r="M254" s="51"/>
    </row>
    <row r="255" spans="1:13" ht="16.5" customHeight="1">
      <c r="A255" s="145"/>
      <c r="B255" s="146"/>
      <c r="C255" s="194"/>
      <c r="D255" s="11"/>
      <c r="E255" s="11"/>
      <c r="F255" s="11"/>
      <c r="G255" s="11"/>
      <c r="H255" s="11"/>
      <c r="I255" s="11"/>
      <c r="J255" s="11"/>
      <c r="K255" s="11"/>
      <c r="L255" s="11"/>
      <c r="M255" s="51"/>
    </row>
    <row r="256" spans="1:13" ht="16.5" customHeight="1">
      <c r="A256" s="145"/>
      <c r="B256" s="146"/>
      <c r="C256" s="194"/>
      <c r="D256" s="11"/>
      <c r="E256" s="11"/>
      <c r="F256" s="11"/>
      <c r="G256" s="11"/>
      <c r="H256" s="11"/>
      <c r="I256" s="11"/>
      <c r="J256" s="11"/>
      <c r="K256" s="11"/>
      <c r="L256" s="11"/>
      <c r="M256" s="51"/>
    </row>
    <row r="257" spans="1:13" ht="16.5" customHeight="1">
      <c r="A257" s="145"/>
      <c r="B257" s="146"/>
      <c r="C257" s="194"/>
      <c r="D257" s="11"/>
      <c r="E257" s="11"/>
      <c r="F257" s="11"/>
      <c r="G257" s="11"/>
      <c r="H257" s="11"/>
      <c r="I257" s="11"/>
      <c r="J257" s="11"/>
      <c r="K257" s="11"/>
      <c r="L257" s="11"/>
      <c r="M257" s="51"/>
    </row>
    <row r="258" spans="1:13" ht="16.5" customHeight="1">
      <c r="A258" s="145"/>
      <c r="B258" s="146"/>
      <c r="C258" s="194"/>
      <c r="D258" s="11"/>
      <c r="E258" s="11"/>
      <c r="F258" s="11"/>
      <c r="G258" s="11"/>
      <c r="H258" s="11"/>
      <c r="I258" s="11"/>
      <c r="J258" s="11"/>
      <c r="K258" s="11"/>
      <c r="L258" s="11"/>
      <c r="M258" s="51"/>
    </row>
    <row r="259" spans="1:13" ht="16.5" customHeight="1">
      <c r="A259" s="145"/>
      <c r="B259" s="146"/>
      <c r="C259" s="194"/>
      <c r="D259" s="11"/>
      <c r="E259" s="11"/>
      <c r="F259" s="11"/>
      <c r="G259" s="11"/>
      <c r="H259" s="11"/>
      <c r="I259" s="11"/>
      <c r="J259" s="11"/>
      <c r="K259" s="11"/>
      <c r="L259" s="11"/>
      <c r="M259" s="51"/>
    </row>
    <row r="260" spans="1:13" ht="16.5" customHeight="1">
      <c r="A260" s="145"/>
      <c r="B260" s="146"/>
      <c r="C260" s="194"/>
      <c r="D260" s="11"/>
      <c r="E260" s="11"/>
      <c r="F260" s="11"/>
      <c r="G260" s="11"/>
      <c r="H260" s="11"/>
      <c r="I260" s="11"/>
      <c r="J260" s="11"/>
      <c r="K260" s="11"/>
      <c r="L260" s="11"/>
      <c r="M260" s="51"/>
    </row>
    <row r="261" spans="1:13" ht="16.5" customHeight="1">
      <c r="A261" s="145"/>
      <c r="B261" s="146"/>
      <c r="C261" s="194"/>
      <c r="D261" s="11"/>
      <c r="E261" s="11"/>
      <c r="F261" s="11"/>
      <c r="G261" s="11"/>
      <c r="H261" s="11"/>
      <c r="I261" s="11"/>
      <c r="J261" s="11"/>
      <c r="K261" s="11"/>
      <c r="L261" s="11"/>
      <c r="M261" s="51"/>
    </row>
    <row r="262" spans="1:13" ht="16.5" customHeight="1">
      <c r="A262" s="145"/>
      <c r="B262" s="146"/>
      <c r="C262" s="194"/>
      <c r="D262" s="11"/>
      <c r="E262" s="11"/>
      <c r="F262" s="11"/>
      <c r="G262" s="11"/>
      <c r="H262" s="11"/>
      <c r="I262" s="11"/>
      <c r="J262" s="11"/>
      <c r="K262" s="11"/>
      <c r="L262" s="11"/>
      <c r="M262" s="51"/>
    </row>
    <row r="263" spans="1:13" ht="16.5" customHeight="1">
      <c r="A263" s="145"/>
      <c r="B263" s="146"/>
      <c r="C263" s="194"/>
      <c r="D263" s="11"/>
      <c r="E263" s="11"/>
      <c r="F263" s="11"/>
      <c r="G263" s="11"/>
      <c r="H263" s="11"/>
      <c r="I263" s="11"/>
      <c r="J263" s="11"/>
      <c r="K263" s="11"/>
      <c r="L263" s="11"/>
      <c r="M263" s="51"/>
    </row>
    <row r="264" spans="1:13" ht="16.5" customHeight="1">
      <c r="A264" s="145"/>
      <c r="B264" s="146"/>
      <c r="C264" s="194"/>
      <c r="D264" s="11"/>
      <c r="E264" s="11"/>
      <c r="F264" s="11"/>
      <c r="G264" s="11"/>
      <c r="H264" s="11"/>
      <c r="I264" s="11"/>
      <c r="J264" s="11"/>
      <c r="K264" s="11"/>
      <c r="L264" s="11"/>
      <c r="M264" s="51"/>
    </row>
    <row r="265" spans="1:13" ht="16.5" customHeight="1">
      <c r="A265" s="145"/>
      <c r="B265" s="146"/>
      <c r="C265" s="194"/>
      <c r="D265" s="11"/>
      <c r="E265" s="11"/>
      <c r="F265" s="11"/>
      <c r="G265" s="11"/>
      <c r="H265" s="11"/>
      <c r="I265" s="11"/>
      <c r="J265" s="11"/>
      <c r="K265" s="11"/>
      <c r="L265" s="11"/>
      <c r="M265" s="51"/>
    </row>
    <row r="266" spans="1:13" ht="16.5" customHeight="1">
      <c r="A266" s="145"/>
      <c r="B266" s="146"/>
      <c r="C266" s="194"/>
      <c r="D266" s="11"/>
      <c r="E266" s="11"/>
      <c r="F266" s="11"/>
      <c r="G266" s="11"/>
      <c r="H266" s="11"/>
      <c r="I266" s="11"/>
      <c r="J266" s="11"/>
      <c r="K266" s="11"/>
      <c r="L266" s="11"/>
      <c r="M266" s="51"/>
    </row>
    <row r="267" spans="1:13" ht="16.5" customHeight="1">
      <c r="A267" s="145"/>
      <c r="B267" s="146"/>
      <c r="C267" s="194"/>
      <c r="D267" s="11"/>
      <c r="E267" s="11"/>
      <c r="F267" s="11"/>
      <c r="G267" s="11"/>
      <c r="H267" s="11"/>
      <c r="I267" s="11"/>
      <c r="J267" s="11"/>
      <c r="K267" s="11"/>
      <c r="L267" s="11"/>
      <c r="M267" s="51"/>
    </row>
    <row r="268" spans="1:13" ht="16.5" customHeight="1">
      <c r="A268" s="145"/>
      <c r="B268" s="146"/>
      <c r="C268" s="194"/>
      <c r="D268" s="11"/>
      <c r="E268" s="11"/>
      <c r="F268" s="11"/>
      <c r="G268" s="11"/>
      <c r="H268" s="11"/>
      <c r="I268" s="11"/>
      <c r="J268" s="11"/>
      <c r="K268" s="11"/>
      <c r="L268" s="11"/>
      <c r="M268" s="51"/>
    </row>
    <row r="269" spans="1:13" ht="16.5" customHeight="1">
      <c r="A269" s="145"/>
      <c r="B269" s="146"/>
      <c r="C269" s="194"/>
      <c r="D269" s="11"/>
      <c r="E269" s="11"/>
      <c r="F269" s="11"/>
      <c r="G269" s="11"/>
      <c r="H269" s="11"/>
      <c r="I269" s="11"/>
      <c r="J269" s="11"/>
      <c r="K269" s="11"/>
      <c r="L269" s="11"/>
      <c r="M269" s="51"/>
    </row>
    <row r="270" spans="1:13" ht="16.5" customHeight="1">
      <c r="A270" s="145"/>
      <c r="B270" s="146"/>
      <c r="C270" s="194"/>
      <c r="D270" s="11"/>
      <c r="E270" s="11"/>
      <c r="F270" s="11"/>
      <c r="G270" s="11"/>
      <c r="H270" s="11"/>
      <c r="I270" s="11"/>
      <c r="J270" s="11"/>
      <c r="K270" s="11"/>
      <c r="L270" s="11"/>
      <c r="M270" s="51"/>
    </row>
    <row r="271" spans="1:13" ht="16.5" customHeight="1">
      <c r="A271" s="145"/>
      <c r="B271" s="146"/>
      <c r="C271" s="194"/>
      <c r="D271" s="11"/>
      <c r="E271" s="11"/>
      <c r="F271" s="11"/>
      <c r="G271" s="11"/>
      <c r="H271" s="11"/>
      <c r="I271" s="11"/>
      <c r="J271" s="11"/>
      <c r="K271" s="11"/>
      <c r="L271" s="11"/>
      <c r="M271" s="51"/>
    </row>
    <row r="272" spans="1:13" ht="16.5" customHeight="1">
      <c r="A272" s="145"/>
      <c r="B272" s="146"/>
      <c r="C272" s="194"/>
      <c r="D272" s="11"/>
      <c r="E272" s="11"/>
      <c r="F272" s="11"/>
      <c r="G272" s="11"/>
      <c r="H272" s="11"/>
      <c r="I272" s="11"/>
      <c r="J272" s="11"/>
      <c r="K272" s="11"/>
      <c r="L272" s="11"/>
      <c r="M272" s="51"/>
    </row>
    <row r="273" spans="1:13" ht="16.5" customHeight="1">
      <c r="A273" s="145"/>
      <c r="B273" s="146"/>
      <c r="C273" s="194"/>
      <c r="D273" s="11"/>
      <c r="E273" s="11"/>
      <c r="F273" s="11"/>
      <c r="G273" s="11"/>
      <c r="H273" s="11"/>
      <c r="I273" s="11"/>
      <c r="J273" s="11"/>
      <c r="K273" s="11"/>
      <c r="L273" s="11"/>
      <c r="M273" s="51"/>
    </row>
    <row r="274" spans="1:13" ht="16.5" customHeight="1">
      <c r="A274" s="145"/>
      <c r="B274" s="146"/>
      <c r="C274" s="194"/>
      <c r="D274" s="11"/>
      <c r="E274" s="11"/>
      <c r="F274" s="11"/>
      <c r="G274" s="11"/>
      <c r="H274" s="11"/>
      <c r="I274" s="11"/>
      <c r="J274" s="11"/>
      <c r="K274" s="11"/>
      <c r="L274" s="11"/>
      <c r="M274" s="51"/>
    </row>
    <row r="275" spans="1:13" ht="16.5" customHeight="1">
      <c r="A275" s="145"/>
      <c r="B275" s="146"/>
      <c r="C275" s="194"/>
      <c r="D275" s="11"/>
      <c r="E275" s="11"/>
      <c r="F275" s="11"/>
      <c r="G275" s="11"/>
      <c r="H275" s="11"/>
      <c r="I275" s="11"/>
      <c r="J275" s="11"/>
      <c r="K275" s="11"/>
      <c r="L275" s="11"/>
      <c r="M275" s="51"/>
    </row>
    <row r="276" spans="1:13" ht="16.5" customHeight="1">
      <c r="A276" s="145"/>
      <c r="B276" s="146"/>
      <c r="C276" s="194"/>
      <c r="D276" s="11"/>
      <c r="E276" s="11"/>
      <c r="F276" s="11"/>
      <c r="G276" s="11"/>
      <c r="H276" s="11"/>
      <c r="I276" s="11"/>
      <c r="J276" s="11"/>
      <c r="K276" s="11"/>
      <c r="L276" s="11"/>
      <c r="M276" s="51"/>
    </row>
    <row r="277" spans="1:13" ht="16.5" customHeight="1">
      <c r="A277" s="145"/>
      <c r="B277" s="146"/>
      <c r="C277" s="192"/>
      <c r="D277" s="11"/>
      <c r="E277" s="11"/>
      <c r="F277" s="11"/>
      <c r="G277" s="11"/>
      <c r="H277" s="11"/>
      <c r="I277" s="11"/>
      <c r="J277" s="11"/>
      <c r="K277" s="11"/>
      <c r="L277" s="11"/>
      <c r="M277" s="51"/>
    </row>
    <row r="278" spans="1:13" ht="16.5" customHeight="1">
      <c r="A278" s="145"/>
      <c r="B278" s="146"/>
      <c r="C278" s="192"/>
      <c r="D278" s="11"/>
      <c r="E278" s="11"/>
      <c r="F278" s="11"/>
      <c r="G278" s="11"/>
      <c r="H278" s="11"/>
      <c r="I278" s="11"/>
      <c r="J278" s="11"/>
      <c r="K278" s="11"/>
      <c r="L278" s="11"/>
      <c r="M278" s="51"/>
    </row>
    <row r="279" spans="1:13" ht="16.5" customHeight="1">
      <c r="A279" s="145"/>
      <c r="B279" s="146"/>
      <c r="C279" s="192"/>
      <c r="D279" s="11"/>
      <c r="E279" s="11"/>
      <c r="F279" s="11"/>
      <c r="G279" s="11"/>
      <c r="H279" s="11"/>
      <c r="I279" s="11"/>
      <c r="J279" s="11"/>
      <c r="K279" s="11"/>
      <c r="L279" s="11"/>
      <c r="M279" s="51"/>
    </row>
    <row r="280" spans="1:13" ht="16.5" customHeight="1">
      <c r="A280" s="13"/>
      <c r="B280" s="66"/>
      <c r="C280" s="193"/>
      <c r="D280" s="13"/>
      <c r="E280" s="11"/>
      <c r="F280" s="11"/>
      <c r="G280" s="11"/>
      <c r="H280" s="11"/>
      <c r="I280" s="11"/>
      <c r="J280" s="11"/>
      <c r="K280" s="11"/>
      <c r="L280" s="11"/>
      <c r="M280" s="51"/>
    </row>
    <row r="281" spans="1:13" ht="16.5" customHeight="1">
      <c r="A281" s="13"/>
      <c r="B281" s="66"/>
      <c r="C281" s="193"/>
      <c r="D281" s="13"/>
      <c r="E281" s="11"/>
      <c r="F281" s="11"/>
      <c r="G281" s="11"/>
      <c r="H281" s="11"/>
      <c r="I281" s="11"/>
      <c r="J281" s="11"/>
      <c r="K281" s="11"/>
      <c r="L281" s="11"/>
      <c r="M281" s="51"/>
    </row>
    <row r="282" spans="1:13" ht="16.5" customHeight="1">
      <c r="A282" s="13"/>
      <c r="B282" s="66"/>
      <c r="C282" s="193"/>
      <c r="D282" s="13"/>
      <c r="E282" s="11"/>
      <c r="F282" s="11"/>
      <c r="G282" s="11"/>
      <c r="H282" s="11"/>
      <c r="I282" s="11"/>
      <c r="J282" s="11"/>
      <c r="K282" s="11"/>
      <c r="L282" s="11"/>
      <c r="M282" s="51"/>
    </row>
    <row r="283" spans="1:13" ht="16.5" customHeight="1">
      <c r="A283" s="13"/>
      <c r="B283" s="66"/>
      <c r="C283" s="193"/>
      <c r="D283" s="13"/>
      <c r="E283" s="11"/>
      <c r="F283" s="11"/>
      <c r="G283" s="11"/>
      <c r="H283" s="11"/>
      <c r="I283" s="11"/>
      <c r="J283" s="11"/>
      <c r="K283" s="11"/>
      <c r="L283" s="11"/>
      <c r="M283" s="51"/>
    </row>
    <row r="284" spans="1:13" ht="16.5" customHeight="1">
      <c r="A284" s="13"/>
      <c r="B284" s="66"/>
      <c r="C284" s="193"/>
      <c r="D284" s="13"/>
      <c r="E284" s="11"/>
      <c r="F284" s="11"/>
      <c r="G284" s="11"/>
      <c r="H284" s="11"/>
      <c r="I284" s="11"/>
      <c r="J284" s="11"/>
      <c r="K284" s="11"/>
      <c r="L284" s="11"/>
      <c r="M284" s="51"/>
    </row>
    <row r="285" spans="1:13" ht="16.5" customHeight="1">
      <c r="A285" s="13"/>
      <c r="B285" s="66"/>
      <c r="C285" s="193"/>
      <c r="D285" s="13"/>
      <c r="E285" s="11"/>
      <c r="F285" s="11"/>
      <c r="G285" s="11"/>
      <c r="H285" s="11"/>
      <c r="I285" s="11"/>
      <c r="J285" s="11"/>
      <c r="K285" s="11"/>
      <c r="L285" s="11"/>
      <c r="M285" s="51"/>
    </row>
    <row r="286" spans="1:13" ht="16.5" customHeight="1">
      <c r="A286" s="13"/>
      <c r="B286" s="66"/>
      <c r="C286" s="193"/>
      <c r="D286" s="13"/>
      <c r="E286" s="11"/>
      <c r="F286" s="11"/>
      <c r="G286" s="11"/>
      <c r="H286" s="11"/>
      <c r="I286" s="11"/>
      <c r="J286" s="11"/>
      <c r="K286" s="11"/>
      <c r="L286" s="11"/>
      <c r="M286" s="51"/>
    </row>
    <row r="287" spans="1:13" ht="16.5" customHeight="1">
      <c r="A287" s="13"/>
      <c r="B287" s="66"/>
      <c r="C287" s="193"/>
      <c r="D287" s="13"/>
      <c r="E287" s="11"/>
      <c r="F287" s="11"/>
      <c r="G287" s="11"/>
      <c r="H287" s="11"/>
      <c r="I287" s="11"/>
      <c r="J287" s="11"/>
      <c r="K287" s="11"/>
      <c r="L287" s="11"/>
      <c r="M287" s="51"/>
    </row>
    <row r="288" spans="1:13" ht="16.5" customHeight="1">
      <c r="A288" s="13"/>
      <c r="B288" s="66"/>
      <c r="C288" s="193"/>
      <c r="D288" s="13"/>
      <c r="E288" s="11"/>
      <c r="F288" s="11"/>
      <c r="G288" s="11"/>
      <c r="H288" s="11"/>
      <c r="I288" s="11"/>
      <c r="J288" s="11"/>
      <c r="K288" s="11"/>
      <c r="L288" s="11"/>
      <c r="M288" s="51"/>
    </row>
    <row r="289" spans="1:13" ht="16.5" customHeight="1">
      <c r="A289" s="13"/>
      <c r="B289" s="66"/>
      <c r="C289" s="193"/>
      <c r="D289" s="13"/>
      <c r="E289" s="11"/>
      <c r="F289" s="11"/>
      <c r="G289" s="11"/>
      <c r="H289" s="11"/>
      <c r="I289" s="11"/>
      <c r="J289" s="11"/>
      <c r="K289" s="11"/>
      <c r="L289" s="11"/>
      <c r="M289" s="51"/>
    </row>
    <row r="290" spans="1:13" ht="16.5" customHeight="1">
      <c r="A290" s="13"/>
      <c r="B290" s="66"/>
      <c r="C290" s="194"/>
      <c r="D290" s="13"/>
      <c r="E290" s="11"/>
      <c r="F290" s="11"/>
      <c r="G290" s="11"/>
      <c r="H290" s="11"/>
      <c r="I290" s="11"/>
      <c r="J290" s="11"/>
      <c r="K290" s="11"/>
      <c r="L290" s="11"/>
      <c r="M290" s="51"/>
    </row>
    <row r="291" spans="1:13" ht="16.5" customHeight="1">
      <c r="A291" s="13"/>
      <c r="B291" s="66"/>
      <c r="C291" s="194"/>
      <c r="D291" s="13"/>
      <c r="E291" s="11"/>
      <c r="F291" s="11"/>
      <c r="G291" s="11"/>
      <c r="H291" s="11"/>
      <c r="I291" s="11"/>
      <c r="J291" s="11"/>
      <c r="K291" s="11"/>
      <c r="L291" s="11"/>
      <c r="M291" s="51"/>
    </row>
    <row r="292" spans="1:13" ht="16.5" customHeight="1">
      <c r="A292" s="13"/>
      <c r="B292" s="66"/>
      <c r="C292" s="194"/>
      <c r="D292" s="13"/>
      <c r="E292" s="11"/>
      <c r="F292" s="11"/>
      <c r="G292" s="11"/>
      <c r="H292" s="11"/>
      <c r="I292" s="11"/>
      <c r="J292" s="11"/>
      <c r="K292" s="11"/>
      <c r="L292" s="11"/>
      <c r="M292" s="51"/>
    </row>
    <row r="293" spans="1:13" ht="16.5" customHeight="1">
      <c r="A293" s="13"/>
      <c r="B293" s="66"/>
      <c r="C293" s="194"/>
      <c r="D293" s="13"/>
      <c r="E293" s="11"/>
      <c r="F293" s="11"/>
      <c r="G293" s="11"/>
      <c r="H293" s="11"/>
      <c r="I293" s="11"/>
      <c r="J293" s="11"/>
      <c r="K293" s="11"/>
      <c r="L293" s="11"/>
      <c r="M293" s="51"/>
    </row>
    <row r="294" spans="1:13" ht="16.5" customHeight="1">
      <c r="A294" s="13"/>
      <c r="B294" s="66"/>
      <c r="C294" s="193"/>
      <c r="D294" s="13"/>
      <c r="E294" s="11"/>
      <c r="F294" s="11"/>
      <c r="G294" s="11"/>
      <c r="H294" s="11"/>
      <c r="I294" s="11"/>
      <c r="J294" s="11"/>
      <c r="K294" s="11"/>
      <c r="L294" s="11"/>
      <c r="M294" s="51"/>
    </row>
    <row r="295" spans="1:13" ht="16.5" customHeight="1">
      <c r="A295" s="145"/>
      <c r="B295" s="146"/>
      <c r="C295" s="192"/>
      <c r="D295" s="11"/>
      <c r="E295" s="11"/>
      <c r="F295" s="11"/>
      <c r="G295" s="11"/>
      <c r="H295" s="11"/>
      <c r="I295" s="11"/>
      <c r="J295" s="11"/>
      <c r="K295" s="11"/>
      <c r="L295" s="11"/>
      <c r="M295" s="51"/>
    </row>
    <row r="296" spans="1:13" ht="16.5" customHeight="1">
      <c r="A296" s="145"/>
      <c r="B296" s="146"/>
      <c r="C296" s="192"/>
      <c r="D296" s="11"/>
      <c r="E296" s="11"/>
      <c r="F296" s="11"/>
      <c r="G296" s="11"/>
      <c r="H296" s="11"/>
      <c r="I296" s="11"/>
      <c r="J296" s="11"/>
      <c r="K296" s="11"/>
      <c r="L296" s="11"/>
      <c r="M296" s="51"/>
    </row>
    <row r="297" spans="1:13" ht="16.5" customHeight="1">
      <c r="A297" s="145"/>
      <c r="B297" s="146"/>
      <c r="C297" s="193"/>
      <c r="D297" s="11"/>
      <c r="E297" s="11"/>
      <c r="F297" s="11"/>
      <c r="G297" s="11"/>
      <c r="H297" s="11"/>
      <c r="I297" s="11"/>
      <c r="J297" s="11"/>
      <c r="K297" s="11"/>
      <c r="L297" s="11"/>
      <c r="M297" s="51"/>
    </row>
    <row r="298" spans="1:13" ht="16.5" customHeight="1">
      <c r="A298" s="145"/>
      <c r="B298" s="146"/>
      <c r="C298" s="193"/>
      <c r="D298" s="11"/>
      <c r="E298" s="11"/>
      <c r="F298" s="11"/>
      <c r="G298" s="11"/>
      <c r="H298" s="11"/>
      <c r="I298" s="11"/>
      <c r="J298" s="11"/>
      <c r="K298" s="11"/>
      <c r="L298" s="11"/>
      <c r="M298" s="51"/>
    </row>
    <row r="299" spans="1:13" ht="16.5" customHeight="1">
      <c r="A299" s="145"/>
      <c r="B299" s="146"/>
      <c r="C299" s="193"/>
      <c r="D299" s="11"/>
      <c r="E299" s="11"/>
      <c r="F299" s="11"/>
      <c r="G299" s="11"/>
      <c r="H299" s="11"/>
      <c r="I299" s="11"/>
      <c r="J299" s="11"/>
      <c r="K299" s="11"/>
      <c r="L299" s="11"/>
      <c r="M299" s="51"/>
    </row>
    <row r="300" spans="1:13" ht="16.5" customHeight="1">
      <c r="A300" s="145"/>
      <c r="B300" s="146"/>
      <c r="C300" s="193"/>
      <c r="D300" s="11"/>
      <c r="E300" s="11"/>
      <c r="F300" s="11"/>
      <c r="G300" s="11"/>
      <c r="H300" s="11"/>
      <c r="I300" s="11"/>
      <c r="J300" s="11"/>
      <c r="K300" s="11"/>
      <c r="L300" s="11"/>
      <c r="M300" s="51"/>
    </row>
    <row r="301" spans="1:13" ht="16.5" customHeight="1">
      <c r="A301" s="145"/>
      <c r="B301" s="146"/>
      <c r="C301" s="193"/>
      <c r="D301" s="11"/>
      <c r="E301" s="11"/>
      <c r="F301" s="11"/>
      <c r="G301" s="11"/>
      <c r="H301" s="11"/>
      <c r="I301" s="11"/>
      <c r="J301" s="11"/>
      <c r="K301" s="11"/>
      <c r="L301" s="11"/>
      <c r="M301" s="51"/>
    </row>
    <row r="302" spans="1:13" ht="16.5" customHeight="1">
      <c r="A302" s="145"/>
      <c r="B302" s="146"/>
      <c r="C302" s="193"/>
      <c r="D302" s="11"/>
      <c r="E302" s="11"/>
      <c r="F302" s="11"/>
      <c r="G302" s="11"/>
      <c r="H302" s="11"/>
      <c r="I302" s="11"/>
      <c r="J302" s="11"/>
      <c r="K302" s="11"/>
      <c r="L302" s="11"/>
      <c r="M302" s="51"/>
    </row>
    <row r="303" spans="1:13" ht="16.5" customHeight="1">
      <c r="A303" s="145"/>
      <c r="B303" s="146"/>
      <c r="C303" s="193"/>
      <c r="D303" s="11"/>
      <c r="E303" s="11"/>
      <c r="F303" s="11"/>
      <c r="G303" s="11"/>
      <c r="H303" s="11"/>
      <c r="I303" s="11"/>
      <c r="J303" s="11"/>
      <c r="K303" s="11"/>
      <c r="L303" s="11"/>
      <c r="M303" s="51"/>
    </row>
    <row r="304" spans="1:13" ht="16.5" customHeight="1">
      <c r="A304" s="145"/>
      <c r="B304" s="146"/>
      <c r="C304" s="193"/>
      <c r="D304" s="11"/>
      <c r="E304" s="11"/>
      <c r="F304" s="11"/>
      <c r="G304" s="11"/>
      <c r="H304" s="11"/>
      <c r="I304" s="11"/>
      <c r="J304" s="11"/>
      <c r="K304" s="11"/>
      <c r="L304" s="11"/>
      <c r="M304" s="51"/>
    </row>
    <row r="305" spans="1:13" ht="16.5" customHeight="1">
      <c r="A305" s="145"/>
      <c r="B305" s="146"/>
      <c r="C305" s="193"/>
      <c r="D305" s="11"/>
      <c r="E305" s="11"/>
      <c r="F305" s="11"/>
      <c r="G305" s="11"/>
      <c r="H305" s="11"/>
      <c r="I305" s="11"/>
      <c r="J305" s="11"/>
      <c r="K305" s="11"/>
      <c r="L305" s="11"/>
      <c r="M305" s="51"/>
    </row>
    <row r="306" spans="1:13" ht="16.5" customHeight="1">
      <c r="A306" s="145"/>
      <c r="B306" s="146"/>
      <c r="C306" s="193"/>
      <c r="D306" s="11"/>
      <c r="E306" s="11"/>
      <c r="F306" s="11"/>
      <c r="G306" s="11"/>
      <c r="H306" s="11"/>
      <c r="I306" s="11"/>
      <c r="J306" s="11"/>
      <c r="K306" s="11"/>
      <c r="L306" s="11"/>
      <c r="M306" s="51"/>
    </row>
    <row r="307" spans="1:13" ht="16.5" customHeight="1">
      <c r="A307" s="145"/>
      <c r="B307" s="146"/>
      <c r="C307" s="193"/>
      <c r="D307" s="11"/>
      <c r="E307" s="11"/>
      <c r="F307" s="11"/>
      <c r="G307" s="11"/>
      <c r="H307" s="11"/>
      <c r="I307" s="11"/>
      <c r="J307" s="11"/>
      <c r="K307" s="11"/>
      <c r="L307" s="11"/>
      <c r="M307" s="51"/>
    </row>
    <row r="308" spans="1:13" ht="16.5" customHeight="1">
      <c r="A308" s="145"/>
      <c r="B308" s="146"/>
      <c r="C308" s="192"/>
      <c r="D308" s="11"/>
      <c r="E308" s="11"/>
      <c r="F308" s="11"/>
      <c r="G308" s="11"/>
      <c r="H308" s="11"/>
      <c r="I308" s="11"/>
      <c r="J308" s="11"/>
      <c r="K308" s="11"/>
      <c r="L308" s="11"/>
      <c r="M308" s="51"/>
    </row>
    <row r="309" spans="1:13" ht="16.5" customHeight="1">
      <c r="A309" s="145"/>
      <c r="B309" s="146"/>
      <c r="C309" s="192"/>
      <c r="D309" s="11"/>
      <c r="E309" s="11"/>
      <c r="F309" s="11"/>
      <c r="G309" s="11"/>
      <c r="H309" s="11"/>
      <c r="I309" s="11"/>
      <c r="J309" s="11"/>
      <c r="K309" s="11"/>
      <c r="L309" s="11"/>
      <c r="M309" s="51"/>
    </row>
    <row r="310" spans="1:13" ht="16.5" customHeight="1">
      <c r="A310" s="145"/>
      <c r="B310" s="146"/>
      <c r="C310" s="193"/>
      <c r="D310" s="11"/>
      <c r="E310" s="11"/>
      <c r="F310" s="11"/>
      <c r="G310" s="11"/>
      <c r="H310" s="11"/>
      <c r="I310" s="11"/>
      <c r="J310" s="11"/>
      <c r="K310" s="11"/>
      <c r="L310" s="11"/>
      <c r="M310" s="51"/>
    </row>
    <row r="311" spans="1:13" ht="16.5" customHeight="1">
      <c r="A311" s="145"/>
      <c r="B311" s="146"/>
      <c r="C311" s="193"/>
      <c r="D311" s="11"/>
      <c r="E311" s="11"/>
      <c r="F311" s="11"/>
      <c r="G311" s="11"/>
      <c r="H311" s="11"/>
      <c r="I311" s="11"/>
      <c r="J311" s="11"/>
      <c r="K311" s="11"/>
      <c r="L311" s="11"/>
      <c r="M311" s="51"/>
    </row>
    <row r="312" spans="1:13" ht="16.5" customHeight="1">
      <c r="A312" s="145"/>
      <c r="B312" s="146"/>
      <c r="C312" s="193"/>
      <c r="D312" s="11"/>
      <c r="E312" s="11"/>
      <c r="F312" s="11"/>
      <c r="G312" s="11"/>
      <c r="H312" s="11"/>
      <c r="I312" s="11"/>
      <c r="J312" s="11"/>
      <c r="K312" s="11"/>
      <c r="L312" s="11"/>
      <c r="M312" s="51"/>
    </row>
    <row r="313" spans="1:13" ht="16.5" customHeight="1">
      <c r="A313" s="145"/>
      <c r="B313" s="146"/>
      <c r="C313" s="193"/>
      <c r="D313" s="11"/>
      <c r="E313" s="11"/>
      <c r="F313" s="11"/>
      <c r="G313" s="11"/>
      <c r="H313" s="11"/>
      <c r="I313" s="11"/>
      <c r="J313" s="11"/>
      <c r="K313" s="11"/>
      <c r="L313" s="11"/>
      <c r="M313" s="51"/>
    </row>
    <row r="314" spans="1:13" ht="16.5" customHeight="1">
      <c r="A314" s="145"/>
      <c r="B314" s="146"/>
      <c r="C314" s="193"/>
      <c r="D314" s="11"/>
      <c r="E314" s="11"/>
      <c r="F314" s="11"/>
      <c r="G314" s="11"/>
      <c r="H314" s="11"/>
      <c r="I314" s="11"/>
      <c r="J314" s="11"/>
      <c r="K314" s="11"/>
      <c r="L314" s="11"/>
      <c r="M314" s="51"/>
    </row>
    <row r="315" spans="1:13" ht="16.5" customHeight="1">
      <c r="A315" s="145"/>
      <c r="B315" s="146"/>
      <c r="C315" s="193"/>
      <c r="D315" s="11"/>
      <c r="E315" s="11"/>
      <c r="F315" s="11"/>
      <c r="G315" s="11"/>
      <c r="H315" s="11"/>
      <c r="I315" s="11"/>
      <c r="J315" s="11"/>
      <c r="K315" s="11"/>
      <c r="L315" s="11"/>
      <c r="M315" s="51"/>
    </row>
    <row r="316" spans="1:13" ht="16.5" customHeight="1">
      <c r="A316" s="145"/>
      <c r="B316" s="146"/>
      <c r="C316" s="193"/>
      <c r="D316" s="11"/>
      <c r="E316" s="11"/>
      <c r="F316" s="11"/>
      <c r="G316" s="11"/>
      <c r="H316" s="11"/>
      <c r="I316" s="11"/>
      <c r="J316" s="11"/>
      <c r="K316" s="11"/>
      <c r="L316" s="11"/>
      <c r="M316" s="51"/>
    </row>
    <row r="317" spans="1:13" ht="16.5" customHeight="1">
      <c r="A317" s="145"/>
      <c r="B317" s="146"/>
      <c r="C317" s="193"/>
      <c r="D317" s="11"/>
      <c r="E317" s="11"/>
      <c r="F317" s="11"/>
      <c r="G317" s="11"/>
      <c r="H317" s="11"/>
      <c r="I317" s="11"/>
      <c r="J317" s="11"/>
      <c r="K317" s="11"/>
      <c r="L317" s="11"/>
      <c r="M317" s="51"/>
    </row>
    <row r="318" spans="1:13" ht="16.5" customHeight="1">
      <c r="A318" s="145"/>
      <c r="B318" s="146"/>
      <c r="C318" s="193"/>
      <c r="D318" s="11"/>
      <c r="E318" s="11"/>
      <c r="F318" s="11"/>
      <c r="G318" s="11"/>
      <c r="H318" s="11"/>
      <c r="I318" s="11"/>
      <c r="J318" s="11"/>
      <c r="K318" s="11"/>
      <c r="L318" s="11"/>
      <c r="M318" s="51"/>
    </row>
    <row r="319" spans="1:13" ht="16.5" customHeight="1">
      <c r="A319" s="145"/>
      <c r="B319" s="146"/>
      <c r="C319" s="193"/>
      <c r="D319" s="11"/>
      <c r="E319" s="11"/>
      <c r="F319" s="11"/>
      <c r="G319" s="11"/>
      <c r="H319" s="11"/>
      <c r="I319" s="11"/>
      <c r="J319" s="11"/>
      <c r="K319" s="11"/>
      <c r="L319" s="11"/>
      <c r="M319" s="51"/>
    </row>
    <row r="320" spans="1:13" ht="16.5" customHeight="1">
      <c r="A320" s="145"/>
      <c r="B320" s="146"/>
      <c r="C320" s="193"/>
      <c r="D320" s="11"/>
      <c r="E320" s="11"/>
      <c r="F320" s="11"/>
      <c r="G320" s="11"/>
      <c r="H320" s="11"/>
      <c r="I320" s="11"/>
      <c r="J320" s="11"/>
      <c r="K320" s="11"/>
      <c r="L320" s="11"/>
      <c r="M320" s="51"/>
    </row>
    <row r="321" spans="1:13" ht="16.5" customHeight="1">
      <c r="A321" s="145"/>
      <c r="B321" s="146"/>
      <c r="C321" s="193"/>
      <c r="D321" s="11"/>
      <c r="E321" s="11"/>
      <c r="F321" s="11"/>
      <c r="G321" s="11"/>
      <c r="H321" s="11"/>
      <c r="I321" s="11"/>
      <c r="J321" s="11"/>
      <c r="K321" s="11"/>
      <c r="L321" s="11"/>
      <c r="M321" s="51"/>
    </row>
    <row r="322" spans="1:13" ht="16.5" customHeight="1">
      <c r="A322" s="145"/>
      <c r="B322" s="146"/>
      <c r="C322" s="193"/>
      <c r="D322" s="11"/>
      <c r="E322" s="11"/>
      <c r="F322" s="11"/>
      <c r="G322" s="11"/>
      <c r="H322" s="11"/>
      <c r="I322" s="11"/>
      <c r="J322" s="11"/>
      <c r="K322" s="11"/>
      <c r="L322" s="11"/>
      <c r="M322" s="51"/>
    </row>
    <row r="323" spans="1:13" ht="16.5" customHeight="1">
      <c r="A323" s="145"/>
      <c r="B323" s="146"/>
      <c r="C323" s="193"/>
      <c r="D323" s="11"/>
      <c r="E323" s="11"/>
      <c r="F323" s="11"/>
      <c r="G323" s="11"/>
      <c r="H323" s="11"/>
      <c r="I323" s="11"/>
      <c r="J323" s="11"/>
      <c r="K323" s="11"/>
      <c r="L323" s="11"/>
      <c r="M323" s="51"/>
    </row>
    <row r="324" spans="1:13" ht="16.5" customHeight="1">
      <c r="A324" s="145"/>
      <c r="B324" s="146"/>
      <c r="C324" s="193"/>
      <c r="D324" s="11"/>
      <c r="E324" s="11"/>
      <c r="F324" s="11"/>
      <c r="G324" s="11"/>
      <c r="H324" s="11"/>
      <c r="I324" s="11"/>
      <c r="J324" s="11"/>
      <c r="K324" s="11"/>
      <c r="L324" s="11"/>
      <c r="M324" s="51"/>
    </row>
    <row r="325" spans="1:13" ht="16.5" customHeight="1">
      <c r="A325" s="145"/>
      <c r="B325" s="146"/>
      <c r="C325" s="193"/>
      <c r="D325" s="11"/>
      <c r="E325" s="11"/>
      <c r="F325" s="11"/>
      <c r="G325" s="11"/>
      <c r="H325" s="11"/>
      <c r="I325" s="11"/>
      <c r="J325" s="11"/>
      <c r="K325" s="11"/>
      <c r="L325" s="11"/>
      <c r="M325" s="51"/>
    </row>
    <row r="326" spans="1:13" ht="16.5" customHeight="1">
      <c r="A326" s="145"/>
      <c r="B326" s="146"/>
      <c r="C326" s="193"/>
      <c r="D326" s="11"/>
      <c r="E326" s="11"/>
      <c r="F326" s="11"/>
      <c r="G326" s="11"/>
      <c r="H326" s="11"/>
      <c r="I326" s="11"/>
      <c r="J326" s="11"/>
      <c r="K326" s="11"/>
      <c r="L326" s="11"/>
      <c r="M326" s="51"/>
    </row>
    <row r="327" spans="1:13" ht="16.5" customHeight="1">
      <c r="A327" s="145"/>
      <c r="B327" s="146"/>
      <c r="C327" s="193"/>
      <c r="D327" s="11"/>
      <c r="E327" s="11"/>
      <c r="F327" s="11"/>
      <c r="G327" s="11"/>
      <c r="H327" s="11"/>
      <c r="I327" s="11"/>
      <c r="J327" s="11"/>
      <c r="K327" s="11"/>
      <c r="L327" s="11"/>
      <c r="M327" s="51"/>
    </row>
    <row r="328" spans="1:13" ht="16.5" customHeight="1">
      <c r="A328" s="145"/>
      <c r="B328" s="146"/>
      <c r="C328" s="193"/>
      <c r="D328" s="11"/>
      <c r="E328" s="11"/>
      <c r="F328" s="11"/>
      <c r="G328" s="11"/>
      <c r="H328" s="11"/>
      <c r="I328" s="11"/>
      <c r="J328" s="11"/>
      <c r="K328" s="11"/>
      <c r="L328" s="11"/>
      <c r="M328" s="51"/>
    </row>
    <row r="329" spans="1:13" ht="16.5" customHeight="1">
      <c r="A329" s="145"/>
      <c r="B329" s="146"/>
      <c r="C329" s="193"/>
      <c r="D329" s="11"/>
      <c r="E329" s="11"/>
      <c r="F329" s="11"/>
      <c r="G329" s="11"/>
      <c r="H329" s="11"/>
      <c r="I329" s="11"/>
      <c r="J329" s="11"/>
      <c r="K329" s="11"/>
      <c r="L329" s="11"/>
      <c r="M329" s="51"/>
    </row>
    <row r="330" spans="1:13" ht="16.5" customHeight="1">
      <c r="A330" s="145"/>
      <c r="B330" s="146"/>
      <c r="C330" s="193"/>
      <c r="D330" s="11"/>
      <c r="E330" s="11"/>
      <c r="F330" s="11"/>
      <c r="G330" s="11"/>
      <c r="H330" s="11"/>
      <c r="I330" s="11"/>
      <c r="J330" s="11"/>
      <c r="K330" s="11"/>
      <c r="L330" s="11"/>
      <c r="M330" s="51"/>
    </row>
    <row r="331" spans="1:13" ht="16.5" customHeight="1">
      <c r="A331" s="145"/>
      <c r="B331" s="146"/>
      <c r="C331" s="193"/>
      <c r="D331" s="11"/>
      <c r="E331" s="11"/>
      <c r="F331" s="11"/>
      <c r="G331" s="11"/>
      <c r="H331" s="11"/>
      <c r="I331" s="11"/>
      <c r="J331" s="11"/>
      <c r="K331" s="11"/>
      <c r="L331" s="11"/>
      <c r="M331" s="51"/>
    </row>
    <row r="332" spans="1:13" ht="16.5" customHeight="1">
      <c r="A332" s="145"/>
      <c r="B332" s="146"/>
      <c r="C332" s="193"/>
      <c r="D332" s="11"/>
      <c r="E332" s="11"/>
      <c r="F332" s="11"/>
      <c r="G332" s="11"/>
      <c r="H332" s="11"/>
      <c r="I332" s="11"/>
      <c r="J332" s="11"/>
      <c r="K332" s="11"/>
      <c r="L332" s="11"/>
      <c r="M332" s="51"/>
    </row>
    <row r="333" spans="1:13" ht="16.5" customHeight="1">
      <c r="A333" s="145"/>
      <c r="B333" s="146"/>
      <c r="C333" s="193"/>
      <c r="D333" s="11"/>
      <c r="E333" s="11"/>
      <c r="F333" s="11"/>
      <c r="G333" s="11"/>
      <c r="H333" s="11"/>
      <c r="I333" s="11"/>
      <c r="J333" s="11"/>
      <c r="K333" s="11"/>
      <c r="L333" s="11"/>
      <c r="M333" s="51"/>
    </row>
    <row r="334" spans="1:13" ht="16.5" customHeight="1">
      <c r="A334" s="145"/>
      <c r="B334" s="146"/>
      <c r="C334" s="193"/>
      <c r="D334" s="11"/>
      <c r="E334" s="11"/>
      <c r="F334" s="11"/>
      <c r="G334" s="11"/>
      <c r="H334" s="11"/>
      <c r="I334" s="11"/>
      <c r="J334" s="11"/>
      <c r="K334" s="11"/>
      <c r="L334" s="11"/>
      <c r="M334" s="51"/>
    </row>
    <row r="335" spans="1:13" ht="16.5" customHeight="1">
      <c r="A335" s="145"/>
      <c r="B335" s="146"/>
      <c r="C335" s="193"/>
      <c r="D335" s="11"/>
      <c r="E335" s="11"/>
      <c r="F335" s="11"/>
      <c r="G335" s="11"/>
      <c r="H335" s="11"/>
      <c r="I335" s="11"/>
      <c r="J335" s="11"/>
      <c r="K335" s="11"/>
      <c r="L335" s="11"/>
      <c r="M335" s="51"/>
    </row>
    <row r="336" spans="1:13" ht="16.5" customHeight="1">
      <c r="A336" s="145"/>
      <c r="B336" s="146"/>
      <c r="C336" s="193"/>
      <c r="D336" s="11"/>
      <c r="E336" s="11"/>
      <c r="F336" s="11"/>
      <c r="G336" s="11"/>
      <c r="H336" s="11"/>
      <c r="I336" s="11"/>
      <c r="J336" s="11"/>
      <c r="K336" s="11"/>
      <c r="L336" s="11"/>
      <c r="M336" s="51"/>
    </row>
    <row r="337" spans="1:13" ht="16.5" customHeight="1">
      <c r="A337" s="145"/>
      <c r="B337" s="146"/>
      <c r="C337" s="193"/>
      <c r="D337" s="11"/>
      <c r="E337" s="11"/>
      <c r="F337" s="11"/>
      <c r="G337" s="11"/>
      <c r="H337" s="11"/>
      <c r="I337" s="11"/>
      <c r="J337" s="11"/>
      <c r="K337" s="11"/>
      <c r="L337" s="11"/>
      <c r="M337" s="51"/>
    </row>
    <row r="338" spans="1:13" ht="16.5" customHeight="1">
      <c r="A338" s="145"/>
      <c r="B338" s="146"/>
      <c r="C338" s="193"/>
      <c r="D338" s="11"/>
      <c r="E338" s="11"/>
      <c r="F338" s="11"/>
      <c r="G338" s="11"/>
      <c r="H338" s="11"/>
      <c r="I338" s="11"/>
      <c r="J338" s="11"/>
      <c r="K338" s="11"/>
      <c r="L338" s="11"/>
      <c r="M338" s="51"/>
    </row>
    <row r="339" spans="1:13" ht="16.5" customHeight="1">
      <c r="A339" s="145"/>
      <c r="B339" s="146"/>
      <c r="C339" s="193"/>
      <c r="D339" s="11"/>
      <c r="E339" s="11"/>
      <c r="F339" s="11"/>
      <c r="G339" s="11"/>
      <c r="H339" s="11"/>
      <c r="I339" s="11"/>
      <c r="J339" s="11"/>
      <c r="K339" s="11"/>
      <c r="L339" s="11"/>
      <c r="M339" s="51"/>
    </row>
    <row r="340" spans="1:13" ht="16.5" customHeight="1">
      <c r="A340" s="145"/>
      <c r="B340" s="146"/>
      <c r="C340" s="191"/>
      <c r="D340" s="11"/>
      <c r="E340" s="11"/>
      <c r="F340" s="11"/>
      <c r="G340" s="11"/>
      <c r="H340" s="11"/>
      <c r="I340" s="11"/>
      <c r="J340" s="11"/>
      <c r="K340" s="11"/>
      <c r="L340" s="11"/>
      <c r="M340" s="51"/>
    </row>
    <row r="341" spans="1:13" ht="16.5" customHeight="1">
      <c r="A341" s="145"/>
      <c r="B341" s="146"/>
      <c r="C341" s="195"/>
      <c r="D341" s="11"/>
      <c r="E341" s="11"/>
      <c r="F341" s="11"/>
      <c r="G341" s="11"/>
      <c r="H341" s="11"/>
      <c r="I341" s="11"/>
      <c r="J341" s="11"/>
      <c r="K341" s="11"/>
      <c r="L341" s="11"/>
      <c r="M341" s="51"/>
    </row>
    <row r="342" spans="1:13" ht="16.5" customHeight="1">
      <c r="A342" s="145"/>
      <c r="B342" s="146"/>
      <c r="C342" s="196"/>
      <c r="D342" s="11"/>
      <c r="E342" s="11"/>
      <c r="F342" s="11"/>
      <c r="G342" s="11"/>
      <c r="H342" s="11"/>
      <c r="I342" s="11"/>
      <c r="J342" s="11"/>
      <c r="K342" s="11"/>
      <c r="L342" s="11"/>
      <c r="M342" s="51"/>
    </row>
    <row r="343" spans="1:13" ht="16.5" customHeight="1">
      <c r="A343" s="145"/>
      <c r="B343" s="146"/>
      <c r="C343" s="188"/>
      <c r="D343" s="11"/>
      <c r="E343" s="11"/>
      <c r="F343" s="11"/>
      <c r="G343" s="11"/>
      <c r="H343" s="11"/>
      <c r="I343" s="11"/>
      <c r="J343" s="11"/>
      <c r="K343" s="11"/>
      <c r="L343" s="11"/>
      <c r="M343" s="51"/>
    </row>
    <row r="344" spans="1:13" ht="16.5" customHeight="1">
      <c r="A344" s="145"/>
      <c r="B344" s="146"/>
      <c r="C344" s="189"/>
      <c r="D344" s="11"/>
      <c r="E344" s="11"/>
      <c r="F344" s="11"/>
      <c r="G344" s="11"/>
      <c r="H344" s="11"/>
      <c r="I344" s="11"/>
      <c r="J344" s="11"/>
      <c r="K344" s="11"/>
      <c r="L344" s="11"/>
      <c r="M344" s="51"/>
    </row>
    <row r="345" spans="1:13" ht="16.5" customHeight="1">
      <c r="A345" s="145"/>
      <c r="B345" s="146"/>
      <c r="C345" s="189"/>
      <c r="D345" s="11"/>
      <c r="E345" s="11"/>
      <c r="F345" s="11"/>
      <c r="G345" s="11"/>
      <c r="H345" s="11"/>
      <c r="I345" s="11"/>
      <c r="J345" s="11"/>
      <c r="K345" s="11"/>
      <c r="L345" s="11"/>
      <c r="M345" s="51"/>
    </row>
    <row r="346" spans="1:13" ht="16.5" customHeight="1">
      <c r="A346" s="145"/>
      <c r="B346" s="146"/>
      <c r="C346" s="189"/>
      <c r="D346" s="11"/>
      <c r="E346" s="11"/>
      <c r="F346" s="11"/>
      <c r="G346" s="11"/>
      <c r="H346" s="11"/>
      <c r="I346" s="11"/>
      <c r="J346" s="11"/>
      <c r="K346" s="11"/>
      <c r="L346" s="11"/>
      <c r="M346" s="51"/>
    </row>
    <row r="347" spans="1:13" ht="16.5" customHeight="1">
      <c r="A347" s="13"/>
      <c r="B347" s="66"/>
      <c r="C347" s="191"/>
      <c r="D347" s="11"/>
      <c r="E347" s="11"/>
      <c r="F347" s="11"/>
      <c r="G347" s="11"/>
      <c r="H347" s="11"/>
      <c r="I347" s="11"/>
      <c r="J347" s="11"/>
      <c r="K347" s="11"/>
      <c r="L347" s="11"/>
      <c r="M347" s="51"/>
    </row>
    <row r="348" spans="1:13" ht="16.5" customHeight="1">
      <c r="A348" s="13"/>
      <c r="B348" s="66"/>
      <c r="C348" s="191"/>
      <c r="D348" s="11"/>
      <c r="E348" s="11"/>
      <c r="F348" s="11"/>
      <c r="G348" s="11"/>
      <c r="H348" s="11"/>
      <c r="I348" s="11"/>
      <c r="J348" s="11"/>
      <c r="K348" s="11"/>
      <c r="L348" s="11"/>
      <c r="M348" s="51"/>
    </row>
    <row r="349" spans="1:13" ht="16.5" customHeight="1">
      <c r="A349" s="13"/>
      <c r="B349" s="66"/>
      <c r="C349" s="191"/>
      <c r="D349" s="11"/>
      <c r="E349" s="11"/>
      <c r="F349" s="11"/>
      <c r="G349" s="11"/>
      <c r="H349" s="11"/>
      <c r="I349" s="11"/>
      <c r="J349" s="11"/>
      <c r="K349" s="11"/>
      <c r="L349" s="11"/>
      <c r="M349" s="51"/>
    </row>
    <row r="350" spans="1:13" ht="16.5" customHeight="1">
      <c r="A350" s="13"/>
      <c r="B350" s="66"/>
      <c r="C350" s="191"/>
      <c r="D350" s="11"/>
      <c r="E350" s="11"/>
      <c r="F350" s="11"/>
      <c r="G350" s="11"/>
      <c r="H350" s="11"/>
      <c r="I350" s="11"/>
      <c r="J350" s="11"/>
      <c r="K350" s="11"/>
      <c r="L350" s="11"/>
      <c r="M350" s="51"/>
    </row>
    <row r="351" spans="1:13" ht="16.5" customHeight="1">
      <c r="A351" s="13"/>
      <c r="B351" s="66"/>
      <c r="C351" s="191"/>
      <c r="D351" s="11"/>
      <c r="E351" s="11"/>
      <c r="F351" s="11"/>
      <c r="G351" s="11"/>
      <c r="H351" s="11"/>
      <c r="I351" s="11"/>
      <c r="J351" s="11"/>
      <c r="K351" s="11"/>
      <c r="L351" s="11"/>
      <c r="M351" s="51"/>
    </row>
    <row r="352" spans="1:13" ht="16.5" customHeight="1">
      <c r="A352" s="13"/>
      <c r="B352" s="66"/>
      <c r="C352" s="191"/>
      <c r="D352" s="11"/>
      <c r="E352" s="11"/>
      <c r="F352" s="11"/>
      <c r="G352" s="11"/>
      <c r="H352" s="11"/>
      <c r="I352" s="11"/>
      <c r="J352" s="11"/>
      <c r="K352" s="11"/>
      <c r="L352" s="11"/>
      <c r="M352" s="51"/>
    </row>
    <row r="353" spans="1:13" ht="16.5" customHeight="1">
      <c r="A353" s="13"/>
      <c r="B353" s="66"/>
      <c r="C353" s="191"/>
      <c r="D353" s="11"/>
      <c r="E353" s="11"/>
      <c r="F353" s="11"/>
      <c r="G353" s="11"/>
      <c r="H353" s="11"/>
      <c r="I353" s="11"/>
      <c r="J353" s="11"/>
      <c r="K353" s="11"/>
      <c r="L353" s="11"/>
      <c r="M353" s="51"/>
    </row>
    <row r="354" spans="1:13" ht="16.5" customHeight="1">
      <c r="A354" s="13"/>
      <c r="B354" s="66"/>
      <c r="C354" s="191"/>
      <c r="D354" s="11"/>
      <c r="E354" s="11"/>
      <c r="F354" s="11"/>
      <c r="G354" s="11"/>
      <c r="H354" s="11"/>
      <c r="I354" s="11"/>
      <c r="J354" s="11"/>
      <c r="K354" s="11"/>
      <c r="L354" s="11"/>
      <c r="M354" s="51"/>
    </row>
    <row r="355" spans="1:13" ht="16.5" customHeight="1">
      <c r="A355" s="13"/>
      <c r="B355" s="66"/>
      <c r="C355" s="191"/>
      <c r="D355" s="11"/>
      <c r="E355" s="11"/>
      <c r="F355" s="11"/>
      <c r="G355" s="11"/>
      <c r="H355" s="11"/>
      <c r="I355" s="11"/>
      <c r="J355" s="11"/>
      <c r="K355" s="11"/>
      <c r="L355" s="11"/>
      <c r="M355" s="51"/>
    </row>
    <row r="356" spans="1:13" ht="16.5" customHeight="1">
      <c r="A356" s="13"/>
      <c r="B356" s="66"/>
      <c r="C356" s="191"/>
      <c r="D356" s="11"/>
      <c r="E356" s="11"/>
      <c r="F356" s="11"/>
      <c r="G356" s="11"/>
      <c r="H356" s="11"/>
      <c r="I356" s="11"/>
      <c r="J356" s="11"/>
      <c r="K356" s="11"/>
      <c r="L356" s="11"/>
      <c r="M356" s="51"/>
    </row>
    <row r="357" spans="1:13" ht="16.5" customHeight="1">
      <c r="A357" s="13"/>
      <c r="B357" s="66"/>
      <c r="C357" s="191"/>
      <c r="D357" s="11"/>
      <c r="E357" s="11"/>
      <c r="F357" s="11"/>
      <c r="G357" s="11"/>
      <c r="H357" s="11"/>
      <c r="I357" s="11"/>
      <c r="J357" s="11"/>
      <c r="K357" s="11"/>
      <c r="L357" s="11"/>
      <c r="M357" s="51"/>
    </row>
    <row r="358" spans="1:13" ht="16.5" customHeight="1">
      <c r="A358" s="13"/>
      <c r="B358" s="66"/>
      <c r="C358" s="191"/>
      <c r="D358" s="11"/>
      <c r="E358" s="11"/>
      <c r="F358" s="11"/>
      <c r="G358" s="11"/>
      <c r="H358" s="11"/>
      <c r="I358" s="11"/>
      <c r="J358" s="11"/>
      <c r="K358" s="11"/>
      <c r="L358" s="11"/>
      <c r="M358" s="51"/>
    </row>
    <row r="359" spans="1:13" ht="16.5" customHeight="1">
      <c r="A359" s="13"/>
      <c r="B359" s="66"/>
      <c r="C359" s="191"/>
      <c r="D359" s="11"/>
      <c r="E359" s="11"/>
      <c r="F359" s="11"/>
      <c r="G359" s="11"/>
      <c r="H359" s="11"/>
      <c r="I359" s="11"/>
      <c r="J359" s="11"/>
      <c r="K359" s="11"/>
      <c r="L359" s="11"/>
      <c r="M359" s="51"/>
    </row>
    <row r="360" spans="1:13" ht="16.5" customHeight="1">
      <c r="A360" s="13"/>
      <c r="B360" s="66"/>
      <c r="C360" s="191"/>
      <c r="D360" s="11"/>
      <c r="E360" s="11"/>
      <c r="F360" s="11"/>
      <c r="G360" s="11"/>
      <c r="H360" s="11"/>
      <c r="I360" s="11"/>
      <c r="J360" s="11"/>
      <c r="K360" s="11"/>
      <c r="L360" s="11"/>
      <c r="M360" s="51"/>
    </row>
    <row r="361" spans="1:13" ht="16.5" customHeight="1">
      <c r="A361" s="13"/>
      <c r="B361" s="66"/>
      <c r="C361" s="191"/>
      <c r="D361" s="11"/>
      <c r="E361" s="11"/>
      <c r="F361" s="11"/>
      <c r="G361" s="11"/>
      <c r="H361" s="11"/>
      <c r="I361" s="11"/>
      <c r="J361" s="11"/>
      <c r="K361" s="11"/>
      <c r="L361" s="11"/>
      <c r="M361" s="51"/>
    </row>
    <row r="362" spans="1:13" ht="16.5" customHeight="1">
      <c r="A362" s="13"/>
      <c r="B362" s="66"/>
      <c r="C362" s="191"/>
      <c r="D362" s="11"/>
      <c r="E362" s="11"/>
      <c r="F362" s="11"/>
      <c r="G362" s="11"/>
      <c r="H362" s="11"/>
      <c r="I362" s="11"/>
      <c r="J362" s="11"/>
      <c r="K362" s="11"/>
      <c r="L362" s="11"/>
      <c r="M362" s="51"/>
    </row>
    <row r="363" spans="1:13" ht="16.5" customHeight="1">
      <c r="A363" s="13"/>
      <c r="B363" s="66"/>
      <c r="C363" s="189"/>
      <c r="D363" s="13"/>
      <c r="E363" s="11"/>
      <c r="F363" s="11"/>
      <c r="G363" s="11"/>
      <c r="H363" s="11"/>
      <c r="I363" s="11"/>
      <c r="J363" s="11"/>
      <c r="K363" s="11"/>
      <c r="L363" s="11"/>
      <c r="M363" s="51"/>
    </row>
    <row r="364" spans="1:13" ht="16.5" customHeight="1">
      <c r="A364" s="13"/>
      <c r="B364" s="66"/>
      <c r="C364" s="190"/>
      <c r="D364" s="13"/>
      <c r="E364" s="11"/>
      <c r="F364" s="11"/>
      <c r="G364" s="11"/>
      <c r="H364" s="11"/>
      <c r="I364" s="11"/>
      <c r="J364" s="11"/>
      <c r="K364" s="11"/>
      <c r="L364" s="11"/>
      <c r="M364" s="51"/>
    </row>
    <row r="365" spans="1:13" ht="16.5" customHeight="1">
      <c r="A365" s="13"/>
      <c r="B365" s="66"/>
      <c r="C365" s="189"/>
      <c r="D365" s="13"/>
      <c r="E365" s="11"/>
      <c r="F365" s="11"/>
      <c r="G365" s="11"/>
      <c r="H365" s="11"/>
      <c r="I365" s="11"/>
      <c r="J365" s="11"/>
      <c r="K365" s="11"/>
      <c r="L365" s="11"/>
      <c r="M365" s="51"/>
    </row>
    <row r="366" spans="1:13" ht="16.5" customHeight="1">
      <c r="A366" s="13"/>
      <c r="B366" s="66"/>
      <c r="C366" s="197"/>
      <c r="D366" s="144"/>
      <c r="E366" s="144"/>
      <c r="F366" s="11"/>
      <c r="G366" s="11"/>
      <c r="H366" s="11"/>
      <c r="I366" s="11"/>
      <c r="J366" s="11"/>
      <c r="K366" s="11"/>
      <c r="L366" s="11"/>
      <c r="M366" s="51"/>
    </row>
    <row r="367" spans="1:13" ht="16.5" customHeight="1">
      <c r="A367" s="13"/>
      <c r="B367" s="65" t="s">
        <v>0</v>
      </c>
      <c r="C367" s="198"/>
      <c r="D367" s="159"/>
      <c r="E367" s="159"/>
      <c r="F367" s="159"/>
      <c r="G367" s="63"/>
      <c r="H367" s="63"/>
      <c r="I367" s="63"/>
      <c r="J367" s="63"/>
      <c r="K367" s="63"/>
      <c r="L367" s="63"/>
      <c r="M367" s="64"/>
    </row>
    <row r="368" spans="1:13" ht="16.5" customHeight="1">
      <c r="A368" s="13"/>
      <c r="B368" s="66"/>
      <c r="C368" s="190"/>
      <c r="D368" s="153"/>
      <c r="E368" s="153"/>
      <c r="F368" s="153"/>
      <c r="G368" s="11"/>
      <c r="H368" s="11"/>
      <c r="I368" s="11"/>
      <c r="J368" s="11"/>
      <c r="K368" s="11"/>
      <c r="L368" s="11"/>
      <c r="M368" s="51"/>
    </row>
    <row r="369" spans="1:13" ht="16.5" customHeight="1">
      <c r="A369" s="13"/>
      <c r="B369" s="66"/>
      <c r="C369" s="190"/>
      <c r="D369" s="153"/>
      <c r="E369" s="153"/>
      <c r="F369" s="153"/>
      <c r="G369" s="11"/>
      <c r="H369" s="11"/>
      <c r="I369" s="11"/>
      <c r="J369" s="11"/>
      <c r="K369" s="11"/>
      <c r="L369" s="11"/>
      <c r="M369" s="51"/>
    </row>
    <row r="370" spans="1:13" ht="16.5" customHeight="1">
      <c r="A370" s="13"/>
      <c r="B370" s="66"/>
      <c r="C370" s="190"/>
      <c r="D370" s="157"/>
      <c r="E370" s="157"/>
      <c r="F370" s="157"/>
      <c r="G370" s="11"/>
      <c r="H370" s="11"/>
      <c r="I370" s="11"/>
      <c r="J370" s="11"/>
      <c r="K370" s="11"/>
      <c r="L370" s="11"/>
      <c r="M370" s="51"/>
    </row>
    <row r="371" spans="1:13" ht="16.5" customHeight="1">
      <c r="A371" s="13"/>
      <c r="B371" s="66"/>
      <c r="C371" s="190"/>
      <c r="D371" s="157"/>
      <c r="E371" s="157"/>
      <c r="F371" s="157"/>
      <c r="G371" s="11"/>
      <c r="H371" s="11"/>
      <c r="I371" s="11"/>
      <c r="J371" s="11"/>
      <c r="K371" s="11"/>
      <c r="L371" s="11"/>
      <c r="M371" s="51"/>
    </row>
    <row r="372" spans="1:13" ht="16.5" customHeight="1">
      <c r="A372" s="13"/>
      <c r="B372" s="66"/>
      <c r="C372" s="190"/>
      <c r="D372" s="157"/>
      <c r="E372" s="157"/>
      <c r="F372" s="157"/>
      <c r="G372" s="11"/>
      <c r="H372" s="11"/>
      <c r="I372" s="11"/>
      <c r="J372" s="11"/>
      <c r="K372" s="11"/>
      <c r="L372" s="11"/>
      <c r="M372" s="51"/>
    </row>
    <row r="373" spans="1:13" ht="16.5" customHeight="1">
      <c r="A373" s="13"/>
      <c r="B373" s="66"/>
      <c r="C373" s="190"/>
      <c r="D373" s="157"/>
      <c r="E373" s="157"/>
      <c r="F373" s="157"/>
      <c r="G373" s="11"/>
      <c r="H373" s="11"/>
      <c r="I373" s="11"/>
      <c r="J373" s="11"/>
      <c r="K373" s="11"/>
      <c r="L373" s="11"/>
      <c r="M373" s="51"/>
    </row>
    <row r="374" spans="1:13" ht="16.5" customHeight="1">
      <c r="A374" s="13"/>
      <c r="B374" s="65" t="s">
        <v>1</v>
      </c>
      <c r="C374" s="199"/>
      <c r="D374" s="63"/>
      <c r="E374" s="63"/>
      <c r="F374" s="63"/>
      <c r="G374" s="63"/>
      <c r="H374" s="63"/>
      <c r="I374" s="63"/>
      <c r="J374" s="63"/>
      <c r="K374" s="63"/>
      <c r="L374" s="63"/>
      <c r="M374" s="64"/>
    </row>
    <row r="375" spans="1:13" ht="16.5" customHeight="1">
      <c r="A375" s="13"/>
      <c r="B375" s="66"/>
      <c r="C375" s="200"/>
      <c r="D375" s="11"/>
      <c r="E375" s="11"/>
      <c r="F375" s="11"/>
      <c r="G375" s="11"/>
      <c r="H375" s="11"/>
      <c r="I375" s="11"/>
      <c r="J375" s="11"/>
      <c r="K375" s="11"/>
      <c r="L375" s="11"/>
      <c r="M375" s="51"/>
    </row>
    <row r="376" spans="1:13" ht="16.5" customHeight="1">
      <c r="A376" s="13"/>
      <c r="B376" s="65" t="s">
        <v>3</v>
      </c>
      <c r="C376" s="188"/>
      <c r="D376" s="63"/>
      <c r="E376" s="63"/>
      <c r="F376" s="63"/>
      <c r="G376" s="63"/>
      <c r="H376" s="63"/>
      <c r="I376" s="63"/>
      <c r="J376" s="63"/>
      <c r="K376" s="63"/>
      <c r="L376" s="63"/>
      <c r="M376" s="64"/>
    </row>
    <row r="377" spans="1:13" ht="16.5" customHeight="1">
      <c r="A377" s="13"/>
      <c r="B377" s="66"/>
      <c r="C377" s="170"/>
      <c r="D377" s="11"/>
      <c r="E377" s="11"/>
      <c r="F377" s="11"/>
      <c r="G377" s="11"/>
      <c r="H377" s="11"/>
      <c r="I377" s="11"/>
      <c r="J377" s="11"/>
      <c r="K377" s="11"/>
      <c r="L377" s="11"/>
      <c r="M377" s="51"/>
    </row>
    <row r="378" spans="1:13" ht="16.5" customHeight="1">
      <c r="A378" s="13"/>
      <c r="B378" s="66"/>
      <c r="C378" s="188"/>
      <c r="D378" s="11"/>
      <c r="E378" s="11"/>
      <c r="F378" s="11"/>
      <c r="G378" s="11"/>
      <c r="H378" s="11"/>
      <c r="I378" s="11"/>
      <c r="J378" s="11"/>
      <c r="K378" s="11"/>
      <c r="L378" s="11"/>
      <c r="M378" s="51"/>
    </row>
    <row r="379" spans="1:13" ht="16.5" customHeight="1">
      <c r="A379" s="13"/>
      <c r="B379" s="66"/>
      <c r="C379" s="170"/>
      <c r="D379" s="11"/>
      <c r="E379" s="11"/>
      <c r="F379" s="11"/>
      <c r="G379" s="11"/>
      <c r="H379" s="11"/>
      <c r="I379" s="11"/>
      <c r="J379" s="11"/>
      <c r="K379" s="11"/>
      <c r="L379" s="11"/>
      <c r="M379" s="51"/>
    </row>
    <row r="380" spans="1:13" ht="16.5" customHeight="1">
      <c r="A380" s="13"/>
      <c r="B380" s="66"/>
      <c r="C380" s="170"/>
      <c r="D380" s="11"/>
      <c r="E380" s="11"/>
      <c r="F380" s="11"/>
      <c r="G380" s="11"/>
      <c r="H380" s="11"/>
      <c r="I380" s="11"/>
      <c r="J380" s="11"/>
      <c r="K380" s="11"/>
      <c r="L380" s="11"/>
      <c r="M380" s="51"/>
    </row>
    <row r="381" spans="1:13" ht="16.5" customHeight="1">
      <c r="A381" s="13"/>
      <c r="B381" s="66"/>
      <c r="C381" s="188"/>
      <c r="D381" s="11"/>
      <c r="E381" s="11"/>
      <c r="F381" s="11"/>
      <c r="G381" s="11"/>
      <c r="H381" s="11"/>
      <c r="I381" s="11"/>
      <c r="J381" s="11"/>
      <c r="K381" s="11"/>
      <c r="L381" s="11"/>
      <c r="M381" s="51"/>
    </row>
    <row r="382" spans="1:13" ht="16.5" customHeight="1">
      <c r="A382" s="13"/>
      <c r="B382" s="67"/>
      <c r="C382" s="185"/>
      <c r="D382" s="53"/>
      <c r="E382" s="53"/>
      <c r="F382" s="53"/>
      <c r="G382" s="53"/>
      <c r="H382" s="53"/>
      <c r="I382" s="53"/>
      <c r="J382" s="53"/>
      <c r="K382" s="53"/>
      <c r="L382" s="53"/>
      <c r="M382" s="54"/>
    </row>
    <row r="383" spans="1:13" ht="15" customHeight="1">
      <c r="B383" s="11"/>
      <c r="C383" s="181"/>
      <c r="D383" s="11"/>
      <c r="E383" s="11"/>
      <c r="F383" s="11"/>
      <c r="G383" s="11"/>
      <c r="H383" s="11"/>
      <c r="I383" s="11"/>
      <c r="J383" s="11"/>
      <c r="K383" s="11"/>
      <c r="L383" s="11"/>
      <c r="M383" s="11"/>
    </row>
  </sheetData>
  <mergeCells count="1">
    <mergeCell ref="A1:A5"/>
  </mergeCells>
  <phoneticPr fontId="2" type="noConversion"/>
  <hyperlinks>
    <hyperlink ref="A1:A5" location="'프로그램 목록'!A1" display="► Program List"/>
  </hyperlinks>
  <pageMargins left="0.75" right="0.75" top="1" bottom="1" header="0.5" footer="0.5"/>
  <pageSetup paperSize="9" scale="6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이름이 지정된 범위</vt:lpstr>
      </vt:variant>
      <vt:variant>
        <vt:i4>8</vt:i4>
      </vt:variant>
    </vt:vector>
  </HeadingPairs>
  <TitlesOfParts>
    <vt:vector size="16" baseType="lpstr">
      <vt:lpstr>Navigation</vt:lpstr>
      <vt:lpstr>프로그램 목록</vt:lpstr>
      <vt:lpstr>프로그램사양서_member_mng</vt:lpstr>
      <vt:lpstr>프로그램사양서_board_list</vt:lpstr>
      <vt:lpstr>프로그램사양서_board_reg</vt:lpstr>
      <vt:lpstr>프로그램사양서_board_mod</vt:lpstr>
      <vt:lpstr>프로그램사양서_login.jsp</vt:lpstr>
      <vt:lpstr>프로그램사양서_Member.java</vt:lpstr>
      <vt:lpstr>Navigation!Print_Area</vt:lpstr>
      <vt:lpstr>'프로그램 목록'!Print_Area</vt:lpstr>
      <vt:lpstr>프로그램사양서_board_list!Print_Area</vt:lpstr>
      <vt:lpstr>프로그램사양서_board_mod!Print_Area</vt:lpstr>
      <vt:lpstr>프로그램사양서_board_reg!Print_Area</vt:lpstr>
      <vt:lpstr>프로그램사양서_login.jsp!Print_Area</vt:lpstr>
      <vt:lpstr>프로그램사양서_Member.java!Print_Area</vt:lpstr>
      <vt:lpstr>프로그램사양서_member_mng!Print_Area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엑셀표준문서</dc:title>
  <dc:creator>user</dc:creator>
  <cp:lastModifiedBy>ITSC</cp:lastModifiedBy>
  <cp:lastPrinted>2009-10-19T00:40:17Z</cp:lastPrinted>
  <dcterms:created xsi:type="dcterms:W3CDTF">2003-04-29T10:28:14Z</dcterms:created>
  <dcterms:modified xsi:type="dcterms:W3CDTF">2022-07-01T07:13:57Z</dcterms:modified>
</cp:coreProperties>
</file>