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luban_test\datatables\Datas\"/>
    </mc:Choice>
  </mc:AlternateContent>
  <bookViews>
    <workbookView xWindow="270" yWindow="825" windowWidth="24765" windowHeight="14700"/>
  </bookViews>
  <sheets>
    <sheet name="Sheet1" sheetId="1" r:id="rId1"/>
    <sheet name="Sheet3" sheetId="3" r:id="rId2"/>
    <sheet name="Sheet2" sheetId="2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49" i="2" l="1"/>
  <c r="E48" i="2"/>
  <c r="E47" i="2"/>
  <c r="C51" i="2"/>
  <c r="C48" i="2"/>
  <c r="C49" i="2"/>
  <c r="C46" i="2"/>
  <c r="C37" i="2"/>
  <c r="G37" i="2"/>
  <c r="G38" i="2"/>
  <c r="G40" i="2"/>
  <c r="G39" i="2"/>
  <c r="E38" i="2"/>
  <c r="E39" i="2"/>
  <c r="E40" i="2"/>
  <c r="C40" i="2"/>
  <c r="C39" i="2"/>
  <c r="C42" i="2"/>
  <c r="B42" i="2"/>
  <c r="B44" i="2" s="1"/>
  <c r="D23" i="2"/>
  <c r="D25" i="2" s="1"/>
  <c r="E23" i="2"/>
  <c r="E25" i="2" s="1"/>
  <c r="F23" i="2"/>
  <c r="F25" i="2" s="1"/>
  <c r="G23" i="2"/>
  <c r="G25" i="2" s="1"/>
  <c r="H23" i="2"/>
  <c r="H25" i="2" s="1"/>
  <c r="I23" i="2"/>
  <c r="I25" i="2" s="1"/>
  <c r="J23" i="2"/>
  <c r="J25" i="2" s="1"/>
  <c r="K23" i="2"/>
  <c r="K25" i="2" s="1"/>
  <c r="L23" i="2"/>
  <c r="L25" i="2" s="1"/>
  <c r="M23" i="2"/>
  <c r="M25" i="2" s="1"/>
  <c r="C23" i="2"/>
  <c r="C25" i="2" s="1"/>
  <c r="B23" i="2"/>
  <c r="B25" i="2" s="1"/>
  <c r="E51" i="2" l="1"/>
  <c r="G42" i="2"/>
  <c r="E42" i="2"/>
</calcChain>
</file>

<file path=xl/comments1.xml><?xml version="1.0" encoding="utf-8"?>
<comments xmlns="http://schemas.openxmlformats.org/spreadsheetml/2006/main">
  <authors>
    <author>DELL</author>
    <author>吴过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阵营
0、无
1、蜀
2、魏
3、吴
4、群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品质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卡牌类型
1、卡牌
2、非卡牌
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武力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智力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体质</t>
        </r>
      </text>
    </comment>
    <comment ref="K1" authorId="0" shapeId="0">
      <text>
        <r>
          <rPr>
            <sz val="9"/>
            <color indexed="81"/>
            <rFont val="宋体"/>
            <family val="3"/>
            <charset val="134"/>
          </rPr>
          <t>暴击率</t>
        </r>
      </text>
    </comment>
    <comment ref="L1" authorId="0" shapeId="0">
      <text>
        <r>
          <rPr>
            <sz val="9"/>
            <color indexed="81"/>
            <rFont val="宋体"/>
            <family val="3"/>
            <charset val="134"/>
          </rPr>
          <t>攻击速度：攻击间隔N毫秒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攻击范围：像素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性格，关联配置表“hero_personalityCfg”
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性别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碰撞大小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移速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初始技能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合体技能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 xml:space="preserve">带领的士兵ID
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皮肤ID
关联“skinCfg”配置</t>
        </r>
      </text>
    </comment>
    <comment ref="V1" authorId="1" shapeId="0">
      <text>
        <r>
          <rPr>
            <sz val="9"/>
            <color indexed="81"/>
            <rFont val="宋体"/>
            <family val="3"/>
            <charset val="134"/>
          </rPr>
          <t xml:space="preserve">1、武将
2、谋士
</t>
        </r>
      </text>
    </comment>
    <comment ref="W1" authorId="0" shapeId="0">
      <text>
        <r>
          <rPr>
            <sz val="9"/>
            <color indexed="81"/>
            <rFont val="宋体"/>
            <family val="3"/>
            <charset val="134"/>
          </rPr>
          <t xml:space="preserve">初始星级
</t>
        </r>
      </text>
    </comment>
    <comment ref="X1" authorId="0" shapeId="0">
      <text>
        <r>
          <rPr>
            <sz val="9"/>
            <color indexed="81"/>
            <rFont val="宋体"/>
            <family val="3"/>
            <charset val="134"/>
          </rPr>
          <t xml:space="preserve">关联碎片道具
关联配置表“itemCfg”
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初始战力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1" authorId="0" shapeId="0">
      <text>
        <r>
          <rPr>
            <sz val="9"/>
            <color indexed="81"/>
            <rFont val="宋体"/>
            <family val="3"/>
            <charset val="134"/>
          </rPr>
          <t xml:space="preserve">五行元素，有相应克制增伤的设定
</t>
        </r>
      </text>
    </comment>
    <comment ref="AA1" authorId="0" shapeId="0">
      <text>
        <r>
          <rPr>
            <sz val="9"/>
            <color indexed="81"/>
            <rFont val="宋体"/>
            <family val="3"/>
            <charset val="134"/>
          </rPr>
          <t xml:space="preserve">关联配置“hero_areaCfg”
该英雄的出生地
</t>
        </r>
      </text>
    </comment>
  </commentList>
</comments>
</file>

<file path=xl/sharedStrings.xml><?xml version="1.0" encoding="utf-8"?>
<sst xmlns="http://schemas.openxmlformats.org/spreadsheetml/2006/main" count="509" uniqueCount="269">
  <si>
    <t>id</t>
  </si>
  <si>
    <t>name</t>
  </si>
  <si>
    <t>camp</t>
  </si>
  <si>
    <t>quality</t>
  </si>
  <si>
    <t>type</t>
  </si>
  <si>
    <t>atk</t>
  </si>
  <si>
    <t>int</t>
  </si>
  <si>
    <t>def</t>
  </si>
  <si>
    <t>hp</t>
  </si>
  <si>
    <t>crt</t>
  </si>
  <si>
    <t>attack_speed</t>
  </si>
  <si>
    <t>sex</t>
  </si>
  <si>
    <t>power</t>
  </si>
  <si>
    <t>廖化</t>
  </si>
  <si>
    <t>n</t>
  </si>
  <si>
    <t>周仓</t>
  </si>
  <si>
    <t>关平</t>
  </si>
  <si>
    <t>r</t>
  </si>
  <si>
    <t>马良</t>
  </si>
  <si>
    <t>徐庶</t>
  </si>
  <si>
    <t>sr</t>
  </si>
  <si>
    <t>魏延</t>
  </si>
  <si>
    <t>孟获</t>
  </si>
  <si>
    <t>张飞</t>
  </si>
  <si>
    <t>ssr</t>
  </si>
  <si>
    <t>关羽</t>
  </si>
  <si>
    <t>赵云</t>
  </si>
  <si>
    <t>刘备</t>
  </si>
  <si>
    <t>诸葛亮</t>
  </si>
  <si>
    <t>乐进</t>
  </si>
  <si>
    <t>王朗</t>
  </si>
  <si>
    <t>曹洪</t>
  </si>
  <si>
    <t>李典</t>
  </si>
  <si>
    <t>张郃</t>
  </si>
  <si>
    <t>于禁</t>
  </si>
  <si>
    <t>徐晃</t>
  </si>
  <si>
    <t>曹操</t>
  </si>
  <si>
    <t>夏侯惇</t>
  </si>
  <si>
    <t>郭嘉</t>
  </si>
  <si>
    <t>夏侯渊</t>
  </si>
  <si>
    <t>许褚</t>
  </si>
  <si>
    <t>诸葛瑾</t>
  </si>
  <si>
    <t>朱桓</t>
  </si>
  <si>
    <t>程普</t>
  </si>
  <si>
    <t>徐盛</t>
  </si>
  <si>
    <t>黄盖</t>
  </si>
  <si>
    <t>鲁肃</t>
  </si>
  <si>
    <t>凌统</t>
  </si>
  <si>
    <t>孙策</t>
  </si>
  <si>
    <t>周瑜</t>
  </si>
  <si>
    <t>太史慈</t>
  </si>
  <si>
    <t>孙坚</t>
  </si>
  <si>
    <t>大乔</t>
  </si>
  <si>
    <t>小乔</t>
  </si>
  <si>
    <t>张梁</t>
  </si>
  <si>
    <t>邢道荣</t>
  </si>
  <si>
    <t>华雄</t>
  </si>
  <si>
    <t>马腾</t>
  </si>
  <si>
    <t>颜良</t>
  </si>
  <si>
    <t>文丑</t>
  </si>
  <si>
    <t>司马微</t>
  </si>
  <si>
    <t>吕布</t>
  </si>
  <si>
    <t>张角</t>
  </si>
  <si>
    <t>董卓</t>
  </si>
  <si>
    <t>袁绍</t>
  </si>
  <si>
    <t>貂蝉</t>
  </si>
  <si>
    <t>刀</t>
  </si>
  <si>
    <t>枪</t>
  </si>
  <si>
    <t>弓</t>
  </si>
  <si>
    <t>盾</t>
  </si>
  <si>
    <t>黄巾-刀</t>
  </si>
  <si>
    <t>黄巾-枪</t>
  </si>
  <si>
    <t>黄巾-弓</t>
  </si>
  <si>
    <t>阴兵</t>
  </si>
  <si>
    <t>battle_range</t>
    <phoneticPr fontId="2" type="noConversion"/>
  </si>
  <si>
    <t>personality</t>
    <phoneticPr fontId="2" type="noConversion"/>
  </si>
  <si>
    <t>collision_size</t>
    <phoneticPr fontId="2" type="noConversion"/>
  </si>
  <si>
    <t>speed</t>
    <phoneticPr fontId="2" type="noConversion"/>
  </si>
  <si>
    <t>fit_skill</t>
    <phoneticPr fontId="2" type="noConversion"/>
  </si>
  <si>
    <t>soldier_id</t>
    <phoneticPr fontId="2" type="noConversion"/>
  </si>
  <si>
    <t>skin</t>
    <phoneticPr fontId="2" type="noConversion"/>
  </si>
  <si>
    <t>hero_type</t>
    <phoneticPr fontId="2" type="noConversion"/>
  </si>
  <si>
    <t>initialstar</t>
    <phoneticPr fontId="2" type="noConversion"/>
  </si>
  <si>
    <t>merge_item</t>
    <phoneticPr fontId="2" type="noConversion"/>
  </si>
  <si>
    <t>element</t>
    <phoneticPr fontId="2" type="noConversion"/>
  </si>
  <si>
    <t>hero_area</t>
    <phoneticPr fontId="2" type="noConversion"/>
  </si>
  <si>
    <t>战力</t>
    <phoneticPr fontId="2" type="noConversion"/>
  </si>
  <si>
    <t>武</t>
    <phoneticPr fontId="2" type="noConversion"/>
  </si>
  <si>
    <t>智</t>
    <phoneticPr fontId="2" type="noConversion"/>
  </si>
  <si>
    <t>耐</t>
    <phoneticPr fontId="2" type="noConversion"/>
  </si>
  <si>
    <t>体</t>
    <phoneticPr fontId="2" type="noConversion"/>
  </si>
  <si>
    <t>刑道荣-武将</t>
    <phoneticPr fontId="2" type="noConversion"/>
  </si>
  <si>
    <t>张梁-武将</t>
    <phoneticPr fontId="2" type="noConversion"/>
  </si>
  <si>
    <t>诸葛瑾-谋士</t>
    <phoneticPr fontId="2" type="noConversion"/>
  </si>
  <si>
    <t>王朗-武将</t>
    <phoneticPr fontId="2" type="noConversion"/>
  </si>
  <si>
    <t>关平-武将</t>
    <phoneticPr fontId="2" type="noConversion"/>
  </si>
  <si>
    <t>马良-谋士</t>
    <phoneticPr fontId="2" type="noConversion"/>
  </si>
  <si>
    <t>司马懿-谋士</t>
    <phoneticPr fontId="2" type="noConversion"/>
  </si>
  <si>
    <t>李典-武将</t>
    <phoneticPr fontId="2" type="noConversion"/>
  </si>
  <si>
    <t>武将</t>
    <phoneticPr fontId="2" type="noConversion"/>
  </si>
  <si>
    <t>马良</t>
    <phoneticPr fontId="2" type="noConversion"/>
  </si>
  <si>
    <t>谋士</t>
    <phoneticPr fontId="2" type="noConversion"/>
  </si>
  <si>
    <t>曹操大招</t>
    <phoneticPr fontId="2" type="noConversion"/>
  </si>
  <si>
    <t>曹操追击</t>
    <phoneticPr fontId="2" type="noConversion"/>
  </si>
  <si>
    <t>曹洪-大招</t>
    <phoneticPr fontId="2" type="noConversion"/>
  </si>
  <si>
    <t>程普-大招</t>
    <phoneticPr fontId="2" type="noConversion"/>
  </si>
  <si>
    <t>大乔-大招</t>
    <phoneticPr fontId="2" type="noConversion"/>
  </si>
  <si>
    <t>大乔普通攻击</t>
    <phoneticPr fontId="2" type="noConversion"/>
  </si>
  <si>
    <t>大乔-追击</t>
    <phoneticPr fontId="2" type="noConversion"/>
  </si>
  <si>
    <t>貂蝉-大招</t>
    <phoneticPr fontId="2" type="noConversion"/>
  </si>
  <si>
    <t>貂蝉普通攻击</t>
    <phoneticPr fontId="2" type="noConversion"/>
  </si>
  <si>
    <t>貂蝉-追击</t>
    <phoneticPr fontId="2" type="noConversion"/>
  </si>
  <si>
    <t>董卓-大招</t>
    <phoneticPr fontId="2" type="noConversion"/>
  </si>
  <si>
    <t>董卓-追击</t>
    <phoneticPr fontId="2" type="noConversion"/>
  </si>
  <si>
    <t>斗笠-大招</t>
    <phoneticPr fontId="2" type="noConversion"/>
  </si>
  <si>
    <t>斗笠-追击</t>
    <phoneticPr fontId="2" type="noConversion"/>
  </si>
  <si>
    <t>关平-大招</t>
    <phoneticPr fontId="2" type="noConversion"/>
  </si>
  <si>
    <t>关羽-大招</t>
    <phoneticPr fontId="2" type="noConversion"/>
  </si>
  <si>
    <t>关羽-追击</t>
    <phoneticPr fontId="2" type="noConversion"/>
  </si>
  <si>
    <t>郭嘉-大招</t>
    <phoneticPr fontId="2" type="noConversion"/>
  </si>
  <si>
    <t>郭嘉普通攻击</t>
    <phoneticPr fontId="2" type="noConversion"/>
  </si>
  <si>
    <t>郭嘉-追击</t>
    <phoneticPr fontId="2" type="noConversion"/>
  </si>
  <si>
    <t>黄盖-大招</t>
  </si>
  <si>
    <t>黄盖-追击</t>
  </si>
  <si>
    <t>华雄-大招</t>
  </si>
  <si>
    <t>李典-大招</t>
  </si>
  <si>
    <t>凌统-大招</t>
  </si>
  <si>
    <t>凌统-追击</t>
  </si>
  <si>
    <t>刘备-追击</t>
  </si>
  <si>
    <t>刘备-大招</t>
    <phoneticPr fontId="2" type="noConversion"/>
  </si>
  <si>
    <t>鲁肃-大招</t>
  </si>
  <si>
    <t>鲁肃普通攻击</t>
  </si>
  <si>
    <t>鲁肃-追击</t>
  </si>
  <si>
    <t>吕布-大招</t>
  </si>
  <si>
    <t>吕布追击-自己动作</t>
  </si>
  <si>
    <t>马良-大招</t>
  </si>
  <si>
    <t>马良-普通攻击</t>
  </si>
  <si>
    <t>马腾-大招</t>
  </si>
  <si>
    <t>孟获大招-自己动作</t>
  </si>
  <si>
    <t>孟获追击-自己动作</t>
  </si>
  <si>
    <t>司马徽-大招</t>
  </si>
  <si>
    <t>司马徽-普通攻击</t>
  </si>
  <si>
    <t>司马徽-重击</t>
  </si>
  <si>
    <t>司马徽-追击</t>
  </si>
  <si>
    <t>孙策-大招</t>
  </si>
  <si>
    <t>孙策-追击</t>
  </si>
  <si>
    <t>孙坚-大招</t>
  </si>
  <si>
    <t>孙坚-追击</t>
  </si>
  <si>
    <t>太史慈-大招</t>
  </si>
  <si>
    <t>太史慈-追击</t>
  </si>
  <si>
    <t>王朗-普通攻击</t>
  </si>
  <si>
    <t>魏延-大招</t>
  </si>
  <si>
    <t>魏延-追击</t>
  </si>
  <si>
    <t>文丑-大招</t>
  </si>
  <si>
    <t>文丑-追击</t>
  </si>
  <si>
    <t>夏侯渊-大招</t>
  </si>
  <si>
    <t>夏侯渊-追击</t>
  </si>
  <si>
    <t>夏侯淳-大招</t>
    <phoneticPr fontId="2" type="noConversion"/>
  </si>
  <si>
    <t>夏侯淳-追击</t>
    <phoneticPr fontId="2" type="noConversion"/>
  </si>
  <si>
    <t>小乔-大招</t>
  </si>
  <si>
    <t>小乔-普通攻击</t>
  </si>
  <si>
    <t>小乔-追击</t>
  </si>
  <si>
    <t>小头目-大招</t>
  </si>
  <si>
    <t>小头目-追击</t>
  </si>
  <si>
    <t>许褚-大招</t>
  </si>
  <si>
    <t>许褚-追击</t>
  </si>
  <si>
    <t>徐晃-大招</t>
  </si>
  <si>
    <t>徐晃-追击</t>
  </si>
  <si>
    <t>徐盛-大招</t>
  </si>
  <si>
    <t>徐庶-普通攻击</t>
  </si>
  <si>
    <t>徐庶-追击</t>
  </si>
  <si>
    <t>颜良-大招</t>
  </si>
  <si>
    <t>颜良-追击</t>
  </si>
  <si>
    <t>袁绍-大招</t>
  </si>
  <si>
    <t>袁绍-追击</t>
  </si>
  <si>
    <t>于禁-大招</t>
  </si>
  <si>
    <t>于禁-追击</t>
  </si>
  <si>
    <t>张飞-追击</t>
    <phoneticPr fontId="2" type="noConversion"/>
  </si>
  <si>
    <t>张飞-大招</t>
    <phoneticPr fontId="2" type="noConversion"/>
  </si>
  <si>
    <t>张郃-大招</t>
  </si>
  <si>
    <t>张郃-追击</t>
  </si>
  <si>
    <t>张角-大招</t>
  </si>
  <si>
    <t>张角-普通攻击</t>
  </si>
  <si>
    <t>张角-追击</t>
  </si>
  <si>
    <t>赵云-大招</t>
  </si>
  <si>
    <t>赵云-追击</t>
  </si>
  <si>
    <t>周瑜-大招</t>
  </si>
  <si>
    <t>周瑜-普通攻击</t>
  </si>
  <si>
    <t>周瑜-追击</t>
  </si>
  <si>
    <t>诸葛瑾-普通攻击</t>
  </si>
  <si>
    <t>诸葛亮-大招</t>
  </si>
  <si>
    <t>诸葛亮-普通攻击</t>
  </si>
  <si>
    <t>诸葛亮-追击</t>
  </si>
  <si>
    <t>int</t>
    <phoneticPr fontId="2" type="noConversion"/>
  </si>
  <si>
    <t>英雄ID</t>
    <phoneticPr fontId="2" type="noConversion"/>
  </si>
  <si>
    <t>string</t>
    <phoneticPr fontId="2" type="noConversion"/>
  </si>
  <si>
    <t>名称</t>
    <phoneticPr fontId="2" type="noConversion"/>
  </si>
  <si>
    <t>阵营</t>
    <phoneticPr fontId="2" type="noConversion"/>
  </si>
  <si>
    <t>稀有度</t>
    <phoneticPr fontId="2" type="noConversion"/>
  </si>
  <si>
    <t>卡牌类型</t>
    <phoneticPr fontId="2" type="noConversion"/>
  </si>
  <si>
    <t>智力</t>
    <phoneticPr fontId="2" type="noConversion"/>
  </si>
  <si>
    <t>耐力</t>
    <phoneticPr fontId="2" type="noConversion"/>
  </si>
  <si>
    <t>武力</t>
    <phoneticPr fontId="2" type="noConversion"/>
  </si>
  <si>
    <t>体质</t>
    <phoneticPr fontId="2" type="noConversion"/>
  </si>
  <si>
    <t>暴击率</t>
    <phoneticPr fontId="2" type="noConversion"/>
  </si>
  <si>
    <t>攻击速度</t>
    <phoneticPr fontId="2" type="noConversion"/>
  </si>
  <si>
    <t>攻击范围（像素）</t>
    <phoneticPr fontId="2" type="noConversion"/>
  </si>
  <si>
    <t>性格</t>
    <phoneticPr fontId="2" type="noConversion"/>
  </si>
  <si>
    <t>性别</t>
    <phoneticPr fontId="2" type="noConversion"/>
  </si>
  <si>
    <t>碰撞大小</t>
    <phoneticPr fontId="2" type="noConversion"/>
  </si>
  <si>
    <t>移速</t>
    <phoneticPr fontId="2" type="noConversion"/>
  </si>
  <si>
    <t>合体技能</t>
    <phoneticPr fontId="2" type="noConversion"/>
  </si>
  <si>
    <t>带领兵种</t>
    <phoneticPr fontId="2" type="noConversion"/>
  </si>
  <si>
    <t>技能</t>
    <phoneticPr fontId="2" type="noConversion"/>
  </si>
  <si>
    <r>
      <t>皮肤I</t>
    </r>
    <r>
      <rPr>
        <b/>
        <sz val="11"/>
        <rFont val="宋体"/>
        <family val="3"/>
        <charset val="134"/>
      </rPr>
      <t>D</t>
    </r>
    <phoneticPr fontId="2" type="noConversion"/>
  </si>
  <si>
    <t>英雄类型</t>
    <phoneticPr fontId="2" type="noConversion"/>
  </si>
  <si>
    <t>初始星级</t>
    <phoneticPr fontId="2" type="noConversion"/>
  </si>
  <si>
    <t>武将碎片</t>
    <phoneticPr fontId="2" type="noConversion"/>
  </si>
  <si>
    <t>初始战力</t>
    <phoneticPr fontId="2" type="noConversion"/>
  </si>
  <si>
    <t>五行元素</t>
    <phoneticPr fontId="2" type="noConversion"/>
  </si>
  <si>
    <t>武将出生地</t>
    <phoneticPr fontId="2" type="noConversion"/>
  </si>
  <si>
    <t>##var</t>
    <phoneticPr fontId="2" type="noConversion"/>
  </si>
  <si>
    <t>##type</t>
    <phoneticPr fontId="2" type="noConversion"/>
  </si>
  <si>
    <t>##group</t>
    <phoneticPr fontId="2" type="noConversion"/>
  </si>
  <si>
    <t>##</t>
    <phoneticPr fontId="2" type="noConversion"/>
  </si>
  <si>
    <t>skill</t>
    <phoneticPr fontId="2" type="noConversion"/>
  </si>
  <si>
    <t>140220, 140210</t>
  </si>
  <si>
    <t>150120, 150110, 150130, 150140</t>
  </si>
  <si>
    <t>200, 150210, 150230, 150240</t>
  </si>
  <si>
    <t>100, 150310, 150330, 150340</t>
  </si>
  <si>
    <t>160120, 160110, 160130, 160140</t>
  </si>
  <si>
    <t>100, 160210, 160230, 160240</t>
  </si>
  <si>
    <t>160320, 160310, 160330, 160340</t>
  </si>
  <si>
    <t>160420, 160410, 160430, 160440</t>
  </si>
  <si>
    <t>160520, 160510, 160530, 160540</t>
  </si>
  <si>
    <t>100, 240110</t>
  </si>
  <si>
    <t>200, 240210</t>
  </si>
  <si>
    <t>300, 250110, 250130, 250140</t>
  </si>
  <si>
    <t>200, 250210, 250230, 250240</t>
  </si>
  <si>
    <t>100, 250310, 250330, 250340</t>
  </si>
  <si>
    <t>400, 260110, 260130, 260140</t>
  </si>
  <si>
    <t>200, 260210, 260230, 260240</t>
  </si>
  <si>
    <t>260320, 260310, 260330, 260340</t>
  </si>
  <si>
    <t>260420, 260410, 260430, 260440</t>
  </si>
  <si>
    <t>260520, 260510, 260530, 260540</t>
  </si>
  <si>
    <t>200, 340110</t>
  </si>
  <si>
    <t>200, 340210</t>
  </si>
  <si>
    <t>100, 350110, 350130, 350140</t>
  </si>
  <si>
    <t>350220, 350210, 350230, 350240</t>
  </si>
  <si>
    <t>200, 350310, 350330, 350340</t>
  </si>
  <si>
    <t>200, 360110, 360130, 360140</t>
  </si>
  <si>
    <t>360220, 360210, 360230, 360240</t>
  </si>
  <si>
    <t>300, 360310, 360330, 360340</t>
  </si>
  <si>
    <t>360420, 360410, 360430, 360440</t>
  </si>
  <si>
    <t>360520, 360510, 360530, 360540</t>
  </si>
  <si>
    <t>360620, 360610, 360630, 360640</t>
  </si>
  <si>
    <t>200, 440110</t>
  </si>
  <si>
    <t>100, 440210</t>
  </si>
  <si>
    <t>450220, 450110, 450130, 450140</t>
  </si>
  <si>
    <t>450220, 450210, 450230, 450240</t>
  </si>
  <si>
    <t>450320, 450310, 450330, 450340</t>
  </si>
  <si>
    <t>200, 460110, 460130, 460140</t>
  </si>
  <si>
    <t>460220, 460210, 460230, 460240</t>
  </si>
  <si>
    <t>160120, 460310, 460330, 460340</t>
  </si>
  <si>
    <t>100, 460410, 460430, 460440</t>
  </si>
  <si>
    <t>460520, 460510, 460530, 460540</t>
  </si>
  <si>
    <t>c,s</t>
  </si>
  <si>
    <t>100, 140110</t>
    <phoneticPr fontId="2" type="noConversion"/>
  </si>
  <si>
    <t>(array#sep=,),int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</si>
</sst>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5" fillId="4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28</xdr:row>
      <xdr:rowOff>0</xdr:rowOff>
    </xdr:from>
    <xdr:to>
      <xdr:col>6</xdr:col>
      <xdr:colOff>65974</xdr:colOff>
      <xdr:row>31</xdr:row>
      <xdr:rowOff>123745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7C3E1D8E-D1ED-237A-E153-86D9E45E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800600"/>
          <a:ext cx="5609524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1"/>
  <sheetViews>
    <sheetView tabSelected="1" workbookViewId="0">
      <pane xSplit="3" ySplit="1" topLeftCell="P2" activePane="bottomRight" state="frozen"/>
      <selection pane="topRight" activeCell="C1" sqref="C1"/>
      <selection pane="bottomLeft" activeCell="A2" sqref="A2"/>
      <selection pane="bottomRight" activeCell="T11" sqref="T11"/>
    </sheetView>
  </sheetViews>
  <sheetFormatPr defaultRowHeight="13.5"/>
  <cols>
    <col min="12" max="13" width="15.75" bestFit="1" customWidth="1"/>
    <col min="14" max="14" width="14.5" bestFit="1" customWidth="1"/>
    <col min="15" max="15" width="8.5" customWidth="1"/>
    <col min="16" max="16" width="18.25" bestFit="1" customWidth="1"/>
    <col min="17" max="17" width="7.375" bestFit="1" customWidth="1"/>
    <col min="18" max="18" width="36.125" bestFit="1" customWidth="1"/>
    <col min="19" max="19" width="20.375" customWidth="1"/>
    <col min="20" max="20" width="13.25" bestFit="1" customWidth="1"/>
    <col min="21" max="21" width="9.75" customWidth="1"/>
    <col min="22" max="22" width="12" bestFit="1" customWidth="1"/>
    <col min="23" max="23" width="14.5" bestFit="1" customWidth="1"/>
    <col min="24" max="24" width="13.25" bestFit="1" customWidth="1"/>
    <col min="25" max="25" width="7.375" bestFit="1" customWidth="1"/>
    <col min="26" max="26" width="9.625" bestFit="1" customWidth="1"/>
    <col min="27" max="27" width="12" bestFit="1" customWidth="1"/>
  </cols>
  <sheetData>
    <row r="1" spans="1:27">
      <c r="A1" t="s">
        <v>221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74</v>
      </c>
      <c r="N1" s="2" t="s">
        <v>75</v>
      </c>
      <c r="O1" s="1" t="s">
        <v>11</v>
      </c>
      <c r="P1" s="2" t="s">
        <v>76</v>
      </c>
      <c r="Q1" s="14" t="s">
        <v>77</v>
      </c>
      <c r="R1" s="1" t="s">
        <v>225</v>
      </c>
      <c r="S1" s="2" t="s">
        <v>78</v>
      </c>
      <c r="T1" s="2" t="s">
        <v>79</v>
      </c>
      <c r="U1" s="2" t="s">
        <v>80</v>
      </c>
      <c r="V1" s="1" t="s">
        <v>81</v>
      </c>
      <c r="W1" s="2" t="s">
        <v>82</v>
      </c>
      <c r="X1" s="2" t="s">
        <v>83</v>
      </c>
      <c r="Y1" s="1" t="s">
        <v>12</v>
      </c>
      <c r="Z1" s="4" t="s">
        <v>84</v>
      </c>
      <c r="AA1" s="2" t="s">
        <v>85</v>
      </c>
    </row>
    <row r="2" spans="1:27">
      <c r="A2" t="s">
        <v>222</v>
      </c>
      <c r="B2" s="16" t="s">
        <v>193</v>
      </c>
      <c r="C2" s="16" t="s">
        <v>195</v>
      </c>
      <c r="D2" s="16" t="s">
        <v>193</v>
      </c>
      <c r="E2" s="16" t="s">
        <v>195</v>
      </c>
      <c r="F2" s="16" t="s">
        <v>193</v>
      </c>
      <c r="G2" s="16" t="s">
        <v>193</v>
      </c>
      <c r="H2" s="16" t="s">
        <v>193</v>
      </c>
      <c r="I2" s="16" t="s">
        <v>193</v>
      </c>
      <c r="J2" s="16" t="s">
        <v>193</v>
      </c>
      <c r="K2" s="16" t="s">
        <v>193</v>
      </c>
      <c r="L2" s="16" t="s">
        <v>193</v>
      </c>
      <c r="M2" s="16" t="s">
        <v>193</v>
      </c>
      <c r="N2" s="16" t="s">
        <v>193</v>
      </c>
      <c r="O2" s="16" t="s">
        <v>193</v>
      </c>
      <c r="P2" s="16" t="s">
        <v>193</v>
      </c>
      <c r="Q2" s="16" t="s">
        <v>193</v>
      </c>
      <c r="R2" s="16" t="s">
        <v>268</v>
      </c>
      <c r="S2" s="16" t="s">
        <v>268</v>
      </c>
      <c r="T2" s="16" t="s">
        <v>193</v>
      </c>
      <c r="U2" s="16" t="s">
        <v>193</v>
      </c>
      <c r="V2" s="16" t="s">
        <v>193</v>
      </c>
      <c r="W2" s="16" t="s">
        <v>193</v>
      </c>
      <c r="X2" s="16" t="s">
        <v>193</v>
      </c>
      <c r="Y2" s="16" t="s">
        <v>193</v>
      </c>
      <c r="Z2" s="16" t="s">
        <v>193</v>
      </c>
      <c r="AA2" s="16" t="s">
        <v>193</v>
      </c>
    </row>
    <row r="3" spans="1:27">
      <c r="A3" t="s">
        <v>223</v>
      </c>
      <c r="B3" s="16" t="s">
        <v>266</v>
      </c>
      <c r="C3" s="16" t="s">
        <v>266</v>
      </c>
      <c r="D3" s="16" t="s">
        <v>266</v>
      </c>
      <c r="E3" s="16" t="s">
        <v>266</v>
      </c>
      <c r="F3" s="16" t="s">
        <v>266</v>
      </c>
      <c r="G3" s="16" t="s">
        <v>266</v>
      </c>
      <c r="H3" s="16" t="s">
        <v>266</v>
      </c>
      <c r="I3" s="16" t="s">
        <v>266</v>
      </c>
      <c r="J3" s="16" t="s">
        <v>266</v>
      </c>
      <c r="K3" s="16" t="s">
        <v>266</v>
      </c>
      <c r="L3" s="16" t="s">
        <v>266</v>
      </c>
      <c r="M3" s="16" t="s">
        <v>266</v>
      </c>
      <c r="N3" s="16" t="s">
        <v>266</v>
      </c>
      <c r="O3" s="16" t="s">
        <v>266</v>
      </c>
      <c r="P3" s="16" t="s">
        <v>266</v>
      </c>
      <c r="Q3" s="16" t="s">
        <v>266</v>
      </c>
      <c r="R3" s="16" t="s">
        <v>266</v>
      </c>
      <c r="S3" s="16" t="s">
        <v>266</v>
      </c>
      <c r="T3" s="16" t="s">
        <v>266</v>
      </c>
      <c r="U3" s="16" t="s">
        <v>266</v>
      </c>
      <c r="V3" s="16" t="s">
        <v>266</v>
      </c>
      <c r="W3" s="16" t="s">
        <v>266</v>
      </c>
      <c r="X3" s="16" t="s">
        <v>266</v>
      </c>
      <c r="Y3" s="16" t="s">
        <v>266</v>
      </c>
      <c r="Z3" s="16" t="s">
        <v>266</v>
      </c>
      <c r="AA3" s="16" t="s">
        <v>266</v>
      </c>
    </row>
    <row r="4" spans="1:27">
      <c r="A4" t="s">
        <v>224</v>
      </c>
      <c r="B4" s="16" t="s">
        <v>194</v>
      </c>
      <c r="C4" s="16" t="s">
        <v>196</v>
      </c>
      <c r="D4" s="16" t="s">
        <v>197</v>
      </c>
      <c r="E4" s="16" t="s">
        <v>198</v>
      </c>
      <c r="F4" s="16" t="s">
        <v>199</v>
      </c>
      <c r="G4" s="16" t="s">
        <v>202</v>
      </c>
      <c r="H4" s="16" t="s">
        <v>200</v>
      </c>
      <c r="I4" s="16" t="s">
        <v>201</v>
      </c>
      <c r="J4" s="16" t="s">
        <v>203</v>
      </c>
      <c r="K4" s="16" t="s">
        <v>204</v>
      </c>
      <c r="L4" s="16" t="s">
        <v>205</v>
      </c>
      <c r="M4" s="16" t="s">
        <v>206</v>
      </c>
      <c r="N4" s="16" t="s">
        <v>207</v>
      </c>
      <c r="O4" s="16" t="s">
        <v>208</v>
      </c>
      <c r="P4" s="16" t="s">
        <v>209</v>
      </c>
      <c r="Q4" s="17" t="s">
        <v>210</v>
      </c>
      <c r="R4" s="16" t="s">
        <v>213</v>
      </c>
      <c r="S4" s="16" t="s">
        <v>211</v>
      </c>
      <c r="T4" s="16" t="s">
        <v>212</v>
      </c>
      <c r="U4" s="16" t="s">
        <v>214</v>
      </c>
      <c r="V4" s="16" t="s">
        <v>215</v>
      </c>
      <c r="W4" s="16" t="s">
        <v>216</v>
      </c>
      <c r="X4" s="16" t="s">
        <v>217</v>
      </c>
      <c r="Y4" s="16" t="s">
        <v>218</v>
      </c>
      <c r="Z4" s="17" t="s">
        <v>219</v>
      </c>
      <c r="AA4" s="16" t="s">
        <v>220</v>
      </c>
    </row>
    <row r="5" spans="1:27">
      <c r="B5">
        <v>1301</v>
      </c>
      <c r="C5" t="s">
        <v>13</v>
      </c>
      <c r="D5">
        <v>1</v>
      </c>
      <c r="E5" t="s">
        <v>14</v>
      </c>
      <c r="F5">
        <v>1</v>
      </c>
      <c r="G5">
        <v>66</v>
      </c>
      <c r="H5">
        <v>59</v>
      </c>
      <c r="I5">
        <v>60</v>
      </c>
      <c r="J5">
        <v>63</v>
      </c>
      <c r="K5">
        <v>0</v>
      </c>
      <c r="L5">
        <v>200</v>
      </c>
      <c r="M5">
        <v>300</v>
      </c>
      <c r="N5">
        <v>6</v>
      </c>
      <c r="O5">
        <v>1</v>
      </c>
      <c r="P5">
        <v>25</v>
      </c>
      <c r="Q5">
        <v>200</v>
      </c>
      <c r="R5">
        <v>200</v>
      </c>
      <c r="S5">
        <v>20001</v>
      </c>
      <c r="T5">
        <v>5002</v>
      </c>
      <c r="U5">
        <v>1301</v>
      </c>
      <c r="V5">
        <v>1</v>
      </c>
      <c r="W5">
        <v>3</v>
      </c>
      <c r="X5">
        <v>11301</v>
      </c>
      <c r="Y5">
        <v>680</v>
      </c>
      <c r="Z5">
        <v>2</v>
      </c>
    </row>
    <row r="6" spans="1:27">
      <c r="B6">
        <v>1302</v>
      </c>
      <c r="C6" t="s">
        <v>15</v>
      </c>
      <c r="D6">
        <v>1</v>
      </c>
      <c r="E6" t="s">
        <v>14</v>
      </c>
      <c r="F6">
        <v>1</v>
      </c>
      <c r="G6">
        <v>68</v>
      </c>
      <c r="H6">
        <v>42</v>
      </c>
      <c r="I6">
        <v>59</v>
      </c>
      <c r="J6">
        <v>62</v>
      </c>
      <c r="K6">
        <v>0</v>
      </c>
      <c r="L6">
        <v>200</v>
      </c>
      <c r="M6">
        <v>300</v>
      </c>
      <c r="N6">
        <v>6</v>
      </c>
      <c r="O6">
        <v>1</v>
      </c>
      <c r="P6">
        <v>25</v>
      </c>
      <c r="Q6">
        <v>200</v>
      </c>
      <c r="R6">
        <v>100</v>
      </c>
      <c r="S6">
        <v>20001</v>
      </c>
      <c r="T6">
        <v>5001</v>
      </c>
      <c r="U6">
        <v>1302</v>
      </c>
      <c r="V6">
        <v>1</v>
      </c>
      <c r="W6">
        <v>3</v>
      </c>
      <c r="X6">
        <v>11302</v>
      </c>
      <c r="Y6">
        <v>680</v>
      </c>
      <c r="Z6">
        <v>4</v>
      </c>
    </row>
    <row r="7" spans="1:27">
      <c r="B7">
        <v>1401</v>
      </c>
      <c r="C7" t="s">
        <v>16</v>
      </c>
      <c r="D7">
        <v>1</v>
      </c>
      <c r="E7" t="s">
        <v>17</v>
      </c>
      <c r="F7">
        <v>1</v>
      </c>
      <c r="G7">
        <v>78</v>
      </c>
      <c r="H7">
        <v>68</v>
      </c>
      <c r="I7">
        <v>69</v>
      </c>
      <c r="J7">
        <v>75</v>
      </c>
      <c r="K7">
        <v>0</v>
      </c>
      <c r="L7">
        <v>200</v>
      </c>
      <c r="M7">
        <v>300</v>
      </c>
      <c r="N7">
        <v>6</v>
      </c>
      <c r="O7">
        <v>1</v>
      </c>
      <c r="P7">
        <v>25</v>
      </c>
      <c r="Q7">
        <v>200</v>
      </c>
      <c r="R7" t="s">
        <v>267</v>
      </c>
      <c r="S7">
        <v>20001</v>
      </c>
      <c r="T7">
        <v>5001</v>
      </c>
      <c r="U7">
        <v>1401</v>
      </c>
      <c r="V7">
        <v>1</v>
      </c>
      <c r="W7">
        <v>4</v>
      </c>
      <c r="X7">
        <v>11401</v>
      </c>
      <c r="Y7">
        <v>800</v>
      </c>
      <c r="Z7">
        <v>2</v>
      </c>
    </row>
    <row r="8" spans="1:27">
      <c r="B8">
        <v>1402</v>
      </c>
      <c r="C8" t="s">
        <v>100</v>
      </c>
      <c r="D8">
        <v>1</v>
      </c>
      <c r="E8" t="s">
        <v>17</v>
      </c>
      <c r="F8">
        <v>1</v>
      </c>
      <c r="G8">
        <v>23</v>
      </c>
      <c r="H8">
        <v>80</v>
      </c>
      <c r="I8">
        <v>57</v>
      </c>
      <c r="J8">
        <v>58</v>
      </c>
      <c r="K8">
        <v>0</v>
      </c>
      <c r="L8">
        <v>200</v>
      </c>
      <c r="M8">
        <v>300</v>
      </c>
      <c r="N8">
        <v>6</v>
      </c>
      <c r="O8">
        <v>1</v>
      </c>
      <c r="P8">
        <v>25</v>
      </c>
      <c r="Q8">
        <v>200</v>
      </c>
      <c r="R8" t="s">
        <v>226</v>
      </c>
      <c r="S8">
        <v>20001</v>
      </c>
      <c r="T8">
        <v>5003</v>
      </c>
      <c r="U8">
        <v>1402</v>
      </c>
      <c r="V8">
        <v>2</v>
      </c>
      <c r="W8">
        <v>4</v>
      </c>
      <c r="X8">
        <v>11402</v>
      </c>
      <c r="Y8">
        <v>800</v>
      </c>
      <c r="Z8">
        <v>3</v>
      </c>
    </row>
    <row r="9" spans="1:27">
      <c r="B9">
        <v>1501</v>
      </c>
      <c r="C9" t="s">
        <v>19</v>
      </c>
      <c r="D9">
        <v>1</v>
      </c>
      <c r="E9" t="s">
        <v>20</v>
      </c>
      <c r="F9">
        <v>1</v>
      </c>
      <c r="G9">
        <v>64</v>
      </c>
      <c r="H9">
        <v>92</v>
      </c>
      <c r="I9">
        <v>69</v>
      </c>
      <c r="J9">
        <v>66</v>
      </c>
      <c r="K9">
        <v>0</v>
      </c>
      <c r="L9">
        <v>200</v>
      </c>
      <c r="M9">
        <v>300</v>
      </c>
      <c r="N9">
        <v>6</v>
      </c>
      <c r="O9">
        <v>1</v>
      </c>
      <c r="P9">
        <v>25</v>
      </c>
      <c r="Q9">
        <v>200</v>
      </c>
      <c r="R9" t="s">
        <v>227</v>
      </c>
      <c r="S9">
        <v>20001</v>
      </c>
      <c r="T9">
        <v>5001</v>
      </c>
      <c r="U9">
        <v>1501</v>
      </c>
      <c r="V9">
        <v>2</v>
      </c>
      <c r="W9">
        <v>5</v>
      </c>
      <c r="X9">
        <v>11501</v>
      </c>
      <c r="Y9">
        <v>930</v>
      </c>
      <c r="Z9">
        <v>2</v>
      </c>
    </row>
    <row r="10" spans="1:27">
      <c r="B10">
        <v>1502</v>
      </c>
      <c r="C10" t="s">
        <v>21</v>
      </c>
      <c r="D10">
        <v>1</v>
      </c>
      <c r="E10" t="s">
        <v>20</v>
      </c>
      <c r="F10">
        <v>1</v>
      </c>
      <c r="G10">
        <v>92</v>
      </c>
      <c r="H10">
        <v>69</v>
      </c>
      <c r="I10">
        <v>81</v>
      </c>
      <c r="J10">
        <v>85</v>
      </c>
      <c r="K10">
        <v>0</v>
      </c>
      <c r="L10">
        <v>200</v>
      </c>
      <c r="M10">
        <v>300</v>
      </c>
      <c r="N10">
        <v>6</v>
      </c>
      <c r="O10">
        <v>1</v>
      </c>
      <c r="P10">
        <v>25</v>
      </c>
      <c r="Q10">
        <v>200</v>
      </c>
      <c r="R10" t="s">
        <v>228</v>
      </c>
      <c r="S10">
        <v>20001</v>
      </c>
      <c r="T10">
        <v>5002</v>
      </c>
      <c r="U10">
        <v>1502</v>
      </c>
      <c r="V10">
        <v>1</v>
      </c>
      <c r="W10">
        <v>5</v>
      </c>
      <c r="X10">
        <v>11502</v>
      </c>
      <c r="Y10">
        <v>930</v>
      </c>
      <c r="Z10">
        <v>4</v>
      </c>
    </row>
    <row r="11" spans="1:27">
      <c r="B11">
        <v>1503</v>
      </c>
      <c r="C11" t="s">
        <v>22</v>
      </c>
      <c r="D11">
        <v>1</v>
      </c>
      <c r="E11" t="s">
        <v>20</v>
      </c>
      <c r="F11">
        <v>1</v>
      </c>
      <c r="G11">
        <v>86</v>
      </c>
      <c r="H11">
        <v>42</v>
      </c>
      <c r="I11">
        <v>79</v>
      </c>
      <c r="J11">
        <v>93</v>
      </c>
      <c r="K11">
        <v>0</v>
      </c>
      <c r="L11">
        <v>200</v>
      </c>
      <c r="M11">
        <v>300</v>
      </c>
      <c r="N11">
        <v>6</v>
      </c>
      <c r="O11">
        <v>1</v>
      </c>
      <c r="P11">
        <v>25</v>
      </c>
      <c r="Q11">
        <v>200</v>
      </c>
      <c r="R11" t="s">
        <v>229</v>
      </c>
      <c r="S11">
        <v>20001</v>
      </c>
      <c r="T11">
        <v>5004</v>
      </c>
      <c r="U11">
        <v>1503</v>
      </c>
      <c r="V11">
        <v>1</v>
      </c>
      <c r="W11">
        <v>5</v>
      </c>
      <c r="X11">
        <v>11503</v>
      </c>
      <c r="Y11">
        <v>930</v>
      </c>
      <c r="Z11">
        <v>4</v>
      </c>
    </row>
    <row r="12" spans="1:27">
      <c r="B12">
        <v>1601</v>
      </c>
      <c r="C12" t="s">
        <v>23</v>
      </c>
      <c r="D12">
        <v>1</v>
      </c>
      <c r="E12" s="15" t="s">
        <v>24</v>
      </c>
      <c r="F12">
        <v>1</v>
      </c>
      <c r="G12">
        <v>98</v>
      </c>
      <c r="H12">
        <v>33</v>
      </c>
      <c r="I12">
        <v>85</v>
      </c>
      <c r="J12">
        <v>90</v>
      </c>
      <c r="K12">
        <v>0</v>
      </c>
      <c r="L12">
        <v>200</v>
      </c>
      <c r="M12">
        <v>300</v>
      </c>
      <c r="N12">
        <v>6</v>
      </c>
      <c r="O12">
        <v>1</v>
      </c>
      <c r="P12">
        <v>25</v>
      </c>
      <c r="Q12">
        <v>200</v>
      </c>
      <c r="R12" t="s">
        <v>230</v>
      </c>
      <c r="S12">
        <v>20001</v>
      </c>
      <c r="T12">
        <v>5002</v>
      </c>
      <c r="U12">
        <v>1601</v>
      </c>
      <c r="V12">
        <v>1</v>
      </c>
      <c r="W12">
        <v>5</v>
      </c>
      <c r="X12">
        <v>11601</v>
      </c>
      <c r="Y12">
        <v>980</v>
      </c>
      <c r="Z12">
        <v>4</v>
      </c>
      <c r="AA12">
        <v>2</v>
      </c>
    </row>
    <row r="13" spans="1:27">
      <c r="B13">
        <v>1602</v>
      </c>
      <c r="C13" t="s">
        <v>25</v>
      </c>
      <c r="D13">
        <v>1</v>
      </c>
      <c r="E13" s="15" t="s">
        <v>24</v>
      </c>
      <c r="F13">
        <v>1</v>
      </c>
      <c r="G13">
        <v>99</v>
      </c>
      <c r="H13">
        <v>82</v>
      </c>
      <c r="I13">
        <v>89</v>
      </c>
      <c r="J13">
        <v>91</v>
      </c>
      <c r="K13">
        <v>0</v>
      </c>
      <c r="L13">
        <v>200</v>
      </c>
      <c r="M13">
        <v>300</v>
      </c>
      <c r="N13">
        <v>6</v>
      </c>
      <c r="O13">
        <v>1</v>
      </c>
      <c r="P13">
        <v>25</v>
      </c>
      <c r="Q13">
        <v>200</v>
      </c>
      <c r="R13" t="s">
        <v>231</v>
      </c>
      <c r="S13">
        <v>20001</v>
      </c>
      <c r="T13">
        <v>5001</v>
      </c>
      <c r="U13">
        <v>1602</v>
      </c>
      <c r="V13">
        <v>1</v>
      </c>
      <c r="W13">
        <v>5</v>
      </c>
      <c r="X13">
        <v>11602</v>
      </c>
      <c r="Y13">
        <v>1000</v>
      </c>
      <c r="Z13">
        <v>3</v>
      </c>
      <c r="AA13">
        <v>2</v>
      </c>
    </row>
    <row r="14" spans="1:27">
      <c r="B14">
        <v>1603</v>
      </c>
      <c r="C14" t="s">
        <v>26</v>
      </c>
      <c r="D14">
        <v>1</v>
      </c>
      <c r="E14" s="15" t="s">
        <v>24</v>
      </c>
      <c r="F14">
        <v>1</v>
      </c>
      <c r="G14">
        <v>97</v>
      </c>
      <c r="H14">
        <v>76</v>
      </c>
      <c r="I14">
        <v>92</v>
      </c>
      <c r="J14">
        <v>90</v>
      </c>
      <c r="K14">
        <v>0</v>
      </c>
      <c r="L14">
        <v>200</v>
      </c>
      <c r="M14">
        <v>300</v>
      </c>
      <c r="N14">
        <v>6</v>
      </c>
      <c r="O14">
        <v>1</v>
      </c>
      <c r="P14">
        <v>25</v>
      </c>
      <c r="Q14">
        <v>200</v>
      </c>
      <c r="R14" t="s">
        <v>232</v>
      </c>
      <c r="S14">
        <v>20001</v>
      </c>
      <c r="T14">
        <v>5002</v>
      </c>
      <c r="U14">
        <v>1603</v>
      </c>
      <c r="V14">
        <v>1</v>
      </c>
      <c r="W14">
        <v>5</v>
      </c>
      <c r="X14">
        <v>11603</v>
      </c>
      <c r="Y14">
        <v>1000</v>
      </c>
      <c r="Z14">
        <v>1</v>
      </c>
      <c r="AA14">
        <v>2</v>
      </c>
    </row>
    <row r="15" spans="1:27">
      <c r="B15">
        <v>1604</v>
      </c>
      <c r="C15" t="s">
        <v>27</v>
      </c>
      <c r="D15">
        <v>1</v>
      </c>
      <c r="E15" s="15" t="s">
        <v>24</v>
      </c>
      <c r="F15">
        <v>1</v>
      </c>
      <c r="G15">
        <v>89</v>
      </c>
      <c r="H15">
        <v>80</v>
      </c>
      <c r="I15">
        <v>91</v>
      </c>
      <c r="J15">
        <v>93</v>
      </c>
      <c r="K15">
        <v>0</v>
      </c>
      <c r="L15">
        <v>200</v>
      </c>
      <c r="M15">
        <v>300</v>
      </c>
      <c r="N15">
        <v>6</v>
      </c>
      <c r="O15">
        <v>1</v>
      </c>
      <c r="P15">
        <v>25</v>
      </c>
      <c r="Q15">
        <v>200</v>
      </c>
      <c r="R15" t="s">
        <v>233</v>
      </c>
      <c r="S15">
        <v>20001</v>
      </c>
      <c r="T15">
        <v>5004</v>
      </c>
      <c r="U15">
        <v>1604</v>
      </c>
      <c r="V15">
        <v>1</v>
      </c>
      <c r="W15">
        <v>5</v>
      </c>
      <c r="X15">
        <v>11604</v>
      </c>
      <c r="Y15">
        <v>980</v>
      </c>
      <c r="Z15">
        <v>2</v>
      </c>
      <c r="AA15">
        <v>2</v>
      </c>
    </row>
    <row r="16" spans="1:27">
      <c r="B16">
        <v>1605</v>
      </c>
      <c r="C16" t="s">
        <v>28</v>
      </c>
      <c r="D16">
        <v>1</v>
      </c>
      <c r="E16" s="15" t="s">
        <v>24</v>
      </c>
      <c r="F16">
        <v>1</v>
      </c>
      <c r="G16">
        <v>46</v>
      </c>
      <c r="H16">
        <v>100</v>
      </c>
      <c r="I16">
        <v>86</v>
      </c>
      <c r="J16">
        <v>99</v>
      </c>
      <c r="K16">
        <v>0</v>
      </c>
      <c r="L16">
        <v>200</v>
      </c>
      <c r="M16">
        <v>500</v>
      </c>
      <c r="N16">
        <v>6</v>
      </c>
      <c r="O16">
        <v>1</v>
      </c>
      <c r="P16">
        <v>25</v>
      </c>
      <c r="Q16">
        <v>200</v>
      </c>
      <c r="R16" t="s">
        <v>234</v>
      </c>
      <c r="S16">
        <v>20001</v>
      </c>
      <c r="T16">
        <v>5002</v>
      </c>
      <c r="U16">
        <v>1605</v>
      </c>
      <c r="V16">
        <v>2</v>
      </c>
      <c r="W16">
        <v>5</v>
      </c>
      <c r="X16">
        <v>11605</v>
      </c>
      <c r="Y16">
        <v>1030</v>
      </c>
      <c r="Z16">
        <v>3</v>
      </c>
      <c r="AA16">
        <v>2</v>
      </c>
    </row>
    <row r="17" spans="2:27">
      <c r="B17">
        <v>2301</v>
      </c>
      <c r="C17" t="s">
        <v>29</v>
      </c>
      <c r="D17">
        <v>2</v>
      </c>
      <c r="E17" t="s">
        <v>14</v>
      </c>
      <c r="F17">
        <v>1</v>
      </c>
      <c r="G17">
        <v>62</v>
      </c>
      <c r="H17">
        <v>46</v>
      </c>
      <c r="I17">
        <v>67</v>
      </c>
      <c r="J17">
        <v>60</v>
      </c>
      <c r="K17">
        <v>0</v>
      </c>
      <c r="L17">
        <v>200</v>
      </c>
      <c r="M17">
        <v>300</v>
      </c>
      <c r="N17">
        <v>6</v>
      </c>
      <c r="O17">
        <v>1</v>
      </c>
      <c r="P17">
        <v>25</v>
      </c>
      <c r="Q17">
        <v>200</v>
      </c>
      <c r="R17">
        <v>200</v>
      </c>
      <c r="S17">
        <v>20002</v>
      </c>
      <c r="T17">
        <v>5004</v>
      </c>
      <c r="U17">
        <v>2301</v>
      </c>
      <c r="V17">
        <v>1</v>
      </c>
      <c r="W17">
        <v>3</v>
      </c>
      <c r="X17">
        <v>12301</v>
      </c>
      <c r="Y17">
        <v>680</v>
      </c>
      <c r="Z17">
        <v>1</v>
      </c>
    </row>
    <row r="18" spans="2:27">
      <c r="B18">
        <v>2302</v>
      </c>
      <c r="C18" t="s">
        <v>30</v>
      </c>
      <c r="D18">
        <v>2</v>
      </c>
      <c r="E18" t="s">
        <v>14</v>
      </c>
      <c r="F18">
        <v>1</v>
      </c>
      <c r="G18">
        <v>27</v>
      </c>
      <c r="H18">
        <v>71</v>
      </c>
      <c r="I18">
        <v>44</v>
      </c>
      <c r="J18">
        <v>51</v>
      </c>
      <c r="K18">
        <v>0</v>
      </c>
      <c r="L18">
        <v>200</v>
      </c>
      <c r="M18">
        <v>300</v>
      </c>
      <c r="N18">
        <v>6</v>
      </c>
      <c r="O18">
        <v>1</v>
      </c>
      <c r="P18">
        <v>25</v>
      </c>
      <c r="Q18">
        <v>200</v>
      </c>
      <c r="R18">
        <v>230220</v>
      </c>
      <c r="S18">
        <v>20002</v>
      </c>
      <c r="T18">
        <v>5004</v>
      </c>
      <c r="U18">
        <v>2302</v>
      </c>
      <c r="V18">
        <v>2</v>
      </c>
      <c r="W18">
        <v>3</v>
      </c>
      <c r="X18">
        <v>12302</v>
      </c>
      <c r="Y18">
        <v>680</v>
      </c>
      <c r="Z18">
        <v>1</v>
      </c>
    </row>
    <row r="19" spans="2:27">
      <c r="B19">
        <v>2401</v>
      </c>
      <c r="C19" t="s">
        <v>31</v>
      </c>
      <c r="D19">
        <v>2</v>
      </c>
      <c r="E19" t="s">
        <v>17</v>
      </c>
      <c r="F19">
        <v>1</v>
      </c>
      <c r="G19">
        <v>75</v>
      </c>
      <c r="H19">
        <v>70</v>
      </c>
      <c r="I19">
        <v>76</v>
      </c>
      <c r="J19">
        <v>71</v>
      </c>
      <c r="K19">
        <v>0</v>
      </c>
      <c r="L19">
        <v>200</v>
      </c>
      <c r="M19">
        <v>300</v>
      </c>
      <c r="N19">
        <v>6</v>
      </c>
      <c r="O19">
        <v>1</v>
      </c>
      <c r="P19">
        <v>25</v>
      </c>
      <c r="Q19">
        <v>200</v>
      </c>
      <c r="R19" t="s">
        <v>235</v>
      </c>
      <c r="S19">
        <v>20002</v>
      </c>
      <c r="T19">
        <v>5002</v>
      </c>
      <c r="U19">
        <v>2401</v>
      </c>
      <c r="V19">
        <v>1</v>
      </c>
      <c r="W19">
        <v>4</v>
      </c>
      <c r="X19">
        <v>12401</v>
      </c>
      <c r="Y19">
        <v>800</v>
      </c>
      <c r="Z19">
        <v>5</v>
      </c>
    </row>
    <row r="20" spans="2:27">
      <c r="B20">
        <v>2402</v>
      </c>
      <c r="C20" t="s">
        <v>32</v>
      </c>
      <c r="D20">
        <v>2</v>
      </c>
      <c r="E20" t="s">
        <v>17</v>
      </c>
      <c r="F20">
        <v>1</v>
      </c>
      <c r="G20">
        <v>72</v>
      </c>
      <c r="H20">
        <v>71</v>
      </c>
      <c r="I20">
        <v>72</v>
      </c>
      <c r="J20">
        <v>78</v>
      </c>
      <c r="K20">
        <v>0</v>
      </c>
      <c r="L20">
        <v>200</v>
      </c>
      <c r="M20">
        <v>300</v>
      </c>
      <c r="N20">
        <v>6</v>
      </c>
      <c r="O20">
        <v>1</v>
      </c>
      <c r="P20">
        <v>25</v>
      </c>
      <c r="Q20">
        <v>200</v>
      </c>
      <c r="R20" t="s">
        <v>236</v>
      </c>
      <c r="S20">
        <v>20002</v>
      </c>
      <c r="T20">
        <v>5002</v>
      </c>
      <c r="U20">
        <v>2402</v>
      </c>
      <c r="V20">
        <v>1</v>
      </c>
      <c r="W20">
        <v>4</v>
      </c>
      <c r="X20">
        <v>12402</v>
      </c>
      <c r="Y20">
        <v>800</v>
      </c>
      <c r="Z20">
        <v>2</v>
      </c>
    </row>
    <row r="21" spans="2:27">
      <c r="B21">
        <v>2501</v>
      </c>
      <c r="C21" t="s">
        <v>33</v>
      </c>
      <c r="D21">
        <v>2</v>
      </c>
      <c r="E21" t="s">
        <v>20</v>
      </c>
      <c r="F21">
        <v>1</v>
      </c>
      <c r="G21">
        <v>87</v>
      </c>
      <c r="H21">
        <v>73</v>
      </c>
      <c r="I21">
        <v>84</v>
      </c>
      <c r="J21">
        <v>87</v>
      </c>
      <c r="K21">
        <v>0</v>
      </c>
      <c r="L21">
        <v>200</v>
      </c>
      <c r="M21">
        <v>500</v>
      </c>
      <c r="N21">
        <v>6</v>
      </c>
      <c r="O21">
        <v>1</v>
      </c>
      <c r="P21">
        <v>25</v>
      </c>
      <c r="Q21">
        <v>200</v>
      </c>
      <c r="R21" t="s">
        <v>237</v>
      </c>
      <c r="S21">
        <v>20002</v>
      </c>
      <c r="T21">
        <v>5004</v>
      </c>
      <c r="U21">
        <v>2501</v>
      </c>
      <c r="V21">
        <v>1</v>
      </c>
      <c r="W21">
        <v>5</v>
      </c>
      <c r="X21">
        <v>12501</v>
      </c>
      <c r="Y21">
        <v>930</v>
      </c>
      <c r="Z21">
        <v>2</v>
      </c>
    </row>
    <row r="22" spans="2:27">
      <c r="B22">
        <v>2502</v>
      </c>
      <c r="C22" t="s">
        <v>34</v>
      </c>
      <c r="D22">
        <v>2</v>
      </c>
      <c r="E22" t="s">
        <v>20</v>
      </c>
      <c r="F22">
        <v>1</v>
      </c>
      <c r="G22">
        <v>87</v>
      </c>
      <c r="H22">
        <v>72</v>
      </c>
      <c r="I22">
        <v>85</v>
      </c>
      <c r="J22">
        <v>86</v>
      </c>
      <c r="K22">
        <v>0</v>
      </c>
      <c r="L22">
        <v>200</v>
      </c>
      <c r="M22">
        <v>300</v>
      </c>
      <c r="N22">
        <v>6</v>
      </c>
      <c r="O22">
        <v>1</v>
      </c>
      <c r="P22">
        <v>25</v>
      </c>
      <c r="Q22">
        <v>200</v>
      </c>
      <c r="R22" t="s">
        <v>238</v>
      </c>
      <c r="S22">
        <v>20002</v>
      </c>
      <c r="T22">
        <v>5002</v>
      </c>
      <c r="U22">
        <v>2502</v>
      </c>
      <c r="V22">
        <v>1</v>
      </c>
      <c r="W22">
        <v>5</v>
      </c>
      <c r="X22">
        <v>12502</v>
      </c>
      <c r="Y22">
        <v>930</v>
      </c>
      <c r="Z22">
        <v>5</v>
      </c>
    </row>
    <row r="23" spans="2:27">
      <c r="B23">
        <v>2503</v>
      </c>
      <c r="C23" t="s">
        <v>35</v>
      </c>
      <c r="D23">
        <v>2</v>
      </c>
      <c r="E23" t="s">
        <v>20</v>
      </c>
      <c r="F23">
        <v>1</v>
      </c>
      <c r="G23">
        <v>90</v>
      </c>
      <c r="H23">
        <v>64</v>
      </c>
      <c r="I23">
        <v>86</v>
      </c>
      <c r="J23">
        <v>82</v>
      </c>
      <c r="K23">
        <v>0</v>
      </c>
      <c r="L23">
        <v>200</v>
      </c>
      <c r="M23">
        <v>300</v>
      </c>
      <c r="N23">
        <v>6</v>
      </c>
      <c r="O23">
        <v>1</v>
      </c>
      <c r="P23">
        <v>25</v>
      </c>
      <c r="Q23">
        <v>200</v>
      </c>
      <c r="R23" t="s">
        <v>239</v>
      </c>
      <c r="S23">
        <v>20002</v>
      </c>
      <c r="T23">
        <v>5001</v>
      </c>
      <c r="U23">
        <v>2503</v>
      </c>
      <c r="V23">
        <v>1</v>
      </c>
      <c r="W23">
        <v>5</v>
      </c>
      <c r="X23">
        <v>12503</v>
      </c>
      <c r="Y23">
        <v>930</v>
      </c>
      <c r="Z23">
        <v>1</v>
      </c>
    </row>
    <row r="24" spans="2:27">
      <c r="B24">
        <v>2601</v>
      </c>
      <c r="C24" t="s">
        <v>36</v>
      </c>
      <c r="D24">
        <v>2</v>
      </c>
      <c r="E24" s="15" t="s">
        <v>24</v>
      </c>
      <c r="F24">
        <v>1</v>
      </c>
      <c r="G24">
        <v>85</v>
      </c>
      <c r="H24">
        <v>94</v>
      </c>
      <c r="I24">
        <v>92</v>
      </c>
      <c r="J24">
        <v>93</v>
      </c>
      <c r="K24">
        <v>0</v>
      </c>
      <c r="L24">
        <v>200</v>
      </c>
      <c r="M24">
        <v>300</v>
      </c>
      <c r="N24">
        <v>6</v>
      </c>
      <c r="O24">
        <v>1</v>
      </c>
      <c r="P24">
        <v>25</v>
      </c>
      <c r="Q24">
        <v>200</v>
      </c>
      <c r="R24" t="s">
        <v>240</v>
      </c>
      <c r="S24">
        <v>20002</v>
      </c>
      <c r="T24">
        <v>5004</v>
      </c>
      <c r="U24">
        <v>2601</v>
      </c>
      <c r="V24">
        <v>1</v>
      </c>
      <c r="W24">
        <v>5</v>
      </c>
      <c r="X24">
        <v>12601</v>
      </c>
      <c r="Y24">
        <v>1000</v>
      </c>
      <c r="Z24">
        <v>1</v>
      </c>
      <c r="AA24">
        <v>1</v>
      </c>
    </row>
    <row r="25" spans="2:27">
      <c r="B25">
        <v>2602</v>
      </c>
      <c r="C25" t="s">
        <v>37</v>
      </c>
      <c r="D25">
        <v>2</v>
      </c>
      <c r="E25" s="15" t="s">
        <v>24</v>
      </c>
      <c r="F25">
        <v>1</v>
      </c>
      <c r="G25">
        <v>90</v>
      </c>
      <c r="H25">
        <v>65</v>
      </c>
      <c r="I25">
        <v>90</v>
      </c>
      <c r="J25">
        <v>93</v>
      </c>
      <c r="K25">
        <v>0</v>
      </c>
      <c r="L25">
        <v>200</v>
      </c>
      <c r="M25">
        <v>300</v>
      </c>
      <c r="N25">
        <v>6</v>
      </c>
      <c r="O25">
        <v>1</v>
      </c>
      <c r="P25">
        <v>25</v>
      </c>
      <c r="Q25">
        <v>200</v>
      </c>
      <c r="R25" t="s">
        <v>241</v>
      </c>
      <c r="S25">
        <v>20002</v>
      </c>
      <c r="T25">
        <v>5004</v>
      </c>
      <c r="U25">
        <v>2602</v>
      </c>
      <c r="V25">
        <v>1</v>
      </c>
      <c r="W25">
        <v>5</v>
      </c>
      <c r="X25">
        <v>12602</v>
      </c>
      <c r="Y25">
        <v>980</v>
      </c>
      <c r="Z25">
        <v>5</v>
      </c>
      <c r="AA25">
        <v>1</v>
      </c>
    </row>
    <row r="26" spans="2:27">
      <c r="B26">
        <v>2603</v>
      </c>
      <c r="C26" t="s">
        <v>38</v>
      </c>
      <c r="D26">
        <v>2</v>
      </c>
      <c r="E26" s="15" t="s">
        <v>24</v>
      </c>
      <c r="F26">
        <v>1</v>
      </c>
      <c r="G26">
        <v>35</v>
      </c>
      <c r="H26">
        <v>99</v>
      </c>
      <c r="I26">
        <v>74</v>
      </c>
      <c r="J26">
        <v>72</v>
      </c>
      <c r="K26">
        <v>0</v>
      </c>
      <c r="L26">
        <v>200</v>
      </c>
      <c r="M26">
        <v>300</v>
      </c>
      <c r="N26">
        <v>6</v>
      </c>
      <c r="O26">
        <v>1</v>
      </c>
      <c r="P26">
        <v>25</v>
      </c>
      <c r="Q26">
        <v>200</v>
      </c>
      <c r="R26" t="s">
        <v>242</v>
      </c>
      <c r="S26">
        <v>20002</v>
      </c>
      <c r="T26">
        <v>5003</v>
      </c>
      <c r="U26">
        <v>2603</v>
      </c>
      <c r="V26">
        <v>2</v>
      </c>
      <c r="W26">
        <v>5</v>
      </c>
      <c r="X26">
        <v>12603</v>
      </c>
      <c r="Y26">
        <v>1000</v>
      </c>
      <c r="Z26">
        <v>1</v>
      </c>
      <c r="AA26">
        <v>1</v>
      </c>
    </row>
    <row r="27" spans="2:27">
      <c r="B27">
        <v>2604</v>
      </c>
      <c r="C27" t="s">
        <v>39</v>
      </c>
      <c r="D27">
        <v>2</v>
      </c>
      <c r="E27" s="15" t="s">
        <v>24</v>
      </c>
      <c r="F27">
        <v>1</v>
      </c>
      <c r="G27">
        <v>95</v>
      </c>
      <c r="H27">
        <v>68</v>
      </c>
      <c r="I27">
        <v>88</v>
      </c>
      <c r="J27">
        <v>90</v>
      </c>
      <c r="K27">
        <v>0</v>
      </c>
      <c r="L27">
        <v>200</v>
      </c>
      <c r="M27">
        <v>500</v>
      </c>
      <c r="N27">
        <v>6</v>
      </c>
      <c r="O27">
        <v>1</v>
      </c>
      <c r="P27">
        <v>25</v>
      </c>
      <c r="Q27">
        <v>200</v>
      </c>
      <c r="R27" t="s">
        <v>243</v>
      </c>
      <c r="S27">
        <v>20002</v>
      </c>
      <c r="T27">
        <v>5003</v>
      </c>
      <c r="U27">
        <v>2604</v>
      </c>
      <c r="V27">
        <v>1</v>
      </c>
      <c r="W27">
        <v>5</v>
      </c>
      <c r="X27">
        <v>12604</v>
      </c>
      <c r="Y27">
        <v>980</v>
      </c>
      <c r="Z27">
        <v>5</v>
      </c>
      <c r="AA27">
        <v>1</v>
      </c>
    </row>
    <row r="28" spans="2:27">
      <c r="B28">
        <v>2605</v>
      </c>
      <c r="C28" t="s">
        <v>40</v>
      </c>
      <c r="D28">
        <v>2</v>
      </c>
      <c r="E28" s="15" t="s">
        <v>24</v>
      </c>
      <c r="F28">
        <v>1</v>
      </c>
      <c r="G28">
        <v>96</v>
      </c>
      <c r="H28">
        <v>36</v>
      </c>
      <c r="I28">
        <v>85</v>
      </c>
      <c r="J28">
        <v>92</v>
      </c>
      <c r="K28">
        <v>0</v>
      </c>
      <c r="L28">
        <v>200</v>
      </c>
      <c r="M28">
        <v>300</v>
      </c>
      <c r="N28">
        <v>6</v>
      </c>
      <c r="O28">
        <v>1</v>
      </c>
      <c r="P28">
        <v>25</v>
      </c>
      <c r="Q28">
        <v>200</v>
      </c>
      <c r="R28" t="s">
        <v>244</v>
      </c>
      <c r="S28">
        <v>20002</v>
      </c>
      <c r="T28">
        <v>5001</v>
      </c>
      <c r="U28">
        <v>2605</v>
      </c>
      <c r="V28">
        <v>1</v>
      </c>
      <c r="W28">
        <v>5</v>
      </c>
      <c r="X28">
        <v>12605</v>
      </c>
      <c r="Y28">
        <v>980</v>
      </c>
      <c r="Z28">
        <v>5</v>
      </c>
      <c r="AA28">
        <v>1</v>
      </c>
    </row>
    <row r="29" spans="2:27">
      <c r="B29">
        <v>3301</v>
      </c>
      <c r="C29" t="s">
        <v>41</v>
      </c>
      <c r="D29">
        <v>3</v>
      </c>
      <c r="E29" t="s">
        <v>14</v>
      </c>
      <c r="F29">
        <v>1</v>
      </c>
      <c r="G29">
        <v>34</v>
      </c>
      <c r="H29">
        <v>64</v>
      </c>
      <c r="I29">
        <v>53</v>
      </c>
      <c r="J29">
        <v>49</v>
      </c>
      <c r="K29">
        <v>0</v>
      </c>
      <c r="L29">
        <v>200</v>
      </c>
      <c r="M29">
        <v>300</v>
      </c>
      <c r="N29">
        <v>6</v>
      </c>
      <c r="O29">
        <v>1</v>
      </c>
      <c r="P29">
        <v>25</v>
      </c>
      <c r="Q29">
        <v>200</v>
      </c>
      <c r="R29">
        <v>330120</v>
      </c>
      <c r="S29">
        <v>20003</v>
      </c>
      <c r="T29">
        <v>5003</v>
      </c>
      <c r="U29">
        <v>3301</v>
      </c>
      <c r="V29">
        <v>2</v>
      </c>
      <c r="W29">
        <v>3</v>
      </c>
      <c r="X29">
        <v>13301</v>
      </c>
      <c r="Y29">
        <v>680</v>
      </c>
      <c r="Z29">
        <v>2</v>
      </c>
    </row>
    <row r="30" spans="2:27">
      <c r="B30">
        <v>3302</v>
      </c>
      <c r="C30" t="s">
        <v>42</v>
      </c>
      <c r="D30">
        <v>3</v>
      </c>
      <c r="E30" t="s">
        <v>14</v>
      </c>
      <c r="F30">
        <v>1</v>
      </c>
      <c r="G30">
        <v>65</v>
      </c>
      <c r="H30">
        <v>50</v>
      </c>
      <c r="I30">
        <v>58</v>
      </c>
      <c r="J30">
        <v>66</v>
      </c>
      <c r="K30">
        <v>0</v>
      </c>
      <c r="L30">
        <v>200</v>
      </c>
      <c r="M30">
        <v>300</v>
      </c>
      <c r="N30">
        <v>6</v>
      </c>
      <c r="O30">
        <v>1</v>
      </c>
      <c r="P30">
        <v>25</v>
      </c>
      <c r="Q30">
        <v>200</v>
      </c>
      <c r="R30">
        <v>200</v>
      </c>
      <c r="S30">
        <v>20003</v>
      </c>
      <c r="T30">
        <v>5003</v>
      </c>
      <c r="U30">
        <v>3302</v>
      </c>
      <c r="V30">
        <v>1</v>
      </c>
      <c r="W30">
        <v>3</v>
      </c>
      <c r="X30">
        <v>13302</v>
      </c>
      <c r="Y30">
        <v>680</v>
      </c>
      <c r="Z30">
        <v>3</v>
      </c>
    </row>
    <row r="31" spans="2:27">
      <c r="B31">
        <v>3401</v>
      </c>
      <c r="C31" t="s">
        <v>43</v>
      </c>
      <c r="D31">
        <v>3</v>
      </c>
      <c r="E31" t="s">
        <v>17</v>
      </c>
      <c r="F31">
        <v>1</v>
      </c>
      <c r="G31">
        <v>71</v>
      </c>
      <c r="H31">
        <v>71</v>
      </c>
      <c r="I31">
        <v>76</v>
      </c>
      <c r="J31">
        <v>75</v>
      </c>
      <c r="K31">
        <v>0</v>
      </c>
      <c r="L31">
        <v>200</v>
      </c>
      <c r="M31">
        <v>300</v>
      </c>
      <c r="N31">
        <v>6</v>
      </c>
      <c r="O31">
        <v>1</v>
      </c>
      <c r="P31">
        <v>25</v>
      </c>
      <c r="Q31">
        <v>200</v>
      </c>
      <c r="R31" t="s">
        <v>245</v>
      </c>
      <c r="S31">
        <v>20003</v>
      </c>
      <c r="T31">
        <v>5004</v>
      </c>
      <c r="U31">
        <v>3401</v>
      </c>
      <c r="V31">
        <v>1</v>
      </c>
      <c r="W31">
        <v>4</v>
      </c>
      <c r="X31">
        <v>13401</v>
      </c>
      <c r="Y31">
        <v>800</v>
      </c>
      <c r="Z31">
        <v>5</v>
      </c>
    </row>
    <row r="32" spans="2:27">
      <c r="B32">
        <v>3402</v>
      </c>
      <c r="C32" t="s">
        <v>44</v>
      </c>
      <c r="D32">
        <v>3</v>
      </c>
      <c r="E32" t="s">
        <v>17</v>
      </c>
      <c r="F32">
        <v>1</v>
      </c>
      <c r="G32">
        <v>76</v>
      </c>
      <c r="H32">
        <v>59</v>
      </c>
      <c r="I32">
        <v>73</v>
      </c>
      <c r="J32">
        <v>73</v>
      </c>
      <c r="K32">
        <v>0</v>
      </c>
      <c r="L32">
        <v>200</v>
      </c>
      <c r="M32">
        <v>300</v>
      </c>
      <c r="N32">
        <v>6</v>
      </c>
      <c r="O32">
        <v>1</v>
      </c>
      <c r="P32">
        <v>25</v>
      </c>
      <c r="Q32">
        <v>200</v>
      </c>
      <c r="R32" t="s">
        <v>246</v>
      </c>
      <c r="S32">
        <v>20003</v>
      </c>
      <c r="T32">
        <v>5003</v>
      </c>
      <c r="U32">
        <v>3402</v>
      </c>
      <c r="V32">
        <v>1</v>
      </c>
      <c r="W32">
        <v>4</v>
      </c>
      <c r="X32">
        <v>13402</v>
      </c>
      <c r="Y32">
        <v>800</v>
      </c>
      <c r="Z32">
        <v>3</v>
      </c>
    </row>
    <row r="33" spans="2:27">
      <c r="B33">
        <v>3501</v>
      </c>
      <c r="C33" t="s">
        <v>45</v>
      </c>
      <c r="D33">
        <v>3</v>
      </c>
      <c r="E33" t="s">
        <v>20</v>
      </c>
      <c r="F33">
        <v>1</v>
      </c>
      <c r="G33">
        <v>83</v>
      </c>
      <c r="H33">
        <v>70</v>
      </c>
      <c r="I33">
        <v>80</v>
      </c>
      <c r="J33">
        <v>95</v>
      </c>
      <c r="K33">
        <v>0</v>
      </c>
      <c r="L33">
        <v>200</v>
      </c>
      <c r="M33">
        <v>300</v>
      </c>
      <c r="N33">
        <v>6</v>
      </c>
      <c r="O33">
        <v>1</v>
      </c>
      <c r="P33">
        <v>25</v>
      </c>
      <c r="Q33">
        <v>200</v>
      </c>
      <c r="R33" t="s">
        <v>247</v>
      </c>
      <c r="S33">
        <v>20003</v>
      </c>
      <c r="T33">
        <v>5004</v>
      </c>
      <c r="U33">
        <v>3501</v>
      </c>
      <c r="V33">
        <v>1</v>
      </c>
      <c r="W33">
        <v>5</v>
      </c>
      <c r="X33">
        <v>13501</v>
      </c>
      <c r="Y33">
        <v>930</v>
      </c>
      <c r="Z33">
        <v>5</v>
      </c>
    </row>
    <row r="34" spans="2:27">
      <c r="B34">
        <v>3502</v>
      </c>
      <c r="C34" t="s">
        <v>46</v>
      </c>
      <c r="D34">
        <v>3</v>
      </c>
      <c r="E34" t="s">
        <v>20</v>
      </c>
      <c r="F34">
        <v>1</v>
      </c>
      <c r="G34">
        <v>56</v>
      </c>
      <c r="H34">
        <v>91</v>
      </c>
      <c r="I34">
        <v>66</v>
      </c>
      <c r="J34">
        <v>70</v>
      </c>
      <c r="K34">
        <v>0</v>
      </c>
      <c r="L34">
        <v>200</v>
      </c>
      <c r="M34">
        <v>300</v>
      </c>
      <c r="N34">
        <v>6</v>
      </c>
      <c r="O34">
        <v>1</v>
      </c>
      <c r="P34">
        <v>25</v>
      </c>
      <c r="Q34">
        <v>200</v>
      </c>
      <c r="R34" t="s">
        <v>248</v>
      </c>
      <c r="S34">
        <v>20003</v>
      </c>
      <c r="T34">
        <v>5003</v>
      </c>
      <c r="U34">
        <v>3502</v>
      </c>
      <c r="V34">
        <v>2</v>
      </c>
      <c r="W34">
        <v>5</v>
      </c>
      <c r="X34">
        <v>13502</v>
      </c>
      <c r="Y34">
        <v>930</v>
      </c>
      <c r="Z34">
        <v>3</v>
      </c>
    </row>
    <row r="35" spans="2:27">
      <c r="B35">
        <v>3503</v>
      </c>
      <c r="C35" t="s">
        <v>47</v>
      </c>
      <c r="D35">
        <v>3</v>
      </c>
      <c r="E35" t="s">
        <v>20</v>
      </c>
      <c r="F35">
        <v>1</v>
      </c>
      <c r="G35">
        <v>89</v>
      </c>
      <c r="H35">
        <v>58</v>
      </c>
      <c r="I35">
        <v>82</v>
      </c>
      <c r="J35">
        <v>87</v>
      </c>
      <c r="K35">
        <v>0</v>
      </c>
      <c r="L35">
        <v>200</v>
      </c>
      <c r="M35">
        <v>300</v>
      </c>
      <c r="N35">
        <v>6</v>
      </c>
      <c r="O35">
        <v>1</v>
      </c>
      <c r="P35">
        <v>25</v>
      </c>
      <c r="Q35">
        <v>200</v>
      </c>
      <c r="R35" t="s">
        <v>249</v>
      </c>
      <c r="S35">
        <v>20003</v>
      </c>
      <c r="T35">
        <v>5002</v>
      </c>
      <c r="U35">
        <v>3503</v>
      </c>
      <c r="V35">
        <v>1</v>
      </c>
      <c r="W35">
        <v>5</v>
      </c>
      <c r="X35">
        <v>13503</v>
      </c>
      <c r="Y35">
        <v>930</v>
      </c>
      <c r="Z35">
        <v>3</v>
      </c>
    </row>
    <row r="36" spans="2:27">
      <c r="B36">
        <v>3601</v>
      </c>
      <c r="C36" t="s">
        <v>48</v>
      </c>
      <c r="D36">
        <v>3</v>
      </c>
      <c r="E36" s="15" t="s">
        <v>24</v>
      </c>
      <c r="F36">
        <v>1</v>
      </c>
      <c r="G36">
        <v>93</v>
      </c>
      <c r="H36">
        <v>69</v>
      </c>
      <c r="I36">
        <v>92</v>
      </c>
      <c r="J36">
        <v>88</v>
      </c>
      <c r="K36">
        <v>0</v>
      </c>
      <c r="L36">
        <v>200</v>
      </c>
      <c r="M36">
        <v>300</v>
      </c>
      <c r="N36">
        <v>6</v>
      </c>
      <c r="O36">
        <v>1</v>
      </c>
      <c r="P36">
        <v>25</v>
      </c>
      <c r="Q36">
        <v>200</v>
      </c>
      <c r="R36" t="s">
        <v>250</v>
      </c>
      <c r="S36">
        <v>20003</v>
      </c>
      <c r="T36">
        <v>5001</v>
      </c>
      <c r="U36">
        <v>3601</v>
      </c>
      <c r="V36">
        <v>1</v>
      </c>
      <c r="W36">
        <v>5</v>
      </c>
      <c r="X36">
        <v>13601</v>
      </c>
      <c r="Y36">
        <v>980</v>
      </c>
      <c r="Z36">
        <v>1</v>
      </c>
      <c r="AA36">
        <v>3</v>
      </c>
    </row>
    <row r="37" spans="2:27">
      <c r="B37">
        <v>3602</v>
      </c>
      <c r="C37" t="s">
        <v>49</v>
      </c>
      <c r="D37">
        <v>3</v>
      </c>
      <c r="E37" s="15" t="s">
        <v>24</v>
      </c>
      <c r="F37">
        <v>1</v>
      </c>
      <c r="G37">
        <v>78</v>
      </c>
      <c r="H37">
        <v>98</v>
      </c>
      <c r="I37">
        <v>74</v>
      </c>
      <c r="J37">
        <v>73</v>
      </c>
      <c r="K37">
        <v>0</v>
      </c>
      <c r="L37">
        <v>200</v>
      </c>
      <c r="M37">
        <v>300</v>
      </c>
      <c r="N37">
        <v>6</v>
      </c>
      <c r="O37">
        <v>1</v>
      </c>
      <c r="P37">
        <v>25</v>
      </c>
      <c r="Q37">
        <v>200</v>
      </c>
      <c r="R37" t="s">
        <v>251</v>
      </c>
      <c r="S37">
        <v>20003</v>
      </c>
      <c r="T37">
        <v>5003</v>
      </c>
      <c r="U37">
        <v>3602</v>
      </c>
      <c r="V37">
        <v>2</v>
      </c>
      <c r="W37">
        <v>5</v>
      </c>
      <c r="X37">
        <v>13602</v>
      </c>
      <c r="Y37">
        <v>1000</v>
      </c>
      <c r="Z37">
        <v>4</v>
      </c>
      <c r="AA37">
        <v>3</v>
      </c>
    </row>
    <row r="38" spans="2:27">
      <c r="B38">
        <v>3603</v>
      </c>
      <c r="C38" t="s">
        <v>50</v>
      </c>
      <c r="D38">
        <v>3</v>
      </c>
      <c r="E38" s="15" t="s">
        <v>24</v>
      </c>
      <c r="F38">
        <v>1</v>
      </c>
      <c r="G38">
        <v>94</v>
      </c>
      <c r="H38">
        <v>64</v>
      </c>
      <c r="I38">
        <v>87</v>
      </c>
      <c r="J38">
        <v>92</v>
      </c>
      <c r="K38">
        <v>0</v>
      </c>
      <c r="L38">
        <v>200</v>
      </c>
      <c r="M38">
        <v>500</v>
      </c>
      <c r="N38">
        <v>6</v>
      </c>
      <c r="O38">
        <v>1</v>
      </c>
      <c r="P38">
        <v>25</v>
      </c>
      <c r="Q38">
        <v>200</v>
      </c>
      <c r="R38" t="s">
        <v>252</v>
      </c>
      <c r="S38">
        <v>20003</v>
      </c>
      <c r="T38">
        <v>5003</v>
      </c>
      <c r="U38">
        <v>3603</v>
      </c>
      <c r="V38">
        <v>1</v>
      </c>
      <c r="W38">
        <v>5</v>
      </c>
      <c r="X38">
        <v>13603</v>
      </c>
      <c r="Y38">
        <v>980</v>
      </c>
      <c r="Z38">
        <v>4</v>
      </c>
      <c r="AA38">
        <v>1</v>
      </c>
    </row>
    <row r="39" spans="2:27">
      <c r="B39">
        <v>3604</v>
      </c>
      <c r="C39" t="s">
        <v>51</v>
      </c>
      <c r="D39">
        <v>3</v>
      </c>
      <c r="E39" s="15" t="s">
        <v>24</v>
      </c>
      <c r="F39">
        <v>1</v>
      </c>
      <c r="G39">
        <v>91</v>
      </c>
      <c r="H39">
        <v>74</v>
      </c>
      <c r="I39">
        <v>90</v>
      </c>
      <c r="J39">
        <v>92</v>
      </c>
      <c r="K39">
        <v>0</v>
      </c>
      <c r="L39">
        <v>200</v>
      </c>
      <c r="M39">
        <v>300</v>
      </c>
      <c r="N39">
        <v>6</v>
      </c>
      <c r="O39">
        <v>1</v>
      </c>
      <c r="P39">
        <v>25</v>
      </c>
      <c r="Q39">
        <v>200</v>
      </c>
      <c r="R39" t="s">
        <v>253</v>
      </c>
      <c r="S39">
        <v>20003</v>
      </c>
      <c r="T39">
        <v>5001</v>
      </c>
      <c r="U39">
        <v>3604</v>
      </c>
      <c r="V39">
        <v>1</v>
      </c>
      <c r="W39">
        <v>5</v>
      </c>
      <c r="X39">
        <v>13604</v>
      </c>
      <c r="Y39">
        <v>980</v>
      </c>
      <c r="Z39">
        <v>1</v>
      </c>
      <c r="AA39">
        <v>3</v>
      </c>
    </row>
    <row r="40" spans="2:27">
      <c r="B40">
        <v>3605</v>
      </c>
      <c r="C40" t="s">
        <v>52</v>
      </c>
      <c r="D40">
        <v>3</v>
      </c>
      <c r="E40" s="15" t="s">
        <v>24</v>
      </c>
      <c r="F40">
        <v>1</v>
      </c>
      <c r="G40">
        <v>57</v>
      </c>
      <c r="H40">
        <v>92</v>
      </c>
      <c r="I40">
        <v>89</v>
      </c>
      <c r="J40">
        <v>92</v>
      </c>
      <c r="K40">
        <v>0</v>
      </c>
      <c r="L40">
        <v>200</v>
      </c>
      <c r="M40">
        <v>500</v>
      </c>
      <c r="N40">
        <v>6</v>
      </c>
      <c r="O40">
        <v>2</v>
      </c>
      <c r="P40">
        <v>25</v>
      </c>
      <c r="Q40">
        <v>200</v>
      </c>
      <c r="R40" t="s">
        <v>254</v>
      </c>
      <c r="S40">
        <v>20003</v>
      </c>
      <c r="T40">
        <v>5002</v>
      </c>
      <c r="U40">
        <v>3605</v>
      </c>
      <c r="V40">
        <v>2</v>
      </c>
      <c r="W40">
        <v>5</v>
      </c>
      <c r="X40">
        <v>13605</v>
      </c>
      <c r="Y40">
        <v>980</v>
      </c>
      <c r="Z40">
        <v>3</v>
      </c>
      <c r="AA40">
        <v>3</v>
      </c>
    </row>
    <row r="41" spans="2:27">
      <c r="B41">
        <v>3606</v>
      </c>
      <c r="C41" t="s">
        <v>53</v>
      </c>
      <c r="D41">
        <v>3</v>
      </c>
      <c r="E41" s="15" t="s">
        <v>24</v>
      </c>
      <c r="F41">
        <v>1</v>
      </c>
      <c r="G41">
        <v>64</v>
      </c>
      <c r="H41">
        <v>89</v>
      </c>
      <c r="I41">
        <v>91</v>
      </c>
      <c r="J41">
        <v>93</v>
      </c>
      <c r="K41">
        <v>0</v>
      </c>
      <c r="L41">
        <v>200</v>
      </c>
      <c r="M41">
        <v>500</v>
      </c>
      <c r="N41">
        <v>6</v>
      </c>
      <c r="O41">
        <v>2</v>
      </c>
      <c r="P41">
        <v>25</v>
      </c>
      <c r="Q41">
        <v>200</v>
      </c>
      <c r="R41" t="s">
        <v>255</v>
      </c>
      <c r="S41">
        <v>20003</v>
      </c>
      <c r="T41">
        <v>5003</v>
      </c>
      <c r="U41">
        <v>3606</v>
      </c>
      <c r="V41">
        <v>2</v>
      </c>
      <c r="W41">
        <v>5</v>
      </c>
      <c r="X41">
        <v>13606</v>
      </c>
      <c r="Y41">
        <v>980</v>
      </c>
      <c r="Z41">
        <v>4</v>
      </c>
      <c r="AA41">
        <v>3</v>
      </c>
    </row>
    <row r="42" spans="2:27">
      <c r="B42">
        <v>4301</v>
      </c>
      <c r="C42" t="s">
        <v>54</v>
      </c>
      <c r="D42">
        <v>4</v>
      </c>
      <c r="E42" t="s">
        <v>14</v>
      </c>
      <c r="F42">
        <v>1</v>
      </c>
      <c r="G42">
        <v>69</v>
      </c>
      <c r="H42">
        <v>60</v>
      </c>
      <c r="I42">
        <v>63</v>
      </c>
      <c r="J42">
        <v>57</v>
      </c>
      <c r="K42">
        <v>0</v>
      </c>
      <c r="L42">
        <v>200</v>
      </c>
      <c r="M42">
        <v>300</v>
      </c>
      <c r="N42">
        <v>6</v>
      </c>
      <c r="O42">
        <v>1</v>
      </c>
      <c r="P42">
        <v>25</v>
      </c>
      <c r="Q42">
        <v>200</v>
      </c>
      <c r="R42">
        <v>200</v>
      </c>
      <c r="S42">
        <v>20004</v>
      </c>
      <c r="T42">
        <v>5002</v>
      </c>
      <c r="U42">
        <v>4301</v>
      </c>
      <c r="V42">
        <v>1</v>
      </c>
      <c r="W42">
        <v>3</v>
      </c>
      <c r="X42">
        <v>14301</v>
      </c>
      <c r="Y42">
        <v>680</v>
      </c>
      <c r="Z42">
        <v>4</v>
      </c>
    </row>
    <row r="43" spans="2:27">
      <c r="B43">
        <v>4302</v>
      </c>
      <c r="C43" t="s">
        <v>55</v>
      </c>
      <c r="D43">
        <v>4</v>
      </c>
      <c r="E43" t="s">
        <v>14</v>
      </c>
      <c r="F43">
        <v>1</v>
      </c>
      <c r="G43">
        <v>57</v>
      </c>
      <c r="H43">
        <v>24</v>
      </c>
      <c r="I43">
        <v>65</v>
      </c>
      <c r="J43">
        <v>67</v>
      </c>
      <c r="K43">
        <v>0</v>
      </c>
      <c r="L43">
        <v>200</v>
      </c>
      <c r="M43">
        <v>300</v>
      </c>
      <c r="N43">
        <v>6</v>
      </c>
      <c r="O43">
        <v>1</v>
      </c>
      <c r="P43">
        <v>25</v>
      </c>
      <c r="Q43">
        <v>200</v>
      </c>
      <c r="R43">
        <v>100</v>
      </c>
      <c r="S43">
        <v>20004</v>
      </c>
      <c r="T43">
        <v>5001</v>
      </c>
      <c r="U43">
        <v>4302</v>
      </c>
      <c r="V43">
        <v>1</v>
      </c>
      <c r="W43">
        <v>3</v>
      </c>
      <c r="X43">
        <v>14302</v>
      </c>
      <c r="Y43">
        <v>680</v>
      </c>
      <c r="Z43">
        <v>5</v>
      </c>
    </row>
    <row r="44" spans="2:27">
      <c r="B44">
        <v>4401</v>
      </c>
      <c r="C44" t="s">
        <v>56</v>
      </c>
      <c r="D44">
        <v>4</v>
      </c>
      <c r="E44" t="s">
        <v>17</v>
      </c>
      <c r="F44">
        <v>1</v>
      </c>
      <c r="G44">
        <v>75</v>
      </c>
      <c r="H44">
        <v>56</v>
      </c>
      <c r="I44">
        <v>72</v>
      </c>
      <c r="J44">
        <v>75</v>
      </c>
      <c r="K44">
        <v>0</v>
      </c>
      <c r="L44">
        <v>200</v>
      </c>
      <c r="M44">
        <v>300</v>
      </c>
      <c r="N44">
        <v>6</v>
      </c>
      <c r="O44">
        <v>1</v>
      </c>
      <c r="P44">
        <v>25</v>
      </c>
      <c r="Q44">
        <v>200</v>
      </c>
      <c r="R44" t="s">
        <v>256</v>
      </c>
      <c r="S44">
        <v>20004</v>
      </c>
      <c r="T44">
        <v>5001</v>
      </c>
      <c r="U44">
        <v>4401</v>
      </c>
      <c r="V44">
        <v>1</v>
      </c>
      <c r="W44">
        <v>4</v>
      </c>
      <c r="X44">
        <v>14401</v>
      </c>
      <c r="Y44">
        <v>800</v>
      </c>
      <c r="Z44">
        <v>4</v>
      </c>
    </row>
    <row r="45" spans="2:27">
      <c r="B45">
        <v>4402</v>
      </c>
      <c r="C45" t="s">
        <v>57</v>
      </c>
      <c r="D45">
        <v>4</v>
      </c>
      <c r="E45" t="s">
        <v>17</v>
      </c>
      <c r="F45">
        <v>1</v>
      </c>
      <c r="G45">
        <v>75</v>
      </c>
      <c r="H45">
        <v>52</v>
      </c>
      <c r="I45">
        <v>70</v>
      </c>
      <c r="J45">
        <v>77</v>
      </c>
      <c r="K45">
        <v>0</v>
      </c>
      <c r="L45">
        <v>200</v>
      </c>
      <c r="M45">
        <v>300</v>
      </c>
      <c r="N45">
        <v>6</v>
      </c>
      <c r="O45">
        <v>1</v>
      </c>
      <c r="P45">
        <v>25</v>
      </c>
      <c r="Q45">
        <v>200</v>
      </c>
      <c r="R45" t="s">
        <v>257</v>
      </c>
      <c r="S45">
        <v>20004</v>
      </c>
      <c r="T45">
        <v>5004</v>
      </c>
      <c r="U45">
        <v>4402</v>
      </c>
      <c r="V45">
        <v>1</v>
      </c>
      <c r="W45">
        <v>4</v>
      </c>
      <c r="X45">
        <v>14402</v>
      </c>
      <c r="Y45">
        <v>800</v>
      </c>
      <c r="Z45">
        <v>1</v>
      </c>
    </row>
    <row r="46" spans="2:27">
      <c r="B46">
        <v>4501</v>
      </c>
      <c r="C46" t="s">
        <v>58</v>
      </c>
      <c r="D46">
        <v>4</v>
      </c>
      <c r="E46" t="s">
        <v>20</v>
      </c>
      <c r="F46">
        <v>1</v>
      </c>
      <c r="G46">
        <v>88</v>
      </c>
      <c r="H46">
        <v>40</v>
      </c>
      <c r="I46">
        <v>88</v>
      </c>
      <c r="J46">
        <v>82</v>
      </c>
      <c r="K46">
        <v>0</v>
      </c>
      <c r="L46">
        <v>200</v>
      </c>
      <c r="M46">
        <v>300</v>
      </c>
      <c r="N46">
        <v>6</v>
      </c>
      <c r="O46">
        <v>1</v>
      </c>
      <c r="P46">
        <v>25</v>
      </c>
      <c r="Q46">
        <v>200</v>
      </c>
      <c r="R46" t="s">
        <v>258</v>
      </c>
      <c r="S46">
        <v>20004</v>
      </c>
      <c r="T46">
        <v>5001</v>
      </c>
      <c r="U46">
        <v>4501</v>
      </c>
      <c r="V46">
        <v>1</v>
      </c>
      <c r="W46">
        <v>5</v>
      </c>
      <c r="X46">
        <v>14501</v>
      </c>
      <c r="Y46">
        <v>930</v>
      </c>
      <c r="Z46">
        <v>4</v>
      </c>
    </row>
    <row r="47" spans="2:27">
      <c r="B47">
        <v>4502</v>
      </c>
      <c r="C47" t="s">
        <v>59</v>
      </c>
      <c r="D47">
        <v>4</v>
      </c>
      <c r="E47" t="s">
        <v>20</v>
      </c>
      <c r="F47">
        <v>1</v>
      </c>
      <c r="G47">
        <v>89</v>
      </c>
      <c r="H47">
        <v>25</v>
      </c>
      <c r="I47">
        <v>83</v>
      </c>
      <c r="J47">
        <v>86</v>
      </c>
      <c r="K47">
        <v>0</v>
      </c>
      <c r="L47">
        <v>200</v>
      </c>
      <c r="M47">
        <v>300</v>
      </c>
      <c r="N47">
        <v>6</v>
      </c>
      <c r="O47">
        <v>1</v>
      </c>
      <c r="P47">
        <v>25</v>
      </c>
      <c r="Q47">
        <v>200</v>
      </c>
      <c r="R47" t="s">
        <v>259</v>
      </c>
      <c r="S47">
        <v>20004</v>
      </c>
      <c r="T47">
        <v>5001</v>
      </c>
      <c r="U47">
        <v>4502</v>
      </c>
      <c r="V47">
        <v>1</v>
      </c>
      <c r="W47">
        <v>5</v>
      </c>
      <c r="X47">
        <v>14502</v>
      </c>
      <c r="Y47">
        <v>930</v>
      </c>
      <c r="Z47">
        <v>2</v>
      </c>
    </row>
    <row r="48" spans="2:27">
      <c r="B48">
        <v>4503</v>
      </c>
      <c r="C48" t="s">
        <v>60</v>
      </c>
      <c r="D48">
        <v>4</v>
      </c>
      <c r="E48" t="s">
        <v>20</v>
      </c>
      <c r="F48">
        <v>1</v>
      </c>
      <c r="G48">
        <v>20</v>
      </c>
      <c r="H48">
        <v>91</v>
      </c>
      <c r="I48">
        <v>63</v>
      </c>
      <c r="J48">
        <v>72</v>
      </c>
      <c r="K48">
        <v>0</v>
      </c>
      <c r="L48">
        <v>200</v>
      </c>
      <c r="M48">
        <v>300</v>
      </c>
      <c r="N48">
        <v>6</v>
      </c>
      <c r="O48">
        <v>1</v>
      </c>
      <c r="P48">
        <v>25</v>
      </c>
      <c r="Q48">
        <v>200</v>
      </c>
      <c r="R48" t="s">
        <v>260</v>
      </c>
      <c r="S48">
        <v>20004</v>
      </c>
      <c r="T48">
        <v>5003</v>
      </c>
      <c r="U48">
        <v>4503</v>
      </c>
      <c r="V48">
        <v>2</v>
      </c>
      <c r="W48">
        <v>5</v>
      </c>
      <c r="X48">
        <v>14503</v>
      </c>
      <c r="Y48">
        <v>930</v>
      </c>
      <c r="Z48">
        <v>3</v>
      </c>
    </row>
    <row r="49" spans="2:27">
      <c r="B49">
        <v>4601</v>
      </c>
      <c r="C49" t="s">
        <v>61</v>
      </c>
      <c r="D49">
        <v>4</v>
      </c>
      <c r="E49" s="15" t="s">
        <v>24</v>
      </c>
      <c r="F49">
        <v>1</v>
      </c>
      <c r="G49">
        <v>100</v>
      </c>
      <c r="H49">
        <v>26</v>
      </c>
      <c r="I49">
        <v>92</v>
      </c>
      <c r="J49">
        <v>93</v>
      </c>
      <c r="K49">
        <v>0</v>
      </c>
      <c r="L49">
        <v>200</v>
      </c>
      <c r="M49">
        <v>300</v>
      </c>
      <c r="N49">
        <v>6</v>
      </c>
      <c r="O49">
        <v>1</v>
      </c>
      <c r="P49">
        <v>25</v>
      </c>
      <c r="Q49">
        <v>200</v>
      </c>
      <c r="R49" t="s">
        <v>261</v>
      </c>
      <c r="S49">
        <v>20004</v>
      </c>
      <c r="T49">
        <v>5002</v>
      </c>
      <c r="U49">
        <v>4601</v>
      </c>
      <c r="V49">
        <v>1</v>
      </c>
      <c r="W49">
        <v>5</v>
      </c>
      <c r="X49">
        <v>14601</v>
      </c>
      <c r="Y49">
        <v>1030</v>
      </c>
      <c r="Z49">
        <v>4</v>
      </c>
      <c r="AA49">
        <v>2</v>
      </c>
    </row>
    <row r="50" spans="2:27">
      <c r="B50">
        <v>4602</v>
      </c>
      <c r="C50" t="s">
        <v>62</v>
      </c>
      <c r="D50">
        <v>4</v>
      </c>
      <c r="E50" s="15" t="s">
        <v>24</v>
      </c>
      <c r="F50">
        <v>1</v>
      </c>
      <c r="G50">
        <v>35</v>
      </c>
      <c r="H50">
        <v>95</v>
      </c>
      <c r="I50">
        <v>71</v>
      </c>
      <c r="J50">
        <v>78</v>
      </c>
      <c r="K50">
        <v>0</v>
      </c>
      <c r="L50">
        <v>200</v>
      </c>
      <c r="M50">
        <v>300</v>
      </c>
      <c r="N50">
        <v>6</v>
      </c>
      <c r="O50">
        <v>1</v>
      </c>
      <c r="P50">
        <v>25</v>
      </c>
      <c r="Q50">
        <v>200</v>
      </c>
      <c r="R50" t="s">
        <v>262</v>
      </c>
      <c r="S50">
        <v>20004</v>
      </c>
      <c r="T50">
        <v>5001</v>
      </c>
      <c r="U50">
        <v>4602</v>
      </c>
      <c r="V50">
        <v>2</v>
      </c>
      <c r="W50">
        <v>5</v>
      </c>
      <c r="X50">
        <v>14602</v>
      </c>
      <c r="Y50">
        <v>1000</v>
      </c>
      <c r="Z50">
        <v>1</v>
      </c>
      <c r="AA50">
        <v>2</v>
      </c>
    </row>
    <row r="51" spans="2:27">
      <c r="B51">
        <v>4603</v>
      </c>
      <c r="C51" t="s">
        <v>63</v>
      </c>
      <c r="D51">
        <v>4</v>
      </c>
      <c r="E51" s="15" t="s">
        <v>24</v>
      </c>
      <c r="F51">
        <v>1</v>
      </c>
      <c r="G51">
        <v>85</v>
      </c>
      <c r="H51">
        <v>65</v>
      </c>
      <c r="I51">
        <v>88</v>
      </c>
      <c r="J51">
        <v>100</v>
      </c>
      <c r="K51">
        <v>0</v>
      </c>
      <c r="L51">
        <v>200</v>
      </c>
      <c r="M51">
        <v>300</v>
      </c>
      <c r="N51">
        <v>6</v>
      </c>
      <c r="O51">
        <v>1</v>
      </c>
      <c r="P51">
        <v>25</v>
      </c>
      <c r="Q51">
        <v>200</v>
      </c>
      <c r="R51" t="s">
        <v>263</v>
      </c>
      <c r="S51">
        <v>20004</v>
      </c>
      <c r="T51">
        <v>5004</v>
      </c>
      <c r="U51">
        <v>4603</v>
      </c>
      <c r="V51">
        <v>1</v>
      </c>
      <c r="W51">
        <v>5</v>
      </c>
      <c r="X51">
        <v>14603</v>
      </c>
      <c r="Y51">
        <v>980</v>
      </c>
      <c r="Z51">
        <v>5</v>
      </c>
      <c r="AA51">
        <v>5</v>
      </c>
    </row>
    <row r="52" spans="2:27">
      <c r="B52">
        <v>4604</v>
      </c>
      <c r="C52" t="s">
        <v>64</v>
      </c>
      <c r="D52">
        <v>4</v>
      </c>
      <c r="E52" s="15" t="s">
        <v>24</v>
      </c>
      <c r="F52">
        <v>1</v>
      </c>
      <c r="G52">
        <v>84</v>
      </c>
      <c r="H52">
        <v>76</v>
      </c>
      <c r="I52">
        <v>94</v>
      </c>
      <c r="J52">
        <v>95</v>
      </c>
      <c r="K52">
        <v>0</v>
      </c>
      <c r="L52">
        <v>200</v>
      </c>
      <c r="M52">
        <v>300</v>
      </c>
      <c r="N52">
        <v>6</v>
      </c>
      <c r="O52">
        <v>1</v>
      </c>
      <c r="P52">
        <v>25</v>
      </c>
      <c r="Q52">
        <v>200</v>
      </c>
      <c r="R52" t="s">
        <v>264</v>
      </c>
      <c r="S52">
        <v>20004</v>
      </c>
      <c r="T52">
        <v>5003</v>
      </c>
      <c r="U52">
        <v>4604</v>
      </c>
      <c r="V52">
        <v>1</v>
      </c>
      <c r="W52">
        <v>5</v>
      </c>
      <c r="X52">
        <v>14604</v>
      </c>
      <c r="Y52">
        <v>980</v>
      </c>
      <c r="Z52">
        <v>1</v>
      </c>
      <c r="AA52">
        <v>1</v>
      </c>
    </row>
    <row r="53" spans="2:27">
      <c r="B53">
        <v>4605</v>
      </c>
      <c r="C53" t="s">
        <v>65</v>
      </c>
      <c r="D53">
        <v>4</v>
      </c>
      <c r="E53" s="15" t="s">
        <v>24</v>
      </c>
      <c r="F53">
        <v>1</v>
      </c>
      <c r="G53">
        <v>46</v>
      </c>
      <c r="H53">
        <v>91</v>
      </c>
      <c r="I53">
        <v>88</v>
      </c>
      <c r="J53">
        <v>94</v>
      </c>
      <c r="K53">
        <v>0</v>
      </c>
      <c r="L53">
        <v>200</v>
      </c>
      <c r="M53">
        <v>500</v>
      </c>
      <c r="N53">
        <v>6</v>
      </c>
      <c r="O53">
        <v>2</v>
      </c>
      <c r="P53">
        <v>25</v>
      </c>
      <c r="Q53">
        <v>200</v>
      </c>
      <c r="R53" t="s">
        <v>265</v>
      </c>
      <c r="S53">
        <v>20004</v>
      </c>
      <c r="T53">
        <v>5001</v>
      </c>
      <c r="U53">
        <v>4605</v>
      </c>
      <c r="V53">
        <v>2</v>
      </c>
      <c r="W53">
        <v>5</v>
      </c>
      <c r="X53">
        <v>14605</v>
      </c>
      <c r="Y53">
        <v>980</v>
      </c>
      <c r="Z53">
        <v>3</v>
      </c>
      <c r="AA53">
        <v>2</v>
      </c>
    </row>
    <row r="54" spans="2:27">
      <c r="B54">
        <v>5001</v>
      </c>
      <c r="C54" t="s">
        <v>66</v>
      </c>
      <c r="D54">
        <v>0</v>
      </c>
      <c r="E54" t="s">
        <v>14</v>
      </c>
      <c r="F54">
        <v>2</v>
      </c>
      <c r="G54">
        <v>50</v>
      </c>
      <c r="H54">
        <v>0</v>
      </c>
      <c r="I54">
        <v>10</v>
      </c>
      <c r="J54">
        <v>3</v>
      </c>
      <c r="K54">
        <v>0</v>
      </c>
      <c r="L54">
        <v>200</v>
      </c>
      <c r="M54">
        <v>300</v>
      </c>
      <c r="N54">
        <v>6</v>
      </c>
      <c r="O54">
        <v>1</v>
      </c>
      <c r="P54">
        <v>25</v>
      </c>
      <c r="Q54">
        <v>200</v>
      </c>
      <c r="R54">
        <v>110</v>
      </c>
      <c r="U54">
        <v>5001</v>
      </c>
      <c r="V54">
        <v>1</v>
      </c>
      <c r="W54">
        <v>0</v>
      </c>
      <c r="Y54">
        <v>40</v>
      </c>
    </row>
    <row r="55" spans="2:27">
      <c r="B55">
        <v>5002</v>
      </c>
      <c r="C55" t="s">
        <v>67</v>
      </c>
      <c r="D55">
        <v>0</v>
      </c>
      <c r="E55" t="s">
        <v>14</v>
      </c>
      <c r="F55">
        <v>2</v>
      </c>
      <c r="G55">
        <v>40</v>
      </c>
      <c r="H55">
        <v>0</v>
      </c>
      <c r="I55">
        <v>20</v>
      </c>
      <c r="J55">
        <v>3</v>
      </c>
      <c r="K55">
        <v>0</v>
      </c>
      <c r="L55">
        <v>200</v>
      </c>
      <c r="M55">
        <v>300</v>
      </c>
      <c r="N55">
        <v>6</v>
      </c>
      <c r="O55">
        <v>1</v>
      </c>
      <c r="P55">
        <v>25</v>
      </c>
      <c r="Q55">
        <v>200</v>
      </c>
      <c r="R55">
        <v>210</v>
      </c>
      <c r="U55">
        <v>5002</v>
      </c>
      <c r="V55">
        <v>1</v>
      </c>
      <c r="W55">
        <v>0</v>
      </c>
      <c r="Y55">
        <v>40</v>
      </c>
    </row>
    <row r="56" spans="2:27">
      <c r="B56">
        <v>5003</v>
      </c>
      <c r="C56" t="s">
        <v>68</v>
      </c>
      <c r="D56">
        <v>0</v>
      </c>
      <c r="E56" t="s">
        <v>14</v>
      </c>
      <c r="F56">
        <v>2</v>
      </c>
      <c r="G56">
        <v>60</v>
      </c>
      <c r="H56">
        <v>0</v>
      </c>
      <c r="I56">
        <v>0</v>
      </c>
      <c r="J56">
        <v>3</v>
      </c>
      <c r="K56">
        <v>0</v>
      </c>
      <c r="L56">
        <v>200</v>
      </c>
      <c r="M56">
        <v>500</v>
      </c>
      <c r="N56">
        <v>6</v>
      </c>
      <c r="O56">
        <v>1</v>
      </c>
      <c r="P56">
        <v>25</v>
      </c>
      <c r="Q56">
        <v>200</v>
      </c>
      <c r="R56">
        <v>310</v>
      </c>
      <c r="U56">
        <v>5003</v>
      </c>
      <c r="V56">
        <v>1</v>
      </c>
      <c r="W56">
        <v>0</v>
      </c>
      <c r="Y56">
        <v>40</v>
      </c>
    </row>
    <row r="57" spans="2:27">
      <c r="B57">
        <v>5004</v>
      </c>
      <c r="C57" t="s">
        <v>69</v>
      </c>
      <c r="D57">
        <v>0</v>
      </c>
      <c r="E57" t="s">
        <v>14</v>
      </c>
      <c r="F57">
        <v>2</v>
      </c>
      <c r="G57">
        <v>30</v>
      </c>
      <c r="H57">
        <v>0</v>
      </c>
      <c r="I57">
        <v>30</v>
      </c>
      <c r="J57">
        <v>3</v>
      </c>
      <c r="K57">
        <v>0</v>
      </c>
      <c r="L57">
        <v>200</v>
      </c>
      <c r="M57">
        <v>300</v>
      </c>
      <c r="N57">
        <v>6</v>
      </c>
      <c r="O57">
        <v>1</v>
      </c>
      <c r="P57">
        <v>25</v>
      </c>
      <c r="Q57">
        <v>200</v>
      </c>
      <c r="R57">
        <v>410</v>
      </c>
      <c r="U57">
        <v>5004</v>
      </c>
      <c r="V57">
        <v>1</v>
      </c>
      <c r="W57">
        <v>0</v>
      </c>
      <c r="Y57">
        <v>40</v>
      </c>
    </row>
    <row r="58" spans="2:27">
      <c r="B58">
        <v>5005</v>
      </c>
      <c r="C58" t="s">
        <v>70</v>
      </c>
      <c r="D58">
        <v>0</v>
      </c>
      <c r="E58" t="s">
        <v>14</v>
      </c>
      <c r="F58">
        <v>2</v>
      </c>
      <c r="G58">
        <v>40</v>
      </c>
      <c r="H58">
        <v>0</v>
      </c>
      <c r="I58">
        <v>0</v>
      </c>
      <c r="J58">
        <v>5</v>
      </c>
      <c r="K58">
        <v>0</v>
      </c>
      <c r="L58">
        <v>200</v>
      </c>
      <c r="M58">
        <v>300</v>
      </c>
      <c r="N58">
        <v>6</v>
      </c>
      <c r="O58">
        <v>1</v>
      </c>
      <c r="P58">
        <v>25</v>
      </c>
      <c r="Q58">
        <v>200</v>
      </c>
      <c r="R58">
        <v>110</v>
      </c>
      <c r="U58">
        <v>5005</v>
      </c>
      <c r="V58">
        <v>1</v>
      </c>
      <c r="W58">
        <v>0</v>
      </c>
      <c r="Y58">
        <v>30</v>
      </c>
    </row>
    <row r="59" spans="2:27">
      <c r="B59">
        <v>5006</v>
      </c>
      <c r="C59" t="s">
        <v>71</v>
      </c>
      <c r="D59">
        <v>0</v>
      </c>
      <c r="E59" t="s">
        <v>14</v>
      </c>
      <c r="F59">
        <v>2</v>
      </c>
      <c r="G59">
        <v>40</v>
      </c>
      <c r="H59">
        <v>0</v>
      </c>
      <c r="I59">
        <v>0</v>
      </c>
      <c r="J59">
        <v>5</v>
      </c>
      <c r="K59">
        <v>0</v>
      </c>
      <c r="L59">
        <v>200</v>
      </c>
      <c r="M59">
        <v>300</v>
      </c>
      <c r="N59">
        <v>6</v>
      </c>
      <c r="O59">
        <v>1</v>
      </c>
      <c r="P59">
        <v>25</v>
      </c>
      <c r="Q59">
        <v>200</v>
      </c>
      <c r="R59">
        <v>210</v>
      </c>
      <c r="U59">
        <v>5006</v>
      </c>
      <c r="V59">
        <v>1</v>
      </c>
      <c r="W59">
        <v>0</v>
      </c>
      <c r="Y59">
        <v>30</v>
      </c>
    </row>
    <row r="60" spans="2:27">
      <c r="B60">
        <v>5007</v>
      </c>
      <c r="C60" t="s">
        <v>72</v>
      </c>
      <c r="D60">
        <v>0</v>
      </c>
      <c r="E60" t="s">
        <v>14</v>
      </c>
      <c r="F60">
        <v>2</v>
      </c>
      <c r="G60">
        <v>40</v>
      </c>
      <c r="H60">
        <v>0</v>
      </c>
      <c r="I60">
        <v>0</v>
      </c>
      <c r="J60">
        <v>5</v>
      </c>
      <c r="K60">
        <v>0</v>
      </c>
      <c r="L60">
        <v>200</v>
      </c>
      <c r="M60">
        <v>500</v>
      </c>
      <c r="N60">
        <v>6</v>
      </c>
      <c r="O60">
        <v>1</v>
      </c>
      <c r="P60">
        <v>25</v>
      </c>
      <c r="Q60">
        <v>200</v>
      </c>
      <c r="R60">
        <v>310</v>
      </c>
      <c r="U60">
        <v>5007</v>
      </c>
      <c r="V60">
        <v>1</v>
      </c>
      <c r="W60">
        <v>0</v>
      </c>
      <c r="Y60">
        <v>30</v>
      </c>
    </row>
    <row r="61" spans="2:27">
      <c r="B61">
        <v>6001</v>
      </c>
      <c r="C61" t="s">
        <v>73</v>
      </c>
      <c r="D61">
        <v>0</v>
      </c>
      <c r="E61" t="s">
        <v>14</v>
      </c>
      <c r="F61">
        <v>2</v>
      </c>
      <c r="G61">
        <v>60</v>
      </c>
      <c r="H61">
        <v>0</v>
      </c>
      <c r="I61">
        <v>50</v>
      </c>
      <c r="J61">
        <v>40</v>
      </c>
      <c r="K61">
        <v>0</v>
      </c>
      <c r="L61">
        <v>200</v>
      </c>
      <c r="M61">
        <v>300</v>
      </c>
      <c r="N61">
        <v>6</v>
      </c>
      <c r="O61">
        <v>1</v>
      </c>
      <c r="P61">
        <v>25</v>
      </c>
      <c r="Q61">
        <v>200</v>
      </c>
      <c r="R61">
        <v>610</v>
      </c>
      <c r="U61">
        <v>6001</v>
      </c>
      <c r="V61">
        <v>1</v>
      </c>
      <c r="W61">
        <v>0</v>
      </c>
      <c r="Y61">
        <v>40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workbookViewId="0">
      <selection activeCell="B1" sqref="B1:L1"/>
    </sheetView>
  </sheetViews>
  <sheetFormatPr defaultRowHeight="13.5"/>
  <sheetData>
    <row r="1" spans="2:11">
      <c r="B1">
        <v>94</v>
      </c>
      <c r="C1">
        <v>4604</v>
      </c>
      <c r="D1" t="s">
        <v>64</v>
      </c>
      <c r="E1">
        <v>4</v>
      </c>
      <c r="F1" t="s">
        <v>24</v>
      </c>
      <c r="G1">
        <v>1</v>
      </c>
      <c r="H1">
        <v>84</v>
      </c>
      <c r="I1">
        <v>76</v>
      </c>
      <c r="J1">
        <v>94</v>
      </c>
      <c r="K1">
        <v>95</v>
      </c>
    </row>
    <row r="2" spans="2:11">
      <c r="B2">
        <v>92</v>
      </c>
      <c r="C2">
        <v>1603</v>
      </c>
      <c r="D2" t="s">
        <v>26</v>
      </c>
      <c r="E2">
        <v>1</v>
      </c>
      <c r="F2" t="s">
        <v>24</v>
      </c>
      <c r="G2">
        <v>1</v>
      </c>
      <c r="H2">
        <v>97</v>
      </c>
      <c r="I2">
        <v>76</v>
      </c>
      <c r="J2">
        <v>92</v>
      </c>
      <c r="K2">
        <v>90</v>
      </c>
    </row>
    <row r="3" spans="2:11">
      <c r="B3">
        <v>92</v>
      </c>
      <c r="C3">
        <v>2601</v>
      </c>
      <c r="D3" t="s">
        <v>36</v>
      </c>
      <c r="E3">
        <v>2</v>
      </c>
      <c r="F3" t="s">
        <v>24</v>
      </c>
      <c r="G3">
        <v>1</v>
      </c>
      <c r="H3">
        <v>85</v>
      </c>
      <c r="I3">
        <v>94</v>
      </c>
      <c r="J3">
        <v>92</v>
      </c>
      <c r="K3">
        <v>93</v>
      </c>
    </row>
    <row r="4" spans="2:11">
      <c r="B4">
        <v>92</v>
      </c>
      <c r="C4">
        <v>3601</v>
      </c>
      <c r="D4" t="s">
        <v>48</v>
      </c>
      <c r="E4">
        <v>3</v>
      </c>
      <c r="F4" t="s">
        <v>24</v>
      </c>
      <c r="G4">
        <v>1</v>
      </c>
      <c r="H4">
        <v>93</v>
      </c>
      <c r="I4">
        <v>69</v>
      </c>
      <c r="J4">
        <v>92</v>
      </c>
      <c r="K4">
        <v>88</v>
      </c>
    </row>
    <row r="5" spans="2:11">
      <c r="B5">
        <v>92</v>
      </c>
      <c r="C5">
        <v>4601</v>
      </c>
      <c r="D5" t="s">
        <v>61</v>
      </c>
      <c r="E5">
        <v>4</v>
      </c>
      <c r="F5" t="s">
        <v>24</v>
      </c>
      <c r="G5">
        <v>1</v>
      </c>
      <c r="H5">
        <v>100</v>
      </c>
      <c r="I5">
        <v>26</v>
      </c>
      <c r="J5">
        <v>92</v>
      </c>
      <c r="K5">
        <v>93</v>
      </c>
    </row>
    <row r="6" spans="2:11">
      <c r="B6">
        <v>91</v>
      </c>
      <c r="C6">
        <v>1604</v>
      </c>
      <c r="D6" t="s">
        <v>27</v>
      </c>
      <c r="E6">
        <v>1</v>
      </c>
      <c r="F6" t="s">
        <v>24</v>
      </c>
      <c r="G6">
        <v>1</v>
      </c>
      <c r="H6">
        <v>89</v>
      </c>
      <c r="I6">
        <v>80</v>
      </c>
      <c r="J6">
        <v>91</v>
      </c>
      <c r="K6">
        <v>93</v>
      </c>
    </row>
    <row r="7" spans="2:11">
      <c r="B7">
        <v>91</v>
      </c>
      <c r="C7">
        <v>3606</v>
      </c>
      <c r="D7" t="s">
        <v>53</v>
      </c>
      <c r="E7">
        <v>3</v>
      </c>
      <c r="F7" t="s">
        <v>24</v>
      </c>
      <c r="G7">
        <v>1</v>
      </c>
      <c r="H7">
        <v>64</v>
      </c>
      <c r="I7">
        <v>89</v>
      </c>
      <c r="J7">
        <v>91</v>
      </c>
      <c r="K7">
        <v>93</v>
      </c>
    </row>
    <row r="8" spans="2:11">
      <c r="B8">
        <v>90</v>
      </c>
      <c r="C8">
        <v>2602</v>
      </c>
      <c r="D8" t="s">
        <v>37</v>
      </c>
      <c r="E8">
        <v>2</v>
      </c>
      <c r="F8" t="s">
        <v>24</v>
      </c>
      <c r="G8">
        <v>1</v>
      </c>
      <c r="H8">
        <v>90</v>
      </c>
      <c r="I8">
        <v>65</v>
      </c>
      <c r="J8">
        <v>90</v>
      </c>
      <c r="K8">
        <v>93</v>
      </c>
    </row>
    <row r="9" spans="2:11">
      <c r="B9">
        <v>90</v>
      </c>
      <c r="C9">
        <v>3604</v>
      </c>
      <c r="D9" t="s">
        <v>51</v>
      </c>
      <c r="E9">
        <v>3</v>
      </c>
      <c r="F9" t="s">
        <v>24</v>
      </c>
      <c r="G9">
        <v>1</v>
      </c>
      <c r="H9">
        <v>91</v>
      </c>
      <c r="I9">
        <v>74</v>
      </c>
      <c r="J9">
        <v>90</v>
      </c>
      <c r="K9">
        <v>92</v>
      </c>
    </row>
    <row r="10" spans="2:11">
      <c r="B10">
        <v>89</v>
      </c>
      <c r="C10">
        <v>1602</v>
      </c>
      <c r="D10" t="s">
        <v>25</v>
      </c>
      <c r="E10">
        <v>1</v>
      </c>
      <c r="F10" t="s">
        <v>24</v>
      </c>
      <c r="G10">
        <v>1</v>
      </c>
      <c r="H10">
        <v>99</v>
      </c>
      <c r="I10">
        <v>82</v>
      </c>
      <c r="J10">
        <v>89</v>
      </c>
      <c r="K10">
        <v>91</v>
      </c>
    </row>
    <row r="11" spans="2:11">
      <c r="B11">
        <v>89</v>
      </c>
      <c r="C11">
        <v>3605</v>
      </c>
      <c r="D11" t="s">
        <v>52</v>
      </c>
      <c r="E11">
        <v>3</v>
      </c>
      <c r="F11" t="s">
        <v>24</v>
      </c>
      <c r="G11">
        <v>1</v>
      </c>
      <c r="H11">
        <v>57</v>
      </c>
      <c r="I11">
        <v>92</v>
      </c>
      <c r="J11">
        <v>89</v>
      </c>
      <c r="K11">
        <v>92</v>
      </c>
    </row>
    <row r="12" spans="2:11">
      <c r="B12">
        <v>88</v>
      </c>
      <c r="C12">
        <v>2604</v>
      </c>
      <c r="D12" t="s">
        <v>39</v>
      </c>
      <c r="E12">
        <v>2</v>
      </c>
      <c r="F12" t="s">
        <v>24</v>
      </c>
      <c r="G12">
        <v>1</v>
      </c>
      <c r="H12">
        <v>95</v>
      </c>
      <c r="I12">
        <v>68</v>
      </c>
      <c r="J12">
        <v>88</v>
      </c>
      <c r="K12">
        <v>90</v>
      </c>
    </row>
    <row r="13" spans="2:11">
      <c r="B13">
        <v>88</v>
      </c>
      <c r="C13">
        <v>4501</v>
      </c>
      <c r="D13" t="s">
        <v>58</v>
      </c>
      <c r="E13">
        <v>4</v>
      </c>
      <c r="F13" t="s">
        <v>20</v>
      </c>
      <c r="G13">
        <v>1</v>
      </c>
      <c r="H13">
        <v>88</v>
      </c>
      <c r="I13">
        <v>40</v>
      </c>
      <c r="J13">
        <v>88</v>
      </c>
      <c r="K13">
        <v>82</v>
      </c>
    </row>
    <row r="14" spans="2:11">
      <c r="B14">
        <v>88</v>
      </c>
      <c r="C14">
        <v>4603</v>
      </c>
      <c r="D14" t="s">
        <v>63</v>
      </c>
      <c r="E14">
        <v>4</v>
      </c>
      <c r="F14" t="s">
        <v>24</v>
      </c>
      <c r="G14">
        <v>1</v>
      </c>
      <c r="H14">
        <v>85</v>
      </c>
      <c r="I14">
        <v>65</v>
      </c>
      <c r="J14">
        <v>88</v>
      </c>
      <c r="K14">
        <v>100</v>
      </c>
    </row>
    <row r="15" spans="2:11">
      <c r="B15">
        <v>88</v>
      </c>
      <c r="C15">
        <v>4605</v>
      </c>
      <c r="D15" t="s">
        <v>65</v>
      </c>
      <c r="E15">
        <v>4</v>
      </c>
      <c r="F15" t="s">
        <v>24</v>
      </c>
      <c r="G15">
        <v>1</v>
      </c>
      <c r="H15">
        <v>46</v>
      </c>
      <c r="I15">
        <v>91</v>
      </c>
      <c r="J15">
        <v>88</v>
      </c>
      <c r="K15">
        <v>94</v>
      </c>
    </row>
    <row r="16" spans="2:11">
      <c r="B16">
        <v>87</v>
      </c>
      <c r="C16">
        <v>3603</v>
      </c>
      <c r="D16" t="s">
        <v>50</v>
      </c>
      <c r="E16">
        <v>3</v>
      </c>
      <c r="F16" t="s">
        <v>24</v>
      </c>
      <c r="G16">
        <v>1</v>
      </c>
      <c r="H16">
        <v>94</v>
      </c>
      <c r="I16">
        <v>64</v>
      </c>
      <c r="J16">
        <v>87</v>
      </c>
      <c r="K16">
        <v>92</v>
      </c>
    </row>
    <row r="17" spans="2:11">
      <c r="B17">
        <v>86</v>
      </c>
      <c r="C17">
        <v>1605</v>
      </c>
      <c r="D17" t="s">
        <v>28</v>
      </c>
      <c r="E17">
        <v>1</v>
      </c>
      <c r="F17" t="s">
        <v>24</v>
      </c>
      <c r="G17">
        <v>1</v>
      </c>
      <c r="H17">
        <v>46</v>
      </c>
      <c r="I17">
        <v>100</v>
      </c>
      <c r="J17">
        <v>86</v>
      </c>
      <c r="K17">
        <v>99</v>
      </c>
    </row>
    <row r="18" spans="2:11">
      <c r="B18">
        <v>86</v>
      </c>
      <c r="C18">
        <v>2503</v>
      </c>
      <c r="D18" t="s">
        <v>35</v>
      </c>
      <c r="E18">
        <v>2</v>
      </c>
      <c r="F18" t="s">
        <v>20</v>
      </c>
      <c r="G18">
        <v>1</v>
      </c>
      <c r="H18">
        <v>90</v>
      </c>
      <c r="I18">
        <v>64</v>
      </c>
      <c r="J18">
        <v>86</v>
      </c>
      <c r="K18">
        <v>82</v>
      </c>
    </row>
    <row r="19" spans="2:11">
      <c r="B19">
        <v>85</v>
      </c>
      <c r="C19">
        <v>1601</v>
      </c>
      <c r="D19" t="s">
        <v>23</v>
      </c>
      <c r="E19">
        <v>1</v>
      </c>
      <c r="F19" t="s">
        <v>24</v>
      </c>
      <c r="G19">
        <v>1</v>
      </c>
      <c r="H19">
        <v>98</v>
      </c>
      <c r="I19">
        <v>33</v>
      </c>
      <c r="J19">
        <v>85</v>
      </c>
      <c r="K19">
        <v>90</v>
      </c>
    </row>
    <row r="20" spans="2:11">
      <c r="B20">
        <v>85</v>
      </c>
      <c r="C20">
        <v>2502</v>
      </c>
      <c r="D20" t="s">
        <v>34</v>
      </c>
      <c r="E20">
        <v>2</v>
      </c>
      <c r="F20" t="s">
        <v>20</v>
      </c>
      <c r="G20">
        <v>1</v>
      </c>
      <c r="H20">
        <v>87</v>
      </c>
      <c r="I20">
        <v>72</v>
      </c>
      <c r="J20">
        <v>85</v>
      </c>
      <c r="K20">
        <v>86</v>
      </c>
    </row>
    <row r="21" spans="2:11">
      <c r="B21">
        <v>85</v>
      </c>
      <c r="C21">
        <v>2605</v>
      </c>
      <c r="D21" t="s">
        <v>40</v>
      </c>
      <c r="E21">
        <v>2</v>
      </c>
      <c r="F21" t="s">
        <v>24</v>
      </c>
      <c r="G21">
        <v>1</v>
      </c>
      <c r="H21">
        <v>96</v>
      </c>
      <c r="I21">
        <v>36</v>
      </c>
      <c r="J21">
        <v>85</v>
      </c>
      <c r="K21">
        <v>92</v>
      </c>
    </row>
    <row r="22" spans="2:11">
      <c r="B22">
        <v>84</v>
      </c>
      <c r="C22">
        <v>2501</v>
      </c>
      <c r="D22" t="s">
        <v>33</v>
      </c>
      <c r="E22">
        <v>2</v>
      </c>
      <c r="F22" t="s">
        <v>20</v>
      </c>
      <c r="G22">
        <v>1</v>
      </c>
      <c r="H22">
        <v>87</v>
      </c>
      <c r="I22">
        <v>73</v>
      </c>
      <c r="J22">
        <v>84</v>
      </c>
      <c r="K22">
        <v>87</v>
      </c>
    </row>
    <row r="23" spans="2:11">
      <c r="B23">
        <v>83</v>
      </c>
      <c r="C23">
        <v>4502</v>
      </c>
      <c r="D23" t="s">
        <v>59</v>
      </c>
      <c r="E23">
        <v>4</v>
      </c>
      <c r="F23" t="s">
        <v>20</v>
      </c>
      <c r="G23">
        <v>1</v>
      </c>
      <c r="H23">
        <v>89</v>
      </c>
      <c r="I23">
        <v>25</v>
      </c>
      <c r="J23">
        <v>83</v>
      </c>
      <c r="K23">
        <v>86</v>
      </c>
    </row>
    <row r="24" spans="2:11">
      <c r="B24">
        <v>82</v>
      </c>
      <c r="C24">
        <v>3503</v>
      </c>
      <c r="D24" t="s">
        <v>47</v>
      </c>
      <c r="E24">
        <v>3</v>
      </c>
      <c r="F24" t="s">
        <v>20</v>
      </c>
      <c r="G24">
        <v>1</v>
      </c>
      <c r="H24">
        <v>89</v>
      </c>
      <c r="I24">
        <v>58</v>
      </c>
      <c r="J24">
        <v>82</v>
      </c>
      <c r="K24">
        <v>87</v>
      </c>
    </row>
    <row r="25" spans="2:11">
      <c r="B25">
        <v>81</v>
      </c>
      <c r="C25">
        <v>1502</v>
      </c>
      <c r="D25" t="s">
        <v>21</v>
      </c>
      <c r="E25">
        <v>1</v>
      </c>
      <c r="F25" t="s">
        <v>20</v>
      </c>
      <c r="G25">
        <v>1</v>
      </c>
      <c r="H25">
        <v>92</v>
      </c>
      <c r="I25">
        <v>69</v>
      </c>
      <c r="J25">
        <v>81</v>
      </c>
      <c r="K25">
        <v>85</v>
      </c>
    </row>
    <row r="26" spans="2:11">
      <c r="B26">
        <v>80</v>
      </c>
      <c r="C26">
        <v>3501</v>
      </c>
      <c r="D26" t="s">
        <v>45</v>
      </c>
      <c r="E26">
        <v>3</v>
      </c>
      <c r="F26" t="s">
        <v>20</v>
      </c>
      <c r="G26">
        <v>1</v>
      </c>
      <c r="H26">
        <v>83</v>
      </c>
      <c r="I26">
        <v>70</v>
      </c>
      <c r="J26">
        <v>80</v>
      </c>
      <c r="K26">
        <v>95</v>
      </c>
    </row>
    <row r="27" spans="2:11">
      <c r="B27">
        <v>79</v>
      </c>
      <c r="C27">
        <v>1503</v>
      </c>
      <c r="D27" t="s">
        <v>22</v>
      </c>
      <c r="E27">
        <v>1</v>
      </c>
      <c r="F27" t="s">
        <v>20</v>
      </c>
      <c r="G27">
        <v>1</v>
      </c>
      <c r="H27">
        <v>86</v>
      </c>
      <c r="I27">
        <v>42</v>
      </c>
      <c r="J27">
        <v>79</v>
      </c>
      <c r="K27">
        <v>93</v>
      </c>
    </row>
    <row r="28" spans="2:11">
      <c r="B28">
        <v>76</v>
      </c>
      <c r="C28">
        <v>2401</v>
      </c>
      <c r="D28" t="s">
        <v>31</v>
      </c>
      <c r="E28">
        <v>2</v>
      </c>
      <c r="F28" t="s">
        <v>17</v>
      </c>
      <c r="G28">
        <v>1</v>
      </c>
      <c r="H28">
        <v>75</v>
      </c>
      <c r="I28">
        <v>70</v>
      </c>
      <c r="J28">
        <v>76</v>
      </c>
      <c r="K28">
        <v>71</v>
      </c>
    </row>
    <row r="29" spans="2:11">
      <c r="B29">
        <v>76</v>
      </c>
      <c r="C29">
        <v>3401</v>
      </c>
      <c r="D29" t="s">
        <v>43</v>
      </c>
      <c r="E29">
        <v>3</v>
      </c>
      <c r="F29" t="s">
        <v>17</v>
      </c>
      <c r="G29">
        <v>1</v>
      </c>
      <c r="H29">
        <v>71</v>
      </c>
      <c r="I29">
        <v>71</v>
      </c>
      <c r="J29">
        <v>76</v>
      </c>
      <c r="K29">
        <v>75</v>
      </c>
    </row>
    <row r="30" spans="2:11">
      <c r="B30">
        <v>74</v>
      </c>
      <c r="C30">
        <v>2603</v>
      </c>
      <c r="D30" t="s">
        <v>38</v>
      </c>
      <c r="E30">
        <v>2</v>
      </c>
      <c r="F30" t="s">
        <v>24</v>
      </c>
      <c r="G30">
        <v>1</v>
      </c>
      <c r="H30">
        <v>35</v>
      </c>
      <c r="I30">
        <v>99</v>
      </c>
      <c r="J30">
        <v>74</v>
      </c>
      <c r="K30">
        <v>72</v>
      </c>
    </row>
    <row r="31" spans="2:11">
      <c r="B31">
        <v>74</v>
      </c>
      <c r="C31">
        <v>3602</v>
      </c>
      <c r="D31" t="s">
        <v>49</v>
      </c>
      <c r="E31">
        <v>3</v>
      </c>
      <c r="F31" t="s">
        <v>24</v>
      </c>
      <c r="G31">
        <v>1</v>
      </c>
      <c r="H31">
        <v>78</v>
      </c>
      <c r="I31">
        <v>98</v>
      </c>
      <c r="J31">
        <v>74</v>
      </c>
      <c r="K31">
        <v>73</v>
      </c>
    </row>
    <row r="32" spans="2:11">
      <c r="B32">
        <v>73</v>
      </c>
      <c r="C32">
        <v>3402</v>
      </c>
      <c r="D32" t="s">
        <v>44</v>
      </c>
      <c r="E32">
        <v>3</v>
      </c>
      <c r="F32" t="s">
        <v>17</v>
      </c>
      <c r="G32">
        <v>1</v>
      </c>
      <c r="H32">
        <v>76</v>
      </c>
      <c r="I32">
        <v>59</v>
      </c>
      <c r="J32">
        <v>73</v>
      </c>
      <c r="K32">
        <v>73</v>
      </c>
    </row>
    <row r="33" spans="2:11">
      <c r="B33">
        <v>72</v>
      </c>
      <c r="C33">
        <v>2402</v>
      </c>
      <c r="D33" t="s">
        <v>32</v>
      </c>
      <c r="E33">
        <v>2</v>
      </c>
      <c r="F33" t="s">
        <v>17</v>
      </c>
      <c r="G33">
        <v>1</v>
      </c>
      <c r="H33">
        <v>72</v>
      </c>
      <c r="I33">
        <v>71</v>
      </c>
      <c r="J33">
        <v>72</v>
      </c>
      <c r="K33">
        <v>78</v>
      </c>
    </row>
    <row r="34" spans="2:11">
      <c r="B34">
        <v>72</v>
      </c>
      <c r="C34">
        <v>4401</v>
      </c>
      <c r="D34" t="s">
        <v>56</v>
      </c>
      <c r="E34">
        <v>4</v>
      </c>
      <c r="F34" t="s">
        <v>17</v>
      </c>
      <c r="G34">
        <v>1</v>
      </c>
      <c r="H34">
        <v>75</v>
      </c>
      <c r="I34">
        <v>56</v>
      </c>
      <c r="J34">
        <v>72</v>
      </c>
      <c r="K34">
        <v>75</v>
      </c>
    </row>
    <row r="35" spans="2:11">
      <c r="B35">
        <v>71</v>
      </c>
      <c r="C35">
        <v>4602</v>
      </c>
      <c r="D35" t="s">
        <v>62</v>
      </c>
      <c r="E35">
        <v>4</v>
      </c>
      <c r="F35" t="s">
        <v>24</v>
      </c>
      <c r="G35">
        <v>1</v>
      </c>
      <c r="H35">
        <v>35</v>
      </c>
      <c r="I35">
        <v>95</v>
      </c>
      <c r="J35">
        <v>71</v>
      </c>
      <c r="K35">
        <v>78</v>
      </c>
    </row>
    <row r="36" spans="2:11">
      <c r="B36">
        <v>70</v>
      </c>
      <c r="C36">
        <v>4402</v>
      </c>
      <c r="D36" t="s">
        <v>57</v>
      </c>
      <c r="E36">
        <v>4</v>
      </c>
      <c r="F36" t="s">
        <v>17</v>
      </c>
      <c r="G36">
        <v>1</v>
      </c>
      <c r="H36">
        <v>75</v>
      </c>
      <c r="I36">
        <v>52</v>
      </c>
      <c r="J36">
        <v>70</v>
      </c>
      <c r="K36">
        <v>77</v>
      </c>
    </row>
    <row r="37" spans="2:11">
      <c r="B37">
        <v>69</v>
      </c>
      <c r="C37">
        <v>1401</v>
      </c>
      <c r="D37" t="s">
        <v>16</v>
      </c>
      <c r="E37">
        <v>1</v>
      </c>
      <c r="F37" t="s">
        <v>17</v>
      </c>
      <c r="G37">
        <v>1</v>
      </c>
      <c r="H37">
        <v>78</v>
      </c>
      <c r="I37">
        <v>68</v>
      </c>
      <c r="J37">
        <v>69</v>
      </c>
      <c r="K37">
        <v>75</v>
      </c>
    </row>
    <row r="38" spans="2:11">
      <c r="B38">
        <v>69</v>
      </c>
      <c r="C38">
        <v>1501</v>
      </c>
      <c r="D38" t="s">
        <v>19</v>
      </c>
      <c r="E38">
        <v>1</v>
      </c>
      <c r="F38" t="s">
        <v>20</v>
      </c>
      <c r="G38">
        <v>1</v>
      </c>
      <c r="H38">
        <v>64</v>
      </c>
      <c r="I38">
        <v>92</v>
      </c>
      <c r="J38">
        <v>69</v>
      </c>
      <c r="K38">
        <v>66</v>
      </c>
    </row>
    <row r="39" spans="2:11">
      <c r="B39">
        <v>67</v>
      </c>
      <c r="C39">
        <v>2301</v>
      </c>
      <c r="D39" t="s">
        <v>29</v>
      </c>
      <c r="E39">
        <v>2</v>
      </c>
      <c r="F39" t="s">
        <v>14</v>
      </c>
      <c r="G39">
        <v>1</v>
      </c>
      <c r="H39">
        <v>62</v>
      </c>
      <c r="I39">
        <v>46</v>
      </c>
      <c r="J39">
        <v>67</v>
      </c>
      <c r="K39">
        <v>60</v>
      </c>
    </row>
    <row r="40" spans="2:11">
      <c r="B40">
        <v>66</v>
      </c>
      <c r="C40">
        <v>3502</v>
      </c>
      <c r="D40" t="s">
        <v>46</v>
      </c>
      <c r="E40">
        <v>3</v>
      </c>
      <c r="F40" t="s">
        <v>20</v>
      </c>
      <c r="G40">
        <v>1</v>
      </c>
      <c r="H40">
        <v>56</v>
      </c>
      <c r="I40">
        <v>91</v>
      </c>
      <c r="J40">
        <v>66</v>
      </c>
      <c r="K40">
        <v>70</v>
      </c>
    </row>
    <row r="41" spans="2:11">
      <c r="B41">
        <v>65</v>
      </c>
      <c r="C41">
        <v>4302</v>
      </c>
      <c r="D41" t="s">
        <v>55</v>
      </c>
      <c r="E41">
        <v>4</v>
      </c>
      <c r="F41" t="s">
        <v>14</v>
      </c>
      <c r="G41">
        <v>1</v>
      </c>
      <c r="H41">
        <v>57</v>
      </c>
      <c r="I41">
        <v>24</v>
      </c>
      <c r="J41">
        <v>65</v>
      </c>
      <c r="K41">
        <v>67</v>
      </c>
    </row>
    <row r="42" spans="2:11">
      <c r="B42">
        <v>63</v>
      </c>
      <c r="C42">
        <v>4301</v>
      </c>
      <c r="D42" t="s">
        <v>54</v>
      </c>
      <c r="E42">
        <v>4</v>
      </c>
      <c r="F42" t="s">
        <v>14</v>
      </c>
      <c r="G42">
        <v>1</v>
      </c>
      <c r="H42">
        <v>69</v>
      </c>
      <c r="I42">
        <v>60</v>
      </c>
      <c r="J42">
        <v>63</v>
      </c>
      <c r="K42">
        <v>57</v>
      </c>
    </row>
    <row r="43" spans="2:11">
      <c r="B43">
        <v>63</v>
      </c>
      <c r="C43">
        <v>4503</v>
      </c>
      <c r="D43" t="s">
        <v>60</v>
      </c>
      <c r="E43">
        <v>4</v>
      </c>
      <c r="F43" t="s">
        <v>20</v>
      </c>
      <c r="G43">
        <v>1</v>
      </c>
      <c r="H43">
        <v>20</v>
      </c>
      <c r="I43">
        <v>91</v>
      </c>
      <c r="J43">
        <v>63</v>
      </c>
      <c r="K43">
        <v>72</v>
      </c>
    </row>
    <row r="44" spans="2:11">
      <c r="B44">
        <v>60</v>
      </c>
      <c r="C44">
        <v>1301</v>
      </c>
      <c r="D44" t="s">
        <v>13</v>
      </c>
      <c r="E44">
        <v>1</v>
      </c>
      <c r="F44" t="s">
        <v>14</v>
      </c>
      <c r="G44">
        <v>1</v>
      </c>
      <c r="H44">
        <v>66</v>
      </c>
      <c r="I44">
        <v>59</v>
      </c>
      <c r="J44">
        <v>60</v>
      </c>
      <c r="K44">
        <v>63</v>
      </c>
    </row>
    <row r="45" spans="2:11">
      <c r="B45">
        <v>59</v>
      </c>
      <c r="C45">
        <v>1302</v>
      </c>
      <c r="D45" t="s">
        <v>15</v>
      </c>
      <c r="E45">
        <v>1</v>
      </c>
      <c r="F45" t="s">
        <v>14</v>
      </c>
      <c r="G45">
        <v>1</v>
      </c>
      <c r="H45">
        <v>68</v>
      </c>
      <c r="I45">
        <v>42</v>
      </c>
      <c r="J45">
        <v>59</v>
      </c>
      <c r="K45">
        <v>62</v>
      </c>
    </row>
    <row r="46" spans="2:11">
      <c r="B46">
        <v>58</v>
      </c>
      <c r="C46">
        <v>3302</v>
      </c>
      <c r="D46" t="s">
        <v>42</v>
      </c>
      <c r="E46">
        <v>3</v>
      </c>
      <c r="F46" t="s">
        <v>14</v>
      </c>
      <c r="G46">
        <v>1</v>
      </c>
      <c r="H46">
        <v>65</v>
      </c>
      <c r="I46">
        <v>50</v>
      </c>
      <c r="J46">
        <v>58</v>
      </c>
      <c r="K46">
        <v>66</v>
      </c>
    </row>
    <row r="47" spans="2:11">
      <c r="B47">
        <v>57</v>
      </c>
      <c r="C47">
        <v>1402</v>
      </c>
      <c r="D47" t="s">
        <v>18</v>
      </c>
      <c r="E47">
        <v>1</v>
      </c>
      <c r="F47" t="s">
        <v>17</v>
      </c>
      <c r="G47">
        <v>1</v>
      </c>
      <c r="H47">
        <v>23</v>
      </c>
      <c r="I47">
        <v>80</v>
      </c>
      <c r="J47">
        <v>57</v>
      </c>
      <c r="K47">
        <v>58</v>
      </c>
    </row>
    <row r="48" spans="2:11">
      <c r="B48">
        <v>53</v>
      </c>
      <c r="C48">
        <v>3301</v>
      </c>
      <c r="D48" t="s">
        <v>41</v>
      </c>
      <c r="E48">
        <v>3</v>
      </c>
      <c r="F48" t="s">
        <v>14</v>
      </c>
      <c r="G48">
        <v>1</v>
      </c>
      <c r="H48">
        <v>34</v>
      </c>
      <c r="I48">
        <v>64</v>
      </c>
      <c r="J48">
        <v>53</v>
      </c>
      <c r="K48">
        <v>49</v>
      </c>
    </row>
    <row r="49" spans="2:11">
      <c r="B49">
        <v>50</v>
      </c>
      <c r="C49">
        <v>6001</v>
      </c>
      <c r="D49" t="s">
        <v>73</v>
      </c>
      <c r="E49">
        <v>0</v>
      </c>
      <c r="F49" t="s">
        <v>14</v>
      </c>
      <c r="G49">
        <v>2</v>
      </c>
      <c r="H49">
        <v>60</v>
      </c>
      <c r="I49">
        <v>0</v>
      </c>
      <c r="J49">
        <v>50</v>
      </c>
      <c r="K49">
        <v>40</v>
      </c>
    </row>
    <row r="50" spans="2:11">
      <c r="B50">
        <v>44</v>
      </c>
      <c r="C50">
        <v>2302</v>
      </c>
      <c r="D50" t="s">
        <v>30</v>
      </c>
      <c r="E50">
        <v>2</v>
      </c>
      <c r="F50" t="s">
        <v>14</v>
      </c>
      <c r="G50">
        <v>1</v>
      </c>
      <c r="H50">
        <v>27</v>
      </c>
      <c r="I50">
        <v>71</v>
      </c>
      <c r="J50">
        <v>44</v>
      </c>
      <c r="K50">
        <v>51</v>
      </c>
    </row>
    <row r="51" spans="2:11">
      <c r="B51">
        <v>30</v>
      </c>
      <c r="C51">
        <v>5004</v>
      </c>
      <c r="D51" t="s">
        <v>69</v>
      </c>
      <c r="E51">
        <v>0</v>
      </c>
      <c r="F51" t="s">
        <v>14</v>
      </c>
      <c r="G51">
        <v>2</v>
      </c>
      <c r="H51">
        <v>30</v>
      </c>
      <c r="I51">
        <v>0</v>
      </c>
      <c r="J51">
        <v>30</v>
      </c>
      <c r="K51">
        <v>3</v>
      </c>
    </row>
    <row r="52" spans="2:11">
      <c r="B52">
        <v>20</v>
      </c>
      <c r="C52">
        <v>5002</v>
      </c>
      <c r="D52" t="s">
        <v>67</v>
      </c>
      <c r="E52">
        <v>0</v>
      </c>
      <c r="F52" t="s">
        <v>14</v>
      </c>
      <c r="G52">
        <v>2</v>
      </c>
      <c r="H52">
        <v>40</v>
      </c>
      <c r="I52">
        <v>0</v>
      </c>
      <c r="J52">
        <v>20</v>
      </c>
      <c r="K52">
        <v>3</v>
      </c>
    </row>
    <row r="53" spans="2:11">
      <c r="B53">
        <v>10</v>
      </c>
      <c r="C53">
        <v>5001</v>
      </c>
      <c r="D53" t="s">
        <v>66</v>
      </c>
      <c r="E53">
        <v>0</v>
      </c>
      <c r="F53" t="s">
        <v>14</v>
      </c>
      <c r="G53">
        <v>2</v>
      </c>
      <c r="H53">
        <v>50</v>
      </c>
      <c r="I53">
        <v>0</v>
      </c>
      <c r="J53">
        <v>10</v>
      </c>
      <c r="K53">
        <v>3</v>
      </c>
    </row>
    <row r="54" spans="2:11">
      <c r="B54">
        <v>0</v>
      </c>
      <c r="C54">
        <v>5003</v>
      </c>
      <c r="D54" t="s">
        <v>68</v>
      </c>
      <c r="E54">
        <v>0</v>
      </c>
      <c r="F54" t="s">
        <v>14</v>
      </c>
      <c r="G54">
        <v>2</v>
      </c>
      <c r="H54">
        <v>60</v>
      </c>
      <c r="I54">
        <v>0</v>
      </c>
      <c r="J54">
        <v>0</v>
      </c>
      <c r="K54">
        <v>3</v>
      </c>
    </row>
    <row r="55" spans="2:11">
      <c r="B55">
        <v>0</v>
      </c>
      <c r="C55">
        <v>5005</v>
      </c>
      <c r="D55" t="s">
        <v>70</v>
      </c>
      <c r="E55">
        <v>0</v>
      </c>
      <c r="F55" t="s">
        <v>14</v>
      </c>
      <c r="G55">
        <v>2</v>
      </c>
      <c r="H55">
        <v>40</v>
      </c>
      <c r="I55">
        <v>0</v>
      </c>
      <c r="J55">
        <v>0</v>
      </c>
      <c r="K55">
        <v>5</v>
      </c>
    </row>
    <row r="56" spans="2:11">
      <c r="B56">
        <v>0</v>
      </c>
      <c r="C56">
        <v>5006</v>
      </c>
      <c r="D56" t="s">
        <v>71</v>
      </c>
      <c r="E56">
        <v>0</v>
      </c>
      <c r="F56" t="s">
        <v>14</v>
      </c>
      <c r="G56">
        <v>2</v>
      </c>
      <c r="H56">
        <v>40</v>
      </c>
      <c r="I56">
        <v>0</v>
      </c>
      <c r="J56">
        <v>0</v>
      </c>
      <c r="K56">
        <v>5</v>
      </c>
    </row>
    <row r="57" spans="2:11">
      <c r="B57">
        <v>0</v>
      </c>
      <c r="C57">
        <v>5007</v>
      </c>
      <c r="D57" t="s">
        <v>72</v>
      </c>
      <c r="E57">
        <v>0</v>
      </c>
      <c r="F57" t="s">
        <v>14</v>
      </c>
      <c r="G57">
        <v>2</v>
      </c>
      <c r="H57">
        <v>40</v>
      </c>
      <c r="I57">
        <v>0</v>
      </c>
      <c r="J57">
        <v>0</v>
      </c>
      <c r="K57">
        <v>5</v>
      </c>
    </row>
  </sheetData>
  <sortState ref="B1:K57">
    <sortCondition descending="1" ref="B1:B57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F49" sqref="F49"/>
    </sheetView>
  </sheetViews>
  <sheetFormatPr defaultRowHeight="13.5"/>
  <cols>
    <col min="2" max="2" width="12.25" customWidth="1"/>
    <col min="3" max="3" width="15.5" customWidth="1"/>
    <col min="4" max="13" width="12.75" bestFit="1" customWidth="1"/>
  </cols>
  <sheetData>
    <row r="1" spans="1:13">
      <c r="J1" s="1" t="s">
        <v>0</v>
      </c>
      <c r="K1" s="1" t="s">
        <v>1</v>
      </c>
      <c r="L1" s="3" t="s">
        <v>12</v>
      </c>
    </row>
    <row r="2" spans="1:13">
      <c r="J2">
        <v>1301</v>
      </c>
      <c r="K2" t="s">
        <v>13</v>
      </c>
      <c r="L2">
        <v>680</v>
      </c>
    </row>
    <row r="3" spans="1:13">
      <c r="J3">
        <v>1302</v>
      </c>
      <c r="K3" t="s">
        <v>15</v>
      </c>
      <c r="L3">
        <v>680</v>
      </c>
    </row>
    <row r="4" spans="1:13">
      <c r="J4">
        <v>1401</v>
      </c>
      <c r="K4" t="s">
        <v>16</v>
      </c>
      <c r="L4">
        <v>800</v>
      </c>
    </row>
    <row r="5" spans="1:13">
      <c r="J5">
        <v>1402</v>
      </c>
      <c r="K5" t="s">
        <v>18</v>
      </c>
      <c r="L5">
        <v>800</v>
      </c>
    </row>
    <row r="6" spans="1:13">
      <c r="J6">
        <v>1501</v>
      </c>
      <c r="K6" t="s">
        <v>19</v>
      </c>
      <c r="L6">
        <v>930</v>
      </c>
    </row>
    <row r="7" spans="1:13">
      <c r="J7">
        <v>1502</v>
      </c>
      <c r="K7" t="s">
        <v>21</v>
      </c>
      <c r="L7">
        <v>930</v>
      </c>
    </row>
    <row r="8" spans="1:13">
      <c r="J8">
        <v>1503</v>
      </c>
      <c r="K8" t="s">
        <v>22</v>
      </c>
      <c r="L8">
        <v>930</v>
      </c>
    </row>
    <row r="9" spans="1:13">
      <c r="J9">
        <v>1601</v>
      </c>
      <c r="K9" t="s">
        <v>23</v>
      </c>
      <c r="L9">
        <v>980</v>
      </c>
    </row>
    <row r="10" spans="1:13">
      <c r="J10">
        <v>1602</v>
      </c>
      <c r="K10" t="s">
        <v>25</v>
      </c>
      <c r="L10">
        <v>1000</v>
      </c>
    </row>
    <row r="11" spans="1:13">
      <c r="J11">
        <v>1603</v>
      </c>
      <c r="K11" t="s">
        <v>26</v>
      </c>
      <c r="L11">
        <v>1000</v>
      </c>
    </row>
    <row r="12" spans="1:13">
      <c r="J12">
        <v>1604</v>
      </c>
      <c r="K12" t="s">
        <v>27</v>
      </c>
      <c r="L12">
        <v>980</v>
      </c>
    </row>
    <row r="13" spans="1:13">
      <c r="J13">
        <v>1605</v>
      </c>
      <c r="K13" t="s">
        <v>28</v>
      </c>
      <c r="L13">
        <v>1030</v>
      </c>
    </row>
    <row r="14" spans="1:13">
      <c r="J14">
        <v>2301</v>
      </c>
      <c r="K14" t="s">
        <v>29</v>
      </c>
      <c r="L14">
        <v>680</v>
      </c>
    </row>
    <row r="15" spans="1:13">
      <c r="B15" s="6" t="s">
        <v>91</v>
      </c>
      <c r="C15" s="6" t="s">
        <v>92</v>
      </c>
      <c r="D15" s="6" t="s">
        <v>93</v>
      </c>
      <c r="E15" s="6" t="s">
        <v>94</v>
      </c>
      <c r="F15" s="5" t="s">
        <v>96</v>
      </c>
      <c r="G15" s="5" t="s">
        <v>95</v>
      </c>
      <c r="H15" s="7" t="s">
        <v>97</v>
      </c>
      <c r="I15" s="7" t="s">
        <v>98</v>
      </c>
      <c r="J15" t="s">
        <v>91</v>
      </c>
      <c r="K15" t="s">
        <v>91</v>
      </c>
      <c r="L15" t="s">
        <v>91</v>
      </c>
      <c r="M15" t="s">
        <v>91</v>
      </c>
    </row>
    <row r="16" spans="1:13">
      <c r="A16" t="s">
        <v>86</v>
      </c>
      <c r="B16">
        <v>680</v>
      </c>
      <c r="C16">
        <v>680</v>
      </c>
      <c r="D16">
        <v>680</v>
      </c>
      <c r="E16">
        <v>680</v>
      </c>
      <c r="F16">
        <v>799</v>
      </c>
      <c r="G16">
        <v>799</v>
      </c>
      <c r="H16">
        <v>926</v>
      </c>
      <c r="I16">
        <v>910</v>
      </c>
      <c r="J16">
        <v>680</v>
      </c>
      <c r="K16">
        <v>680</v>
      </c>
      <c r="L16">
        <v>680</v>
      </c>
      <c r="M16">
        <v>680</v>
      </c>
    </row>
    <row r="18" spans="1:13">
      <c r="A18" t="s">
        <v>87</v>
      </c>
      <c r="B18">
        <v>57</v>
      </c>
      <c r="C18">
        <v>69</v>
      </c>
      <c r="D18">
        <v>34</v>
      </c>
      <c r="E18">
        <v>27</v>
      </c>
      <c r="F18">
        <v>23</v>
      </c>
      <c r="G18">
        <v>78</v>
      </c>
      <c r="H18">
        <v>20</v>
      </c>
      <c r="I18">
        <v>82</v>
      </c>
      <c r="J18">
        <v>57</v>
      </c>
      <c r="K18">
        <v>57</v>
      </c>
      <c r="L18">
        <v>57</v>
      </c>
      <c r="M18">
        <v>57</v>
      </c>
    </row>
    <row r="19" spans="1:13">
      <c r="A19" t="s">
        <v>88</v>
      </c>
      <c r="B19">
        <v>24</v>
      </c>
      <c r="C19">
        <v>60</v>
      </c>
      <c r="D19">
        <v>64</v>
      </c>
      <c r="E19">
        <v>71</v>
      </c>
      <c r="F19">
        <v>80</v>
      </c>
      <c r="G19">
        <v>68</v>
      </c>
      <c r="H19">
        <v>91</v>
      </c>
      <c r="I19">
        <v>81</v>
      </c>
      <c r="J19">
        <v>24</v>
      </c>
      <c r="K19">
        <v>24</v>
      </c>
      <c r="L19">
        <v>24</v>
      </c>
      <c r="M19">
        <v>24</v>
      </c>
    </row>
    <row r="20" spans="1:13">
      <c r="A20" t="s">
        <v>89</v>
      </c>
      <c r="B20">
        <v>65</v>
      </c>
      <c r="C20">
        <v>63</v>
      </c>
      <c r="D20">
        <v>53</v>
      </c>
      <c r="E20">
        <v>44</v>
      </c>
      <c r="F20">
        <v>57</v>
      </c>
      <c r="G20">
        <v>69</v>
      </c>
      <c r="H20">
        <v>63</v>
      </c>
      <c r="I20">
        <v>82</v>
      </c>
      <c r="J20">
        <v>65</v>
      </c>
      <c r="K20">
        <v>65</v>
      </c>
      <c r="L20">
        <v>65</v>
      </c>
      <c r="M20">
        <v>65</v>
      </c>
    </row>
    <row r="21" spans="1:13">
      <c r="A21" t="s">
        <v>90</v>
      </c>
      <c r="B21">
        <v>67</v>
      </c>
      <c r="C21">
        <v>57</v>
      </c>
      <c r="D21">
        <v>49</v>
      </c>
      <c r="E21">
        <v>51</v>
      </c>
      <c r="F21">
        <v>58</v>
      </c>
      <c r="G21">
        <v>75</v>
      </c>
      <c r="H21">
        <v>72</v>
      </c>
      <c r="I21">
        <v>89</v>
      </c>
      <c r="J21">
        <v>67</v>
      </c>
      <c r="K21">
        <v>67</v>
      </c>
      <c r="L21">
        <v>67</v>
      </c>
      <c r="M21">
        <v>67</v>
      </c>
    </row>
    <row r="23" spans="1:13">
      <c r="B23">
        <f>SUM(B18:B21)</f>
        <v>213</v>
      </c>
      <c r="C23">
        <f>SUM(C18:C21)</f>
        <v>249</v>
      </c>
      <c r="D23">
        <f t="shared" ref="D23:M23" si="0">SUM(D18:D21)</f>
        <v>200</v>
      </c>
      <c r="E23">
        <f t="shared" si="0"/>
        <v>193</v>
      </c>
      <c r="F23">
        <f t="shared" si="0"/>
        <v>218</v>
      </c>
      <c r="G23">
        <f t="shared" si="0"/>
        <v>290</v>
      </c>
      <c r="H23">
        <f t="shared" si="0"/>
        <v>246</v>
      </c>
      <c r="I23">
        <f t="shared" si="0"/>
        <v>334</v>
      </c>
      <c r="J23">
        <f t="shared" si="0"/>
        <v>213</v>
      </c>
      <c r="K23">
        <f t="shared" si="0"/>
        <v>213</v>
      </c>
      <c r="L23">
        <f t="shared" si="0"/>
        <v>213</v>
      </c>
      <c r="M23">
        <f t="shared" si="0"/>
        <v>213</v>
      </c>
    </row>
    <row r="25" spans="1:13">
      <c r="B25">
        <f>B16/B23</f>
        <v>3.192488262910798</v>
      </c>
      <c r="C25">
        <f>C16/C23</f>
        <v>2.7309236947791167</v>
      </c>
      <c r="D25">
        <f t="shared" ref="D25:M25" si="1">D16/D23</f>
        <v>3.4</v>
      </c>
      <c r="E25">
        <f t="shared" si="1"/>
        <v>3.5233160621761659</v>
      </c>
      <c r="F25">
        <f t="shared" si="1"/>
        <v>3.665137614678899</v>
      </c>
      <c r="G25">
        <f t="shared" si="1"/>
        <v>2.7551724137931033</v>
      </c>
      <c r="H25">
        <f t="shared" si="1"/>
        <v>3.7642276422764227</v>
      </c>
      <c r="I25">
        <f t="shared" si="1"/>
        <v>2.7245508982035926</v>
      </c>
      <c r="J25">
        <f t="shared" si="1"/>
        <v>3.192488262910798</v>
      </c>
      <c r="K25">
        <f t="shared" si="1"/>
        <v>3.192488262910798</v>
      </c>
      <c r="L25">
        <f t="shared" si="1"/>
        <v>3.192488262910798</v>
      </c>
      <c r="M25">
        <f t="shared" si="1"/>
        <v>3.192488262910798</v>
      </c>
    </row>
    <row r="33" spans="1:7" ht="14.25" thickBot="1"/>
    <row r="34" spans="1:7">
      <c r="B34" s="6" t="s">
        <v>99</v>
      </c>
      <c r="C34" s="6"/>
      <c r="D34" s="8" t="s">
        <v>101</v>
      </c>
      <c r="E34" s="9"/>
      <c r="F34" s="8" t="s">
        <v>101</v>
      </c>
      <c r="G34" s="9"/>
    </row>
    <row r="35" spans="1:7">
      <c r="A35" t="s">
        <v>86</v>
      </c>
      <c r="B35" s="6">
        <v>1047</v>
      </c>
      <c r="C35" s="6"/>
      <c r="D35" s="10"/>
      <c r="E35" s="11">
        <v>930</v>
      </c>
      <c r="F35" s="10"/>
      <c r="G35" s="11">
        <v>930</v>
      </c>
    </row>
    <row r="36" spans="1:7">
      <c r="B36" s="6"/>
      <c r="C36" s="6"/>
      <c r="D36" s="10"/>
      <c r="E36" s="11"/>
      <c r="F36" s="10"/>
      <c r="G36" s="11"/>
    </row>
    <row r="37" spans="1:7">
      <c r="A37" t="s">
        <v>87</v>
      </c>
      <c r="B37" s="6">
        <v>94</v>
      </c>
      <c r="C37" s="6">
        <f>B37*3.6</f>
        <v>338.40000000000003</v>
      </c>
      <c r="D37" s="10">
        <v>64</v>
      </c>
      <c r="E37" s="11">
        <v>0</v>
      </c>
      <c r="F37" s="10">
        <v>56</v>
      </c>
      <c r="G37" s="11">
        <f>F37*3.6</f>
        <v>201.6</v>
      </c>
    </row>
    <row r="38" spans="1:7">
      <c r="A38" t="s">
        <v>88</v>
      </c>
      <c r="B38" s="6">
        <v>64</v>
      </c>
      <c r="C38" s="6">
        <v>0</v>
      </c>
      <c r="D38" s="10">
        <v>92</v>
      </c>
      <c r="E38" s="11">
        <f>D38*3.6</f>
        <v>331.2</v>
      </c>
      <c r="F38" s="10">
        <v>91</v>
      </c>
      <c r="G38" s="11">
        <f>F38*3.6</f>
        <v>327.60000000000002</v>
      </c>
    </row>
    <row r="39" spans="1:7">
      <c r="A39" t="s">
        <v>89</v>
      </c>
      <c r="B39" s="6">
        <v>87</v>
      </c>
      <c r="C39" s="6">
        <f>B39*3.6</f>
        <v>313.2</v>
      </c>
      <c r="D39" s="10">
        <v>69</v>
      </c>
      <c r="E39" s="11">
        <f>D39*3.6</f>
        <v>248.4</v>
      </c>
      <c r="F39" s="10">
        <v>66</v>
      </c>
      <c r="G39" s="11">
        <f>F39*3.6</f>
        <v>237.6</v>
      </c>
    </row>
    <row r="40" spans="1:7">
      <c r="A40" t="s">
        <v>90</v>
      </c>
      <c r="B40" s="6">
        <v>110</v>
      </c>
      <c r="C40" s="6">
        <f>B40*3.6</f>
        <v>396</v>
      </c>
      <c r="D40" s="10">
        <v>66</v>
      </c>
      <c r="E40" s="11">
        <f>D40*3.6</f>
        <v>237.6</v>
      </c>
      <c r="F40" s="10">
        <v>70</v>
      </c>
      <c r="G40" s="11">
        <f>F40*3.6</f>
        <v>252</v>
      </c>
    </row>
    <row r="41" spans="1:7">
      <c r="B41" s="6"/>
      <c r="C41" s="6"/>
      <c r="D41" s="10"/>
      <c r="E41" s="11"/>
      <c r="F41" s="10"/>
      <c r="G41" s="11"/>
    </row>
    <row r="42" spans="1:7" ht="14.25" thickBot="1">
      <c r="B42" s="6">
        <f>SUM(B37:B40)</f>
        <v>355</v>
      </c>
      <c r="C42" s="6">
        <f>SUM(C37:C40)</f>
        <v>1047.5999999999999</v>
      </c>
      <c r="D42" s="12"/>
      <c r="E42" s="13">
        <f>SUM(E37:E40)</f>
        <v>817.2</v>
      </c>
      <c r="F42" s="12"/>
      <c r="G42" s="13">
        <f>SUM(G37:G40)</f>
        <v>1018.8000000000001</v>
      </c>
    </row>
    <row r="44" spans="1:7">
      <c r="B44">
        <f>B35/B42</f>
        <v>2.9492957746478874</v>
      </c>
    </row>
    <row r="46" spans="1:7">
      <c r="B46">
        <v>1643</v>
      </c>
      <c r="C46">
        <f>B46*3.6</f>
        <v>5914.8</v>
      </c>
      <c r="D46">
        <v>20</v>
      </c>
      <c r="E46">
        <v>0</v>
      </c>
    </row>
    <row r="47" spans="1:7">
      <c r="B47">
        <v>553</v>
      </c>
      <c r="C47">
        <v>0</v>
      </c>
      <c r="D47">
        <v>91</v>
      </c>
      <c r="E47">
        <f>D47*4.1</f>
        <v>373.09999999999997</v>
      </c>
    </row>
    <row r="48" spans="1:7">
      <c r="B48">
        <v>1425</v>
      </c>
      <c r="C48">
        <f>B48*3.6</f>
        <v>5130</v>
      </c>
      <c r="D48">
        <v>63</v>
      </c>
      <c r="E48">
        <f>D48*4.1</f>
        <v>258.29999999999995</v>
      </c>
    </row>
    <row r="49" spans="2:5">
      <c r="B49">
        <v>1811</v>
      </c>
      <c r="C49">
        <f>B49*3.6</f>
        <v>6519.6</v>
      </c>
      <c r="D49">
        <v>72</v>
      </c>
      <c r="E49">
        <f>D49*4.1</f>
        <v>295.2</v>
      </c>
    </row>
    <row r="51" spans="2:5">
      <c r="C51">
        <f>SUM(C46:C49)</f>
        <v>17564.400000000001</v>
      </c>
      <c r="E51">
        <f>SUM(E46:E49)</f>
        <v>926.59999999999991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1"/>
  <sheetViews>
    <sheetView workbookViewId="0">
      <selection activeCell="B3" sqref="B1:B3"/>
    </sheetView>
  </sheetViews>
  <sheetFormatPr defaultRowHeight="13.5"/>
  <cols>
    <col min="2" max="2" width="13.125" customWidth="1"/>
  </cols>
  <sheetData>
    <row r="1" spans="2:2">
      <c r="B1" t="s">
        <v>102</v>
      </c>
    </row>
    <row r="2" spans="2:2">
      <c r="B2" t="s">
        <v>103</v>
      </c>
    </row>
    <row r="3" spans="2:2">
      <c r="B3" t="s">
        <v>104</v>
      </c>
    </row>
    <row r="4" spans="2:2">
      <c r="B4" t="s">
        <v>105</v>
      </c>
    </row>
    <row r="5" spans="2:2">
      <c r="B5" t="s">
        <v>106</v>
      </c>
    </row>
    <row r="6" spans="2:2">
      <c r="B6" t="s">
        <v>107</v>
      </c>
    </row>
    <row r="7" spans="2:2">
      <c r="B7" t="s">
        <v>108</v>
      </c>
    </row>
    <row r="8" spans="2:2">
      <c r="B8" t="s">
        <v>109</v>
      </c>
    </row>
    <row r="9" spans="2:2">
      <c r="B9" t="s">
        <v>110</v>
      </c>
    </row>
    <row r="10" spans="2:2">
      <c r="B10" t="s">
        <v>111</v>
      </c>
    </row>
    <row r="11" spans="2:2">
      <c r="B11" t="s">
        <v>112</v>
      </c>
    </row>
    <row r="12" spans="2:2">
      <c r="B12" t="s">
        <v>113</v>
      </c>
    </row>
    <row r="13" spans="2:2">
      <c r="B13" t="s">
        <v>114</v>
      </c>
    </row>
    <row r="14" spans="2:2">
      <c r="B14" t="s">
        <v>115</v>
      </c>
    </row>
    <row r="15" spans="2:2">
      <c r="B15" t="s">
        <v>116</v>
      </c>
    </row>
    <row r="16" spans="2:2">
      <c r="B16" t="s">
        <v>117</v>
      </c>
    </row>
    <row r="17" spans="2:2">
      <c r="B17" t="s">
        <v>118</v>
      </c>
    </row>
    <row r="18" spans="2:2">
      <c r="B18" t="s">
        <v>119</v>
      </c>
    </row>
    <row r="19" spans="2:2">
      <c r="B19" t="s">
        <v>120</v>
      </c>
    </row>
    <row r="20" spans="2:2">
      <c r="B20" t="s">
        <v>121</v>
      </c>
    </row>
    <row r="21" spans="2:2">
      <c r="B21" t="s">
        <v>122</v>
      </c>
    </row>
    <row r="22" spans="2:2">
      <c r="B22" t="s">
        <v>123</v>
      </c>
    </row>
    <row r="23" spans="2:2">
      <c r="B23" t="s">
        <v>124</v>
      </c>
    </row>
    <row r="24" spans="2:2">
      <c r="B24" t="s">
        <v>125</v>
      </c>
    </row>
    <row r="25" spans="2:2">
      <c r="B25" t="s">
        <v>126</v>
      </c>
    </row>
    <row r="26" spans="2:2">
      <c r="B26" t="s">
        <v>127</v>
      </c>
    </row>
    <row r="27" spans="2:2">
      <c r="B27" t="s">
        <v>129</v>
      </c>
    </row>
    <row r="28" spans="2:2">
      <c r="B28" t="s">
        <v>128</v>
      </c>
    </row>
    <row r="29" spans="2:2">
      <c r="B29" t="s">
        <v>130</v>
      </c>
    </row>
    <row r="30" spans="2:2">
      <c r="B30" t="s">
        <v>131</v>
      </c>
    </row>
    <row r="31" spans="2:2">
      <c r="B31" t="s">
        <v>132</v>
      </c>
    </row>
    <row r="32" spans="2:2">
      <c r="B32" t="s">
        <v>133</v>
      </c>
    </row>
    <row r="33" spans="2:2">
      <c r="B33" t="s">
        <v>134</v>
      </c>
    </row>
    <row r="34" spans="2:2">
      <c r="B34" t="s">
        <v>135</v>
      </c>
    </row>
    <row r="35" spans="2:2">
      <c r="B35" t="s">
        <v>136</v>
      </c>
    </row>
    <row r="36" spans="2:2">
      <c r="B36" t="s">
        <v>137</v>
      </c>
    </row>
    <row r="37" spans="2:2">
      <c r="B37" t="s">
        <v>138</v>
      </c>
    </row>
    <row r="38" spans="2:2">
      <c r="B38" t="s">
        <v>139</v>
      </c>
    </row>
    <row r="39" spans="2:2">
      <c r="B39" t="s">
        <v>140</v>
      </c>
    </row>
    <row r="40" spans="2:2">
      <c r="B40" t="s">
        <v>141</v>
      </c>
    </row>
    <row r="41" spans="2:2">
      <c r="B41" t="s">
        <v>142</v>
      </c>
    </row>
    <row r="42" spans="2:2">
      <c r="B42" t="s">
        <v>143</v>
      </c>
    </row>
    <row r="43" spans="2:2">
      <c r="B43" t="s">
        <v>144</v>
      </c>
    </row>
    <row r="44" spans="2:2">
      <c r="B44" t="s">
        <v>145</v>
      </c>
    </row>
    <row r="45" spans="2:2">
      <c r="B45" t="s">
        <v>146</v>
      </c>
    </row>
    <row r="46" spans="2:2">
      <c r="B46" t="s">
        <v>147</v>
      </c>
    </row>
    <row r="47" spans="2:2">
      <c r="B47" t="s">
        <v>148</v>
      </c>
    </row>
    <row r="48" spans="2:2">
      <c r="B48" t="s">
        <v>149</v>
      </c>
    </row>
    <row r="49" spans="2:2">
      <c r="B49" t="s">
        <v>150</v>
      </c>
    </row>
    <row r="50" spans="2:2">
      <c r="B50" t="s">
        <v>151</v>
      </c>
    </row>
    <row r="51" spans="2:2">
      <c r="B51" t="s">
        <v>152</v>
      </c>
    </row>
    <row r="52" spans="2:2">
      <c r="B52" t="s">
        <v>153</v>
      </c>
    </row>
    <row r="53" spans="2:2">
      <c r="B53" t="s">
        <v>154</v>
      </c>
    </row>
    <row r="54" spans="2:2">
      <c r="B54" t="s">
        <v>157</v>
      </c>
    </row>
    <row r="55" spans="2:2">
      <c r="B55" t="s">
        <v>158</v>
      </c>
    </row>
    <row r="56" spans="2:2">
      <c r="B56" t="s">
        <v>155</v>
      </c>
    </row>
    <row r="57" spans="2:2">
      <c r="B57" t="s">
        <v>156</v>
      </c>
    </row>
    <row r="58" spans="2:2">
      <c r="B58" t="s">
        <v>159</v>
      </c>
    </row>
    <row r="59" spans="2:2">
      <c r="B59" t="s">
        <v>160</v>
      </c>
    </row>
    <row r="60" spans="2:2">
      <c r="B60" t="s">
        <v>161</v>
      </c>
    </row>
    <row r="61" spans="2:2">
      <c r="B61" t="s">
        <v>162</v>
      </c>
    </row>
    <row r="62" spans="2:2">
      <c r="B62" t="s">
        <v>163</v>
      </c>
    </row>
    <row r="63" spans="2:2">
      <c r="B63" t="s">
        <v>164</v>
      </c>
    </row>
    <row r="64" spans="2:2">
      <c r="B64" t="s">
        <v>165</v>
      </c>
    </row>
    <row r="65" spans="2:2">
      <c r="B65" t="s">
        <v>166</v>
      </c>
    </row>
    <row r="66" spans="2:2">
      <c r="B66" t="s">
        <v>167</v>
      </c>
    </row>
    <row r="67" spans="2:2">
      <c r="B67" t="s">
        <v>168</v>
      </c>
    </row>
    <row r="68" spans="2:2">
      <c r="B68" t="s">
        <v>169</v>
      </c>
    </row>
    <row r="69" spans="2:2">
      <c r="B69" t="s">
        <v>170</v>
      </c>
    </row>
    <row r="70" spans="2:2">
      <c r="B70" t="s">
        <v>171</v>
      </c>
    </row>
    <row r="71" spans="2:2">
      <c r="B71" t="s">
        <v>172</v>
      </c>
    </row>
    <row r="72" spans="2:2">
      <c r="B72" t="s">
        <v>173</v>
      </c>
    </row>
    <row r="73" spans="2:2">
      <c r="B73" t="s">
        <v>174</v>
      </c>
    </row>
    <row r="74" spans="2:2">
      <c r="B74" t="s">
        <v>175</v>
      </c>
    </row>
    <row r="75" spans="2:2">
      <c r="B75" t="s">
        <v>176</v>
      </c>
    </row>
    <row r="76" spans="2:2">
      <c r="B76" t="s">
        <v>178</v>
      </c>
    </row>
    <row r="77" spans="2:2">
      <c r="B77" t="s">
        <v>177</v>
      </c>
    </row>
    <row r="78" spans="2:2">
      <c r="B78" t="s">
        <v>179</v>
      </c>
    </row>
    <row r="79" spans="2:2">
      <c r="B79" t="s">
        <v>180</v>
      </c>
    </row>
    <row r="80" spans="2:2">
      <c r="B80" t="s">
        <v>181</v>
      </c>
    </row>
    <row r="81" spans="2:2">
      <c r="B81" t="s">
        <v>182</v>
      </c>
    </row>
    <row r="82" spans="2:2">
      <c r="B82" t="s">
        <v>183</v>
      </c>
    </row>
    <row r="83" spans="2:2">
      <c r="B83" t="s">
        <v>184</v>
      </c>
    </row>
    <row r="84" spans="2:2">
      <c r="B84" t="s">
        <v>185</v>
      </c>
    </row>
    <row r="85" spans="2:2">
      <c r="B85" t="s">
        <v>186</v>
      </c>
    </row>
    <row r="86" spans="2:2">
      <c r="B86" t="s">
        <v>187</v>
      </c>
    </row>
    <row r="87" spans="2:2">
      <c r="B87" t="s">
        <v>188</v>
      </c>
    </row>
    <row r="88" spans="2:2">
      <c r="B88" t="s">
        <v>189</v>
      </c>
    </row>
    <row r="89" spans="2:2">
      <c r="B89" t="s">
        <v>190</v>
      </c>
    </row>
    <row r="90" spans="2:2">
      <c r="B90" t="s">
        <v>191</v>
      </c>
    </row>
    <row r="91" spans="2:2">
      <c r="B91" t="s">
        <v>192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徐达</cp:lastModifiedBy>
  <dcterms:created xsi:type="dcterms:W3CDTF">2024-12-11T16:08:11Z</dcterms:created>
  <dcterms:modified xsi:type="dcterms:W3CDTF">2025-06-06T01:45:46Z</dcterms:modified>
</cp:coreProperties>
</file>