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po\Desktop\"/>
    </mc:Choice>
  </mc:AlternateContent>
  <xr:revisionPtr revIDLastSave="0" documentId="13_ncr:1_{76CF7858-2C0B-430A-A20B-3A6C342E9F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계절성 지수산출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3" l="1"/>
  <c r="F9" i="3"/>
  <c r="D4" i="3"/>
  <c r="D5" i="3"/>
  <c r="E5" i="3" s="1"/>
  <c r="F5" i="3" s="1"/>
  <c r="D6" i="3"/>
  <c r="D7" i="3"/>
  <c r="D3" i="3"/>
  <c r="G5" i="3" l="1"/>
  <c r="H5" i="3" s="1"/>
</calcChain>
</file>

<file path=xl/sharedStrings.xml><?xml version="1.0" encoding="utf-8"?>
<sst xmlns="http://schemas.openxmlformats.org/spreadsheetml/2006/main" count="231" uniqueCount="21">
  <si>
    <t>REGIONID</t>
  </si>
  <si>
    <t>PRODUCTGROUP</t>
  </si>
  <si>
    <t>YEARWEEK</t>
  </si>
  <si>
    <t>A01</t>
  </si>
  <si>
    <t>ST0001</t>
  </si>
  <si>
    <t>QTY (실제판매량)</t>
    <phoneticPr fontId="18" type="noConversion"/>
  </si>
  <si>
    <t>MA</t>
    <phoneticPr fontId="18" type="noConversion"/>
  </si>
  <si>
    <t>scope5</t>
    <phoneticPr fontId="18" type="noConversion"/>
  </si>
  <si>
    <t>gap</t>
    <phoneticPr fontId="18" type="noConversion"/>
  </si>
  <si>
    <t>coount</t>
    <phoneticPr fontId="18" type="noConversion"/>
  </si>
  <si>
    <t>center</t>
    <phoneticPr fontId="18" type="noConversion"/>
  </si>
  <si>
    <t>sqrt</t>
    <phoneticPr fontId="18" type="noConversion"/>
  </si>
  <si>
    <t>devide</t>
    <phoneticPr fontId="18" type="noConversion"/>
  </si>
  <si>
    <t>pow^2</t>
    <phoneticPr fontId="18" type="noConversion"/>
  </si>
  <si>
    <t>sumGap</t>
    <phoneticPr fontId="18" type="noConversion"/>
  </si>
  <si>
    <t>blank</t>
    <phoneticPr fontId="18" type="noConversion"/>
  </si>
  <si>
    <t xml:space="preserve"> </t>
    <phoneticPr fontId="18" type="noConversion"/>
  </si>
  <si>
    <t>totalMA</t>
    <phoneticPr fontId="18" type="noConversion"/>
  </si>
  <si>
    <t>stdDev</t>
    <phoneticPr fontId="18" type="noConversion"/>
  </si>
  <si>
    <t>MA.sliding(5)</t>
    <phoneticPr fontId="18" type="noConversion"/>
  </si>
  <si>
    <t>qunatitiy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</si>
</sst>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zoomScale="80" zoomScaleNormal="80" workbookViewId="0">
      <pane xSplit="4" ySplit="1" topLeftCell="E17" activePane="bottomRight" state="frozen"/>
      <selection pane="topRight" activeCell="E1" sqref="E1"/>
      <selection pane="bottomLeft" activeCell="A2" sqref="A2"/>
      <selection pane="bottomRight" activeCell="E28" sqref="E28"/>
    </sheetView>
  </sheetViews>
  <sheetFormatPr defaultRowHeight="17.399999999999999" x14ac:dyDescent="0.4"/>
  <cols>
    <col min="1" max="1" width="9.69921875" bestFit="1" customWidth="1"/>
    <col min="2" max="2" width="16.19921875" bestFit="1" customWidth="1"/>
    <col min="3" max="3" width="10.19921875" bestFit="1" customWidth="1"/>
    <col min="4" max="4" width="17.69921875" customWidth="1"/>
  </cols>
  <sheetData>
    <row r="1" spans="1:4" x14ac:dyDescent="0.4">
      <c r="A1" s="3" t="s">
        <v>0</v>
      </c>
      <c r="B1" s="3" t="s">
        <v>1</v>
      </c>
      <c r="C1" s="3" t="s">
        <v>2</v>
      </c>
      <c r="D1" s="2" t="s">
        <v>5</v>
      </c>
    </row>
    <row r="2" spans="1:4" x14ac:dyDescent="0.4">
      <c r="A2" s="1" t="s">
        <v>3</v>
      </c>
      <c r="B2" s="1" t="s">
        <v>4</v>
      </c>
      <c r="C2" s="1">
        <v>201501</v>
      </c>
      <c r="D2" s="1">
        <v>513598</v>
      </c>
    </row>
    <row r="3" spans="1:4" x14ac:dyDescent="0.4">
      <c r="A3" s="1" t="s">
        <v>3</v>
      </c>
      <c r="B3" s="1" t="s">
        <v>4</v>
      </c>
      <c r="C3" s="1">
        <v>201502</v>
      </c>
      <c r="D3" s="1">
        <v>438251</v>
      </c>
    </row>
    <row r="4" spans="1:4" x14ac:dyDescent="0.4">
      <c r="A4" s="1" t="s">
        <v>3</v>
      </c>
      <c r="B4" s="1" t="s">
        <v>4</v>
      </c>
      <c r="C4" s="1">
        <v>201503</v>
      </c>
      <c r="D4" s="1">
        <v>420290</v>
      </c>
    </row>
    <row r="5" spans="1:4" x14ac:dyDescent="0.4">
      <c r="A5" s="1" t="s">
        <v>3</v>
      </c>
      <c r="B5" s="1" t="s">
        <v>4</v>
      </c>
      <c r="C5" s="1">
        <v>201504</v>
      </c>
      <c r="D5" s="1">
        <v>458431</v>
      </c>
    </row>
    <row r="6" spans="1:4" x14ac:dyDescent="0.4">
      <c r="A6" s="1" t="s">
        <v>3</v>
      </c>
      <c r="B6" s="1" t="s">
        <v>4</v>
      </c>
      <c r="C6" s="1">
        <v>201505</v>
      </c>
      <c r="D6" s="1">
        <v>482381</v>
      </c>
    </row>
    <row r="7" spans="1:4" x14ac:dyDescent="0.4">
      <c r="A7" s="1" t="s">
        <v>3</v>
      </c>
      <c r="B7" s="1" t="s">
        <v>4</v>
      </c>
      <c r="C7" s="1">
        <v>201506</v>
      </c>
      <c r="D7" s="1">
        <v>570412</v>
      </c>
    </row>
    <row r="8" spans="1:4" x14ac:dyDescent="0.4">
      <c r="A8" s="1" t="s">
        <v>3</v>
      </c>
      <c r="B8" s="1" t="s">
        <v>4</v>
      </c>
      <c r="C8" s="1">
        <v>201507</v>
      </c>
      <c r="D8" s="1">
        <v>620392</v>
      </c>
    </row>
    <row r="9" spans="1:4" x14ac:dyDescent="0.4">
      <c r="A9" s="1" t="s">
        <v>3</v>
      </c>
      <c r="B9" s="1" t="s">
        <v>4</v>
      </c>
      <c r="C9" s="1">
        <v>201508</v>
      </c>
      <c r="D9" s="1">
        <v>571781</v>
      </c>
    </row>
    <row r="10" spans="1:4" x14ac:dyDescent="0.4">
      <c r="A10" s="1" t="s">
        <v>3</v>
      </c>
      <c r="B10" s="1" t="s">
        <v>4</v>
      </c>
      <c r="C10" s="1">
        <v>201509</v>
      </c>
      <c r="D10" s="1">
        <v>569545</v>
      </c>
    </row>
    <row r="11" spans="1:4" x14ac:dyDescent="0.4">
      <c r="A11" s="1" t="s">
        <v>3</v>
      </c>
      <c r="B11" s="1" t="s">
        <v>4</v>
      </c>
      <c r="C11" s="1">
        <v>201510</v>
      </c>
      <c r="D11" s="1">
        <v>511679</v>
      </c>
    </row>
    <row r="12" spans="1:4" x14ac:dyDescent="0.4">
      <c r="A12" s="1" t="s">
        <v>3</v>
      </c>
      <c r="B12" s="1" t="s">
        <v>4</v>
      </c>
      <c r="C12" s="1">
        <v>201511</v>
      </c>
      <c r="D12" s="1">
        <v>524787</v>
      </c>
    </row>
    <row r="13" spans="1:4" x14ac:dyDescent="0.4">
      <c r="A13" s="1" t="s">
        <v>3</v>
      </c>
      <c r="B13" s="1" t="s">
        <v>4</v>
      </c>
      <c r="C13" s="1">
        <v>201512</v>
      </c>
      <c r="D13" s="1">
        <v>486509</v>
      </c>
    </row>
    <row r="14" spans="1:4" x14ac:dyDescent="0.4">
      <c r="A14" s="1" t="s">
        <v>3</v>
      </c>
      <c r="B14" s="1" t="s">
        <v>4</v>
      </c>
      <c r="C14" s="1">
        <v>201513</v>
      </c>
      <c r="D14" s="1">
        <v>470040</v>
      </c>
    </row>
    <row r="15" spans="1:4" x14ac:dyDescent="0.4">
      <c r="A15" s="1" t="s">
        <v>3</v>
      </c>
      <c r="B15" s="1" t="s">
        <v>4</v>
      </c>
      <c r="C15" s="1">
        <v>201514</v>
      </c>
      <c r="D15" s="1">
        <v>428195</v>
      </c>
    </row>
    <row r="16" spans="1:4" x14ac:dyDescent="0.4">
      <c r="A16" s="1" t="s">
        <v>3</v>
      </c>
      <c r="B16" s="1" t="s">
        <v>4</v>
      </c>
      <c r="C16" s="1">
        <v>201515</v>
      </c>
      <c r="D16" s="1">
        <v>810144</v>
      </c>
    </row>
    <row r="17" spans="1:4" x14ac:dyDescent="0.4">
      <c r="A17" s="1" t="s">
        <v>3</v>
      </c>
      <c r="B17" s="1" t="s">
        <v>4</v>
      </c>
      <c r="C17" s="1">
        <v>201516</v>
      </c>
      <c r="D17" s="1">
        <v>764927</v>
      </c>
    </row>
    <row r="18" spans="1:4" x14ac:dyDescent="0.4">
      <c r="A18" s="1" t="s">
        <v>3</v>
      </c>
      <c r="B18" s="1" t="s">
        <v>4</v>
      </c>
      <c r="C18" s="1">
        <v>201517</v>
      </c>
      <c r="D18" s="1">
        <v>697502</v>
      </c>
    </row>
    <row r="19" spans="1:4" x14ac:dyDescent="0.4">
      <c r="A19" s="1" t="s">
        <v>3</v>
      </c>
      <c r="B19" s="1" t="s">
        <v>4</v>
      </c>
      <c r="C19" s="1">
        <v>201518</v>
      </c>
      <c r="D19" s="1">
        <v>671464</v>
      </c>
    </row>
    <row r="20" spans="1:4" x14ac:dyDescent="0.4">
      <c r="A20" s="1" t="s">
        <v>3</v>
      </c>
      <c r="B20" s="1" t="s">
        <v>4</v>
      </c>
      <c r="C20" s="1">
        <v>201519</v>
      </c>
      <c r="D20" s="1">
        <v>682757</v>
      </c>
    </row>
    <row r="21" spans="1:4" x14ac:dyDescent="0.4">
      <c r="A21" s="1" t="s">
        <v>3</v>
      </c>
      <c r="B21" s="1" t="s">
        <v>4</v>
      </c>
      <c r="C21" s="1">
        <v>201520</v>
      </c>
      <c r="D21" s="1">
        <v>645626</v>
      </c>
    </row>
    <row r="22" spans="1:4" x14ac:dyDescent="0.4">
      <c r="A22" s="1" t="s">
        <v>3</v>
      </c>
      <c r="B22" s="1" t="s">
        <v>4</v>
      </c>
      <c r="C22" s="1">
        <v>201521</v>
      </c>
      <c r="D22" s="1">
        <v>620290</v>
      </c>
    </row>
    <row r="23" spans="1:4" x14ac:dyDescent="0.4">
      <c r="A23" s="1" t="s">
        <v>3</v>
      </c>
      <c r="B23" s="1" t="s">
        <v>4</v>
      </c>
      <c r="C23" s="1">
        <v>201522</v>
      </c>
      <c r="D23" s="1">
        <v>603104</v>
      </c>
    </row>
    <row r="24" spans="1:4" x14ac:dyDescent="0.4">
      <c r="A24" s="1" t="s">
        <v>3</v>
      </c>
      <c r="B24" s="1" t="s">
        <v>4</v>
      </c>
      <c r="C24" s="1">
        <v>201523</v>
      </c>
      <c r="D24" s="1">
        <v>610479</v>
      </c>
    </row>
    <row r="25" spans="1:4" x14ac:dyDescent="0.4">
      <c r="A25" s="1" t="s">
        <v>3</v>
      </c>
      <c r="B25" s="1" t="s">
        <v>4</v>
      </c>
      <c r="C25" s="1">
        <v>201524</v>
      </c>
      <c r="D25" s="1">
        <v>589613</v>
      </c>
    </row>
    <row r="26" spans="1:4" x14ac:dyDescent="0.4">
      <c r="A26" s="1" t="s">
        <v>3</v>
      </c>
      <c r="B26" s="1" t="s">
        <v>4</v>
      </c>
      <c r="C26" s="1">
        <v>201525</v>
      </c>
      <c r="D26" s="1">
        <v>618699</v>
      </c>
    </row>
    <row r="27" spans="1:4" x14ac:dyDescent="0.4">
      <c r="A27" s="1" t="s">
        <v>3</v>
      </c>
      <c r="B27" s="1" t="s">
        <v>4</v>
      </c>
      <c r="C27" s="1">
        <v>201526</v>
      </c>
      <c r="D27" s="1">
        <v>586721</v>
      </c>
    </row>
    <row r="28" spans="1:4" x14ac:dyDescent="0.4">
      <c r="A28" s="1" t="s">
        <v>3</v>
      </c>
      <c r="B28" s="1" t="s">
        <v>4</v>
      </c>
      <c r="C28" s="1">
        <v>201527</v>
      </c>
      <c r="D28" s="1">
        <v>599043</v>
      </c>
    </row>
    <row r="29" spans="1:4" x14ac:dyDescent="0.4">
      <c r="A29" s="1" t="s">
        <v>3</v>
      </c>
      <c r="B29" s="1" t="s">
        <v>4</v>
      </c>
      <c r="C29" s="1">
        <v>201528</v>
      </c>
      <c r="D29" s="1">
        <v>587529</v>
      </c>
    </row>
    <row r="30" spans="1:4" x14ac:dyDescent="0.4">
      <c r="A30" s="1" t="s">
        <v>3</v>
      </c>
      <c r="B30" s="1" t="s">
        <v>4</v>
      </c>
      <c r="C30" s="1">
        <v>201529</v>
      </c>
      <c r="D30" s="1">
        <v>620882</v>
      </c>
    </row>
    <row r="31" spans="1:4" x14ac:dyDescent="0.4">
      <c r="A31" s="1" t="s">
        <v>3</v>
      </c>
      <c r="B31" s="1" t="s">
        <v>4</v>
      </c>
      <c r="C31" s="1">
        <v>201530</v>
      </c>
      <c r="D31" s="1">
        <v>643984</v>
      </c>
    </row>
    <row r="32" spans="1:4" x14ac:dyDescent="0.4">
      <c r="A32" s="1" t="s">
        <v>3</v>
      </c>
      <c r="B32" s="1" t="s">
        <v>4</v>
      </c>
      <c r="C32" s="1">
        <v>201531</v>
      </c>
      <c r="D32" s="1">
        <v>671138</v>
      </c>
    </row>
    <row r="33" spans="1:4" x14ac:dyDescent="0.4">
      <c r="A33" s="1" t="s">
        <v>3</v>
      </c>
      <c r="B33" s="1" t="s">
        <v>4</v>
      </c>
      <c r="C33" s="1">
        <v>201532</v>
      </c>
      <c r="D33" s="1">
        <v>677509</v>
      </c>
    </row>
    <row r="34" spans="1:4" x14ac:dyDescent="0.4">
      <c r="A34" s="1" t="s">
        <v>3</v>
      </c>
      <c r="B34" s="1" t="s">
        <v>4</v>
      </c>
      <c r="C34" s="1">
        <v>201533</v>
      </c>
      <c r="D34" s="1">
        <v>679332</v>
      </c>
    </row>
    <row r="35" spans="1:4" x14ac:dyDescent="0.4">
      <c r="A35" s="1" t="s">
        <v>3</v>
      </c>
      <c r="B35" s="1" t="s">
        <v>4</v>
      </c>
      <c r="C35" s="1">
        <v>201534</v>
      </c>
      <c r="D35" s="1">
        <v>846123</v>
      </c>
    </row>
    <row r="36" spans="1:4" x14ac:dyDescent="0.4">
      <c r="A36" s="1" t="s">
        <v>3</v>
      </c>
      <c r="B36" s="1" t="s">
        <v>4</v>
      </c>
      <c r="C36" s="1">
        <v>201535</v>
      </c>
      <c r="D36" s="1">
        <v>833345</v>
      </c>
    </row>
    <row r="37" spans="1:4" x14ac:dyDescent="0.4">
      <c r="A37" s="1" t="s">
        <v>3</v>
      </c>
      <c r="B37" s="1" t="s">
        <v>4</v>
      </c>
      <c r="C37" s="1">
        <v>201536</v>
      </c>
      <c r="D37" s="1">
        <v>826981</v>
      </c>
    </row>
    <row r="38" spans="1:4" x14ac:dyDescent="0.4">
      <c r="A38" s="1" t="s">
        <v>3</v>
      </c>
      <c r="B38" s="1" t="s">
        <v>4</v>
      </c>
      <c r="C38" s="1">
        <v>201537</v>
      </c>
      <c r="D38" s="1">
        <v>717281</v>
      </c>
    </row>
    <row r="39" spans="1:4" x14ac:dyDescent="0.4">
      <c r="A39" s="1" t="s">
        <v>3</v>
      </c>
      <c r="B39" s="1" t="s">
        <v>4</v>
      </c>
      <c r="C39" s="1">
        <v>201538</v>
      </c>
      <c r="D39" s="1">
        <v>693449</v>
      </c>
    </row>
    <row r="40" spans="1:4" x14ac:dyDescent="0.4">
      <c r="A40" s="1" t="s">
        <v>3</v>
      </c>
      <c r="B40" s="1" t="s">
        <v>4</v>
      </c>
      <c r="C40" s="1">
        <v>201539</v>
      </c>
      <c r="D40" s="1">
        <v>636169</v>
      </c>
    </row>
    <row r="41" spans="1:4" x14ac:dyDescent="0.4">
      <c r="A41" s="1" t="s">
        <v>3</v>
      </c>
      <c r="B41" s="1" t="s">
        <v>4</v>
      </c>
      <c r="C41" s="1">
        <v>201540</v>
      </c>
      <c r="D41" s="1">
        <v>647135</v>
      </c>
    </row>
    <row r="42" spans="1:4" x14ac:dyDescent="0.4">
      <c r="A42" s="1" t="s">
        <v>3</v>
      </c>
      <c r="B42" s="1" t="s">
        <v>4</v>
      </c>
      <c r="C42" s="1">
        <v>201541</v>
      </c>
      <c r="D42" s="1">
        <v>624735</v>
      </c>
    </row>
    <row r="43" spans="1:4" x14ac:dyDescent="0.4">
      <c r="A43" s="1" t="s">
        <v>3</v>
      </c>
      <c r="B43" s="1" t="s">
        <v>4</v>
      </c>
      <c r="C43" s="1">
        <v>201542</v>
      </c>
      <c r="D43" s="1">
        <v>639179</v>
      </c>
    </row>
    <row r="44" spans="1:4" x14ac:dyDescent="0.4">
      <c r="A44" s="1" t="s">
        <v>3</v>
      </c>
      <c r="B44" s="1" t="s">
        <v>4</v>
      </c>
      <c r="C44" s="1">
        <v>201543</v>
      </c>
      <c r="D44" s="1">
        <v>627906</v>
      </c>
    </row>
    <row r="45" spans="1:4" x14ac:dyDescent="0.4">
      <c r="A45" s="1" t="s">
        <v>3</v>
      </c>
      <c r="B45" s="1" t="s">
        <v>4</v>
      </c>
      <c r="C45" s="1">
        <v>201544</v>
      </c>
      <c r="D45" s="1">
        <v>623132</v>
      </c>
    </row>
    <row r="46" spans="1:4" x14ac:dyDescent="0.4">
      <c r="A46" s="1" t="s">
        <v>3</v>
      </c>
      <c r="B46" s="1" t="s">
        <v>4</v>
      </c>
      <c r="C46" s="1">
        <v>201545</v>
      </c>
      <c r="D46" s="1">
        <v>621592</v>
      </c>
    </row>
    <row r="47" spans="1:4" x14ac:dyDescent="0.4">
      <c r="A47" s="1" t="s">
        <v>3</v>
      </c>
      <c r="B47" s="1" t="s">
        <v>4</v>
      </c>
      <c r="C47" s="1">
        <v>201546</v>
      </c>
      <c r="D47" s="1">
        <v>644949</v>
      </c>
    </row>
    <row r="48" spans="1:4" x14ac:dyDescent="0.4">
      <c r="A48" s="1" t="s">
        <v>3</v>
      </c>
      <c r="B48" s="1" t="s">
        <v>4</v>
      </c>
      <c r="C48" s="1">
        <v>201547</v>
      </c>
      <c r="D48" s="1">
        <v>681873</v>
      </c>
    </row>
    <row r="49" spans="1:4" x14ac:dyDescent="0.4">
      <c r="A49" s="1" t="s">
        <v>3</v>
      </c>
      <c r="B49" s="1" t="s">
        <v>4</v>
      </c>
      <c r="C49" s="1">
        <v>201548</v>
      </c>
      <c r="D49" s="1">
        <v>1103665</v>
      </c>
    </row>
    <row r="50" spans="1:4" x14ac:dyDescent="0.4">
      <c r="A50" s="1" t="s">
        <v>3</v>
      </c>
      <c r="B50" s="1" t="s">
        <v>4</v>
      </c>
      <c r="C50" s="1">
        <v>201549</v>
      </c>
      <c r="D50" s="1">
        <v>835398</v>
      </c>
    </row>
    <row r="51" spans="1:4" x14ac:dyDescent="0.4">
      <c r="A51" s="1" t="s">
        <v>3</v>
      </c>
      <c r="B51" s="1" t="s">
        <v>4</v>
      </c>
      <c r="C51" s="1">
        <v>201550</v>
      </c>
      <c r="D51" s="1">
        <v>752613</v>
      </c>
    </row>
    <row r="52" spans="1:4" x14ac:dyDescent="0.4">
      <c r="A52" s="1" t="s">
        <v>3</v>
      </c>
      <c r="B52" s="1" t="s">
        <v>4</v>
      </c>
      <c r="C52" s="1">
        <v>201551</v>
      </c>
      <c r="D52" s="1">
        <v>863189</v>
      </c>
    </row>
    <row r="53" spans="1:4" x14ac:dyDescent="0.4">
      <c r="A53" s="1" t="s">
        <v>3</v>
      </c>
      <c r="B53" s="1" t="s">
        <v>4</v>
      </c>
      <c r="C53" s="1">
        <v>201552</v>
      </c>
      <c r="D53" s="1">
        <v>1197170</v>
      </c>
    </row>
    <row r="54" spans="1:4" x14ac:dyDescent="0.4">
      <c r="A54" s="1" t="s">
        <v>3</v>
      </c>
      <c r="B54" s="1" t="s">
        <v>4</v>
      </c>
      <c r="C54" s="1">
        <v>201553</v>
      </c>
      <c r="D54" s="1">
        <v>757241</v>
      </c>
    </row>
    <row r="55" spans="1:4" x14ac:dyDescent="0.4">
      <c r="A55" s="1" t="s">
        <v>3</v>
      </c>
      <c r="B55" s="1" t="s">
        <v>4</v>
      </c>
      <c r="C55" s="1">
        <v>201601</v>
      </c>
      <c r="D55" s="1">
        <v>651243</v>
      </c>
    </row>
    <row r="56" spans="1:4" x14ac:dyDescent="0.4">
      <c r="A56" s="1" t="s">
        <v>3</v>
      </c>
      <c r="B56" s="1" t="s">
        <v>4</v>
      </c>
      <c r="C56" s="1">
        <v>201602</v>
      </c>
      <c r="D56" s="1">
        <v>573198</v>
      </c>
    </row>
    <row r="57" spans="1:4" x14ac:dyDescent="0.4">
      <c r="A57" s="1" t="s">
        <v>3</v>
      </c>
      <c r="B57" s="1" t="s">
        <v>4</v>
      </c>
      <c r="C57" s="1">
        <v>201603</v>
      </c>
      <c r="D57" s="1">
        <v>531372</v>
      </c>
    </row>
    <row r="58" spans="1:4" x14ac:dyDescent="0.4">
      <c r="A58" s="1" t="s">
        <v>3</v>
      </c>
      <c r="B58" s="1" t="s">
        <v>4</v>
      </c>
      <c r="C58" s="1">
        <v>201604</v>
      </c>
      <c r="D58" s="1">
        <v>585025</v>
      </c>
    </row>
    <row r="59" spans="1:4" x14ac:dyDescent="0.4">
      <c r="A59" s="1" t="s">
        <v>3</v>
      </c>
      <c r="B59" s="1" t="s">
        <v>4</v>
      </c>
      <c r="C59" s="1">
        <v>201605</v>
      </c>
      <c r="D59" s="1">
        <v>661049</v>
      </c>
    </row>
    <row r="60" spans="1:4" x14ac:dyDescent="0.4">
      <c r="A60" s="1" t="s">
        <v>3</v>
      </c>
      <c r="B60" s="1" t="s">
        <v>4</v>
      </c>
      <c r="C60" s="1">
        <v>201606</v>
      </c>
      <c r="D60" s="1">
        <v>881536</v>
      </c>
    </row>
    <row r="61" spans="1:4" x14ac:dyDescent="0.4">
      <c r="A61" s="1" t="s">
        <v>3</v>
      </c>
      <c r="B61" s="1" t="s">
        <v>4</v>
      </c>
      <c r="C61" s="1">
        <v>201607</v>
      </c>
      <c r="D61" s="1">
        <v>790430</v>
      </c>
    </row>
    <row r="62" spans="1:4" x14ac:dyDescent="0.4">
      <c r="A62" s="1" t="s">
        <v>3</v>
      </c>
      <c r="B62" s="1" t="s">
        <v>4</v>
      </c>
      <c r="C62" s="1">
        <v>201608</v>
      </c>
      <c r="D62" s="1">
        <v>671116</v>
      </c>
    </row>
    <row r="63" spans="1:4" x14ac:dyDescent="0.4">
      <c r="A63" s="1" t="s">
        <v>3</v>
      </c>
      <c r="B63" s="1" t="s">
        <v>4</v>
      </c>
      <c r="C63" s="1">
        <v>201609</v>
      </c>
      <c r="D63" s="1">
        <v>635412</v>
      </c>
    </row>
    <row r="64" spans="1:4" x14ac:dyDescent="0.4">
      <c r="A64" s="1" t="s">
        <v>3</v>
      </c>
      <c r="B64" s="1" t="s">
        <v>4</v>
      </c>
      <c r="C64" s="1">
        <v>201610</v>
      </c>
      <c r="D64" s="1">
        <v>1218194</v>
      </c>
    </row>
    <row r="65" spans="1:4" x14ac:dyDescent="0.4">
      <c r="A65" s="1" t="s">
        <v>3</v>
      </c>
      <c r="B65" s="1" t="s">
        <v>4</v>
      </c>
      <c r="C65" s="1">
        <v>201611</v>
      </c>
      <c r="D65" s="1">
        <v>1011581</v>
      </c>
    </row>
    <row r="66" spans="1:4" x14ac:dyDescent="0.4">
      <c r="A66" s="1" t="s">
        <v>3</v>
      </c>
      <c r="B66" s="1" t="s">
        <v>4</v>
      </c>
      <c r="C66" s="1">
        <v>201612</v>
      </c>
      <c r="D66" s="1">
        <v>794413</v>
      </c>
    </row>
    <row r="67" spans="1:4" x14ac:dyDescent="0.4">
      <c r="A67" s="1" t="s">
        <v>3</v>
      </c>
      <c r="B67" s="1" t="s">
        <v>4</v>
      </c>
      <c r="C67" s="1">
        <v>201613</v>
      </c>
      <c r="D67" s="1">
        <v>886427</v>
      </c>
    </row>
    <row r="68" spans="1:4" x14ac:dyDescent="0.4">
      <c r="A68" s="1" t="s">
        <v>3</v>
      </c>
      <c r="B68" s="1" t="s">
        <v>4</v>
      </c>
      <c r="C68" s="1">
        <v>201614</v>
      </c>
      <c r="D68" s="1">
        <v>739977</v>
      </c>
    </row>
    <row r="69" spans="1:4" x14ac:dyDescent="0.4">
      <c r="A69" s="1" t="s">
        <v>3</v>
      </c>
      <c r="B69" s="1" t="s">
        <v>4</v>
      </c>
      <c r="C69" s="1">
        <v>201615</v>
      </c>
      <c r="D69" s="1">
        <v>678467</v>
      </c>
    </row>
    <row r="70" spans="1:4" x14ac:dyDescent="0.4">
      <c r="A70" s="1" t="s">
        <v>3</v>
      </c>
      <c r="B70" s="1" t="s">
        <v>4</v>
      </c>
      <c r="C70" s="1">
        <v>201616</v>
      </c>
      <c r="D70" s="1">
        <v>658270</v>
      </c>
    </row>
    <row r="71" spans="1:4" x14ac:dyDescent="0.4">
      <c r="A71" s="1" t="s">
        <v>3</v>
      </c>
      <c r="B71" s="1" t="s">
        <v>4</v>
      </c>
      <c r="C71" s="1">
        <v>201617</v>
      </c>
      <c r="D71" s="1">
        <v>694920</v>
      </c>
    </row>
    <row r="72" spans="1:4" x14ac:dyDescent="0.4">
      <c r="A72" s="1" t="s">
        <v>3</v>
      </c>
      <c r="B72" s="1" t="s">
        <v>4</v>
      </c>
      <c r="C72" s="1">
        <v>201618</v>
      </c>
      <c r="D72" s="1">
        <v>712672</v>
      </c>
    </row>
    <row r="73" spans="1:4" x14ac:dyDescent="0.4">
      <c r="A73" s="1" t="s">
        <v>3</v>
      </c>
      <c r="B73" s="1" t="s">
        <v>4</v>
      </c>
      <c r="C73" s="1">
        <v>201619</v>
      </c>
      <c r="D73" s="1">
        <v>693402</v>
      </c>
    </row>
    <row r="74" spans="1:4" x14ac:dyDescent="0.4">
      <c r="A74" s="1" t="s">
        <v>3</v>
      </c>
      <c r="B74" s="1" t="s">
        <v>4</v>
      </c>
      <c r="C74" s="1">
        <v>201620</v>
      </c>
      <c r="D74" s="1">
        <v>695859</v>
      </c>
    </row>
    <row r="75" spans="1:4" x14ac:dyDescent="0.4">
      <c r="A75" s="1" t="s">
        <v>3</v>
      </c>
      <c r="B75" s="1" t="s">
        <v>4</v>
      </c>
      <c r="C75" s="1">
        <v>201621</v>
      </c>
      <c r="D75" s="1">
        <v>721991</v>
      </c>
    </row>
    <row r="76" spans="1:4" x14ac:dyDescent="0.4">
      <c r="A76" s="1" t="s">
        <v>3</v>
      </c>
      <c r="B76" s="1" t="s">
        <v>4</v>
      </c>
      <c r="C76" s="1">
        <v>201622</v>
      </c>
      <c r="D76" s="1">
        <v>817878</v>
      </c>
    </row>
    <row r="77" spans="1:4" x14ac:dyDescent="0.4">
      <c r="A77" s="1" t="s">
        <v>3</v>
      </c>
      <c r="B77" s="1" t="s">
        <v>4</v>
      </c>
      <c r="C77" s="1">
        <v>201623</v>
      </c>
      <c r="D77" s="1">
        <v>768124</v>
      </c>
    </row>
    <row r="78" spans="1:4" x14ac:dyDescent="0.4">
      <c r="A78" s="1" t="s">
        <v>3</v>
      </c>
      <c r="B78" s="1" t="s">
        <v>4</v>
      </c>
      <c r="C78" s="1">
        <v>201624</v>
      </c>
      <c r="D78" s="1">
        <v>772706</v>
      </c>
    </row>
    <row r="79" spans="1:4" x14ac:dyDescent="0.4">
      <c r="A79" s="1" t="s">
        <v>3</v>
      </c>
      <c r="B79" s="1" t="s">
        <v>4</v>
      </c>
      <c r="C79" s="1">
        <v>201625</v>
      </c>
      <c r="D79" s="1">
        <v>786218</v>
      </c>
    </row>
    <row r="80" spans="1:4" x14ac:dyDescent="0.4">
      <c r="A80" s="1" t="s">
        <v>3</v>
      </c>
      <c r="B80" s="1" t="s">
        <v>4</v>
      </c>
      <c r="C80" s="1">
        <v>201626</v>
      </c>
      <c r="D80" s="1">
        <v>871247</v>
      </c>
    </row>
    <row r="81" spans="1:4" x14ac:dyDescent="0.4">
      <c r="A81" s="1" t="s">
        <v>3</v>
      </c>
      <c r="B81" s="1" t="s">
        <v>4</v>
      </c>
      <c r="C81" s="1">
        <v>201627</v>
      </c>
      <c r="D81" s="1">
        <v>798282</v>
      </c>
    </row>
    <row r="82" spans="1:4" x14ac:dyDescent="0.4">
      <c r="A82" s="1" t="s">
        <v>3</v>
      </c>
      <c r="B82" s="1" t="s">
        <v>4</v>
      </c>
      <c r="C82" s="1">
        <v>201628</v>
      </c>
      <c r="D82" s="1">
        <v>863292</v>
      </c>
    </row>
    <row r="83" spans="1:4" x14ac:dyDescent="0.4">
      <c r="A83" s="1" t="s">
        <v>3</v>
      </c>
      <c r="B83" s="1" t="s">
        <v>4</v>
      </c>
      <c r="C83" s="1">
        <v>201629</v>
      </c>
      <c r="D83" s="1">
        <v>809554</v>
      </c>
    </row>
    <row r="84" spans="1:4" x14ac:dyDescent="0.4">
      <c r="A84" s="1" t="s">
        <v>3</v>
      </c>
      <c r="B84" s="1" t="s">
        <v>4</v>
      </c>
      <c r="C84" s="1">
        <v>201630</v>
      </c>
      <c r="D84" s="1">
        <v>794421</v>
      </c>
    </row>
    <row r="85" spans="1:4" x14ac:dyDescent="0.4">
      <c r="A85" s="1" t="s">
        <v>3</v>
      </c>
      <c r="B85" s="1" t="s">
        <v>4</v>
      </c>
      <c r="C85" s="1">
        <v>201631</v>
      </c>
      <c r="D85" s="1">
        <v>832400</v>
      </c>
    </row>
    <row r="86" spans="1:4" x14ac:dyDescent="0.4">
      <c r="A86" s="1" t="s">
        <v>3</v>
      </c>
      <c r="B86" s="1" t="s">
        <v>4</v>
      </c>
      <c r="C86" s="1">
        <v>201632</v>
      </c>
      <c r="D86" s="1">
        <v>774620</v>
      </c>
    </row>
    <row r="87" spans="1:4" x14ac:dyDescent="0.4">
      <c r="A87" s="1" t="s">
        <v>3</v>
      </c>
      <c r="B87" s="1" t="s">
        <v>4</v>
      </c>
      <c r="C87" s="1">
        <v>201633</v>
      </c>
      <c r="D87" s="1">
        <v>748038</v>
      </c>
    </row>
    <row r="88" spans="1:4" x14ac:dyDescent="0.4">
      <c r="A88" s="1" t="s">
        <v>3</v>
      </c>
      <c r="B88" s="1" t="s">
        <v>4</v>
      </c>
      <c r="C88" s="1">
        <v>201634</v>
      </c>
      <c r="D88" s="1">
        <v>711380</v>
      </c>
    </row>
    <row r="89" spans="1:4" x14ac:dyDescent="0.4">
      <c r="A89" s="1" t="s">
        <v>3</v>
      </c>
      <c r="B89" s="1" t="s">
        <v>4</v>
      </c>
      <c r="C89" s="1">
        <v>201635</v>
      </c>
      <c r="D89" s="1">
        <v>732598</v>
      </c>
    </row>
    <row r="90" spans="1:4" x14ac:dyDescent="0.4">
      <c r="A90" s="1" t="s">
        <v>3</v>
      </c>
      <c r="B90" s="1" t="s">
        <v>4</v>
      </c>
      <c r="C90" s="1">
        <v>201636</v>
      </c>
      <c r="D90" s="1">
        <v>701390</v>
      </c>
    </row>
    <row r="91" spans="1:4" x14ac:dyDescent="0.4">
      <c r="A91" s="1" t="s">
        <v>3</v>
      </c>
      <c r="B91" s="1" t="s">
        <v>4</v>
      </c>
      <c r="C91" s="1">
        <v>201637</v>
      </c>
      <c r="D91" s="1">
        <v>708054</v>
      </c>
    </row>
    <row r="92" spans="1:4" x14ac:dyDescent="0.4">
      <c r="A92" s="1" t="s">
        <v>3</v>
      </c>
      <c r="B92" s="1" t="s">
        <v>4</v>
      </c>
      <c r="C92" s="1">
        <v>201638</v>
      </c>
      <c r="D92" s="1">
        <v>1007871</v>
      </c>
    </row>
    <row r="93" spans="1:4" x14ac:dyDescent="0.4">
      <c r="A93" s="1" t="s">
        <v>3</v>
      </c>
      <c r="B93" s="1" t="s">
        <v>4</v>
      </c>
      <c r="C93" s="1">
        <v>201639</v>
      </c>
      <c r="D93" s="1">
        <v>744617</v>
      </c>
    </row>
    <row r="94" spans="1:4" x14ac:dyDescent="0.4">
      <c r="A94" s="1" t="s">
        <v>3</v>
      </c>
      <c r="B94" s="1" t="s">
        <v>4</v>
      </c>
      <c r="C94" s="1">
        <v>201640</v>
      </c>
      <c r="D94" s="1">
        <v>690563</v>
      </c>
    </row>
    <row r="95" spans="1:4" x14ac:dyDescent="0.4">
      <c r="A95" s="1" t="s">
        <v>3</v>
      </c>
      <c r="B95" s="1" t="s">
        <v>4</v>
      </c>
      <c r="C95" s="1">
        <v>201641</v>
      </c>
      <c r="D95" s="1">
        <v>746061</v>
      </c>
    </row>
    <row r="96" spans="1:4" x14ac:dyDescent="0.4">
      <c r="A96" s="1" t="s">
        <v>3</v>
      </c>
      <c r="B96" s="1" t="s">
        <v>4</v>
      </c>
      <c r="C96" s="1">
        <v>201642</v>
      </c>
      <c r="D96" s="1">
        <v>666092</v>
      </c>
    </row>
    <row r="97" spans="1:4" x14ac:dyDescent="0.4">
      <c r="A97" s="1" t="s">
        <v>3</v>
      </c>
      <c r="B97" s="1" t="s">
        <v>4</v>
      </c>
      <c r="C97" s="1">
        <v>201643</v>
      </c>
      <c r="D97" s="1">
        <v>551038</v>
      </c>
    </row>
    <row r="98" spans="1:4" x14ac:dyDescent="0.4">
      <c r="A98" s="1" t="s">
        <v>3</v>
      </c>
      <c r="B98" s="1" t="s">
        <v>4</v>
      </c>
      <c r="C98" s="1">
        <v>201644</v>
      </c>
      <c r="D98" s="1">
        <v>601142</v>
      </c>
    </row>
    <row r="99" spans="1:4" x14ac:dyDescent="0.4">
      <c r="A99" s="1" t="s">
        <v>3</v>
      </c>
      <c r="B99" s="1" t="s">
        <v>4</v>
      </c>
      <c r="C99" s="1">
        <v>201645</v>
      </c>
      <c r="D99" s="1">
        <v>585098</v>
      </c>
    </row>
    <row r="100" spans="1:4" x14ac:dyDescent="0.4">
      <c r="A100" s="1" t="s">
        <v>3</v>
      </c>
      <c r="B100" s="1" t="s">
        <v>4</v>
      </c>
      <c r="C100" s="1">
        <v>201646</v>
      </c>
      <c r="D100" s="1">
        <v>630040</v>
      </c>
    </row>
    <row r="101" spans="1:4" x14ac:dyDescent="0.4">
      <c r="A101" s="1" t="s">
        <v>3</v>
      </c>
      <c r="B101" s="1" t="s">
        <v>4</v>
      </c>
      <c r="C101" s="1">
        <v>201647</v>
      </c>
      <c r="D101" s="1">
        <v>1037853</v>
      </c>
    </row>
    <row r="102" spans="1:4" x14ac:dyDescent="0.4">
      <c r="A102" s="1" t="s">
        <v>3</v>
      </c>
      <c r="B102" s="1" t="s">
        <v>4</v>
      </c>
      <c r="C102" s="1">
        <v>201648</v>
      </c>
      <c r="D102" s="1">
        <v>873341</v>
      </c>
    </row>
    <row r="103" spans="1:4" x14ac:dyDescent="0.4">
      <c r="A103" s="1" t="s">
        <v>3</v>
      </c>
      <c r="B103" s="1" t="s">
        <v>4</v>
      </c>
      <c r="C103" s="1">
        <v>201649</v>
      </c>
      <c r="D103" s="1">
        <v>749699</v>
      </c>
    </row>
    <row r="104" spans="1:4" x14ac:dyDescent="0.4">
      <c r="A104" s="1" t="s">
        <v>3</v>
      </c>
      <c r="B104" s="1" t="s">
        <v>4</v>
      </c>
      <c r="C104" s="1">
        <v>201650</v>
      </c>
      <c r="D104" s="1">
        <v>786380</v>
      </c>
    </row>
    <row r="105" spans="1:4" x14ac:dyDescent="0.4">
      <c r="A105" s="1" t="s">
        <v>3</v>
      </c>
      <c r="B105" s="1" t="s">
        <v>4</v>
      </c>
      <c r="C105" s="1">
        <v>201651</v>
      </c>
      <c r="D105" s="1">
        <v>1175605</v>
      </c>
    </row>
    <row r="106" spans="1:4" x14ac:dyDescent="0.4">
      <c r="A106" s="1" t="s">
        <v>3</v>
      </c>
      <c r="B106" s="1" t="s">
        <v>4</v>
      </c>
      <c r="C106" s="1">
        <v>201652</v>
      </c>
      <c r="D106" s="1">
        <v>813749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6"/>
  <sheetViews>
    <sheetView workbookViewId="0">
      <selection activeCell="A14" sqref="A14"/>
    </sheetView>
  </sheetViews>
  <sheetFormatPr defaultRowHeight="17.399999999999999" x14ac:dyDescent="0.4"/>
  <cols>
    <col min="3" max="3" width="11.8984375" customWidth="1"/>
  </cols>
  <sheetData>
    <row r="2" spans="1:8" x14ac:dyDescent="0.4">
      <c r="B2" t="s">
        <v>6</v>
      </c>
      <c r="C2" t="s">
        <v>7</v>
      </c>
      <c r="D2" t="s">
        <v>8</v>
      </c>
      <c r="E2" t="s">
        <v>14</v>
      </c>
      <c r="F2" t="s">
        <v>13</v>
      </c>
      <c r="G2" t="s">
        <v>12</v>
      </c>
      <c r="H2" t="s">
        <v>11</v>
      </c>
    </row>
    <row r="3" spans="1:8" x14ac:dyDescent="0.4">
      <c r="B3">
        <v>7.1764700000000001</v>
      </c>
      <c r="C3">
        <v>7.4352900000000002</v>
      </c>
      <c r="D3">
        <f>B3-C3</f>
        <v>-0.25882000000000005</v>
      </c>
    </row>
    <row r="4" spans="1:8" x14ac:dyDescent="0.4">
      <c r="B4">
        <v>7.47058</v>
      </c>
      <c r="C4">
        <v>7.2941099999999999</v>
      </c>
      <c r="D4">
        <f t="shared" ref="D4:D7" si="0">B4-C4</f>
        <v>0.17647000000000013</v>
      </c>
    </row>
    <row r="5" spans="1:8" x14ac:dyDescent="0.4">
      <c r="A5" t="s">
        <v>10</v>
      </c>
      <c r="B5">
        <v>7.7647000000000004</v>
      </c>
      <c r="C5">
        <v>7.0823499999999999</v>
      </c>
      <c r="D5">
        <f t="shared" si="0"/>
        <v>0.68235000000000046</v>
      </c>
      <c r="E5">
        <f>SUM(D3:D7)</f>
        <v>1.811770000000001</v>
      </c>
      <c r="F5">
        <f>E5^2</f>
        <v>3.2825105329000035</v>
      </c>
      <c r="G5">
        <f>F5/F9</f>
        <v>0.65650210658000074</v>
      </c>
      <c r="H5">
        <f>SQRT(G5)</f>
        <v>0.81024817591895926</v>
      </c>
    </row>
    <row r="6" spans="1:8" x14ac:dyDescent="0.4">
      <c r="B6">
        <v>8.0588200000000008</v>
      </c>
      <c r="C6">
        <v>6.8470500000000003</v>
      </c>
      <c r="D6">
        <f t="shared" si="0"/>
        <v>1.2117700000000005</v>
      </c>
    </row>
    <row r="7" spans="1:8" x14ac:dyDescent="0.4">
      <c r="B7">
        <v>6.7058799999999996</v>
      </c>
      <c r="C7">
        <v>6.7058799999999996</v>
      </c>
      <c r="D7">
        <f t="shared" si="0"/>
        <v>0</v>
      </c>
    </row>
    <row r="8" spans="1:8" x14ac:dyDescent="0.4">
      <c r="F8" t="s">
        <v>9</v>
      </c>
    </row>
    <row r="9" spans="1:8" x14ac:dyDescent="0.4">
      <c r="F9">
        <f>COUNT(D3:D7)</f>
        <v>5</v>
      </c>
    </row>
    <row r="12" spans="1:8" x14ac:dyDescent="0.4">
      <c r="B12" t="s">
        <v>17</v>
      </c>
      <c r="C12" t="s">
        <v>19</v>
      </c>
      <c r="D12" t="s">
        <v>18</v>
      </c>
      <c r="F12" t="s">
        <v>15</v>
      </c>
    </row>
    <row r="13" spans="1:8" x14ac:dyDescent="0.4">
      <c r="A13" t="s">
        <v>20</v>
      </c>
      <c r="B13">
        <v>156</v>
      </c>
      <c r="C13">
        <v>146</v>
      </c>
      <c r="D13">
        <v>136</v>
      </c>
      <c r="E13" t="s">
        <v>16</v>
      </c>
      <c r="F13">
        <f>C13-D13</f>
        <v>10</v>
      </c>
    </row>
    <row r="14" spans="1:8" x14ac:dyDescent="0.4">
      <c r="C14" t="s">
        <v>16</v>
      </c>
    </row>
    <row r="16" spans="1:8" x14ac:dyDescent="0.4">
      <c r="C16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계절성 지수산출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kopo</cp:lastModifiedBy>
  <dcterms:created xsi:type="dcterms:W3CDTF">2018-03-12T03:26:15Z</dcterms:created>
  <dcterms:modified xsi:type="dcterms:W3CDTF">2022-03-30T23:28:27Z</dcterms:modified>
</cp:coreProperties>
</file>