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Windows Library\Documents\oCam\물실\"/>
    </mc:Choice>
  </mc:AlternateContent>
  <xr:revisionPtr revIDLastSave="0" documentId="13_ncr:1_{B72284BB-108F-4337-82D1-EECDB143227E}" xr6:coauthVersionLast="47" xr6:coauthVersionMax="47" xr10:uidLastSave="{00000000-0000-0000-0000-000000000000}"/>
  <bookViews>
    <workbookView xWindow="0" yWindow="690" windowWidth="20490" windowHeight="95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18" i="1"/>
  <c r="I13" i="1"/>
  <c r="F13" i="1"/>
  <c r="H13" i="1"/>
  <c r="G13" i="1"/>
  <c r="B16" i="1"/>
  <c r="I4" i="1"/>
  <c r="I5" i="1"/>
  <c r="I6" i="1"/>
  <c r="I7" i="1"/>
  <c r="I8" i="1"/>
  <c r="I9" i="1"/>
  <c r="I10" i="1"/>
  <c r="I11" i="1"/>
  <c r="I12" i="1"/>
  <c r="I3" i="1"/>
  <c r="G4" i="1"/>
  <c r="G5" i="1"/>
  <c r="G6" i="1"/>
  <c r="G7" i="1"/>
  <c r="G8" i="1"/>
  <c r="G9" i="1"/>
  <c r="G10" i="1"/>
  <c r="G11" i="1"/>
  <c r="G12" i="1"/>
  <c r="G3" i="1"/>
  <c r="H4" i="1"/>
  <c r="H5" i="1"/>
  <c r="H6" i="1"/>
  <c r="H7" i="1"/>
  <c r="H8" i="1"/>
  <c r="H9" i="1"/>
  <c r="H10" i="1"/>
  <c r="H11" i="1"/>
  <c r="H12" i="1"/>
  <c r="H3" i="1"/>
  <c r="F4" i="1"/>
  <c r="F5" i="1"/>
  <c r="F6" i="1"/>
  <c r="F7" i="1"/>
  <c r="F8" i="1"/>
  <c r="F9" i="1"/>
  <c r="F10" i="1"/>
  <c r="F11" i="1"/>
  <c r="F12" i="1"/>
  <c r="F3" i="1"/>
  <c r="D1" i="1"/>
  <c r="B1" i="1" s="1"/>
  <c r="I2" i="1" l="1"/>
  <c r="J13" i="1" s="1"/>
  <c r="C16" i="1"/>
  <c r="H16" i="1" s="1"/>
  <c r="J4" i="1" l="1"/>
  <c r="J8" i="1"/>
  <c r="J12" i="1"/>
  <c r="J5" i="1"/>
  <c r="J9" i="1"/>
  <c r="J3" i="1"/>
  <c r="B15" i="1" s="1"/>
  <c r="J6" i="1"/>
  <c r="J10" i="1"/>
  <c r="J7" i="1"/>
  <c r="J11" i="1"/>
  <c r="F16" i="1"/>
  <c r="D16" i="1"/>
  <c r="I15" i="1" l="1"/>
  <c r="G15" i="1"/>
  <c r="C20" i="1" l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31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89" i="1"/>
  <c r="C18" i="1"/>
  <c r="C19" i="1"/>
  <c r="C21" i="1"/>
  <c r="C23" i="1"/>
  <c r="C25" i="1"/>
  <c r="C27" i="1"/>
  <c r="C29" i="1"/>
  <c r="C33" i="1"/>
  <c r="C35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</calcChain>
</file>

<file path=xl/sharedStrings.xml><?xml version="1.0" encoding="utf-8"?>
<sst xmlns="http://schemas.openxmlformats.org/spreadsheetml/2006/main" count="29" uniqueCount="24">
  <si>
    <t>eps(V)</t>
    <phoneticPr fontId="1" type="noConversion"/>
  </si>
  <si>
    <t>eps_M(V)</t>
    <phoneticPr fontId="1" type="noConversion"/>
  </si>
  <si>
    <t>진폭(V)</t>
    <phoneticPr fontId="1" type="noConversion"/>
  </si>
  <si>
    <t>Vr</t>
    <phoneticPr fontId="1" type="noConversion"/>
  </si>
  <si>
    <t>Vc</t>
    <phoneticPr fontId="1" type="noConversion"/>
  </si>
  <si>
    <t>Vl</t>
    <phoneticPr fontId="1" type="noConversion"/>
  </si>
  <si>
    <t>I(mA)</t>
    <phoneticPr fontId="1" type="noConversion"/>
  </si>
  <si>
    <t>Vr(V)</t>
    <phoneticPr fontId="1" type="noConversion"/>
  </si>
  <si>
    <t>phi(deg)</t>
    <phoneticPr fontId="1" type="noConversion"/>
  </si>
  <si>
    <t>epsM'(V)</t>
    <phoneticPr fontId="1" type="noConversion"/>
  </si>
  <si>
    <t>Vc(V)</t>
    <phoneticPr fontId="1" type="noConversion"/>
  </si>
  <si>
    <t>Vl(V)</t>
    <phoneticPr fontId="1" type="noConversion"/>
  </si>
  <si>
    <t>Z(ohm)</t>
    <phoneticPr fontId="1" type="noConversion"/>
  </si>
  <si>
    <t>f(Hz)</t>
    <phoneticPr fontId="1" type="noConversion"/>
  </si>
  <si>
    <t>R</t>
    <phoneticPr fontId="1" type="noConversion"/>
  </si>
  <si>
    <t>L</t>
    <phoneticPr fontId="1" type="noConversion"/>
  </si>
  <si>
    <t>C</t>
    <phoneticPr fontId="1" type="noConversion"/>
  </si>
  <si>
    <t>측정값</t>
    <phoneticPr fontId="1" type="noConversion"/>
  </si>
  <si>
    <t>계산값</t>
    <phoneticPr fontId="1" type="noConversion"/>
  </si>
  <si>
    <t>위상차</t>
    <phoneticPr fontId="1" type="noConversion"/>
  </si>
  <si>
    <t>C위상차 us</t>
    <phoneticPr fontId="1" type="noConversion"/>
  </si>
  <si>
    <t>L 위상차 us</t>
    <phoneticPr fontId="1" type="noConversion"/>
  </si>
  <si>
    <t>V함수(V)</t>
    <phoneticPr fontId="1" type="noConversion"/>
  </si>
  <si>
    <t>공진주파수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</si>
</sst>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2" borderId="0" xfId="0" applyNumberFormat="1" applyFill="1">
      <alignment vertical="center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Vr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Sheet1!$A$18:$A$89</c:f>
              <c:numCache>
                <c:formatCode>General</c:formatCode>
                <c:ptCount val="72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</c:numCache>
            </c:numRef>
          </c:xVal>
          <c:yVal>
            <c:numRef>
              <c:f>Sheet1!$B$18:$B$89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9-4F0D-A3D5-F1C58907EA3D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Sheet1!$A$18:$A$89</c:f>
              <c:numCache>
                <c:formatCode>General</c:formatCode>
                <c:ptCount val="72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</c:numCache>
            </c:numRef>
          </c:xVal>
          <c:yVal>
            <c:numRef>
              <c:f>Sheet1!$C$18:$C$89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9-4F0D-A3D5-F1C58907EA3D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Vl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Sheet1!$A$18:$A$89</c:f>
              <c:numCache>
                <c:formatCode>General</c:formatCode>
                <c:ptCount val="72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</c:numCache>
            </c:numRef>
          </c:xVal>
          <c:yVal>
            <c:numRef>
              <c:f>Sheet1!$D$18:$D$89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69-4F0D-A3D5-F1C58907E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89200"/>
        <c:axId val="577586704"/>
      </c:scatterChart>
      <c:valAx>
        <c:axId val="57758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586704"/>
        <c:crosses val="autoZero"/>
        <c:crossBetween val="midCat"/>
      </c:valAx>
      <c:valAx>
        <c:axId val="5775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58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</c:numCache>
            </c:numRef>
          </c:xVal>
          <c:yVal>
            <c:numRef>
              <c:f>Sheet1!$B$3:$B$13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9-4DF0-94F9-E2610C28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92944"/>
        <c:axId val="577596272"/>
      </c:scatterChart>
      <c:valAx>
        <c:axId val="57759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596272"/>
        <c:crosses val="autoZero"/>
        <c:crossBetween val="midCat"/>
      </c:valAx>
      <c:valAx>
        <c:axId val="5775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5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27895</xdr:colOff>
      <xdr:row>1</xdr:row>
      <xdr:rowOff>31976</xdr:rowOff>
    </xdr:from>
    <xdr:to>
      <xdr:col>20</xdr:col>
      <xdr:colOff>272143</xdr:colOff>
      <xdr:row>13</xdr:row>
      <xdr:rowOff>13607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6803</xdr:colOff>
      <xdr:row>1</xdr:row>
      <xdr:rowOff>9524</xdr:rowOff>
    </xdr:from>
    <xdr:to>
      <xdr:col>14</xdr:col>
      <xdr:colOff>13608</xdr:colOff>
      <xdr:row>12</xdr:row>
      <xdr:rowOff>163285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"/>
  <sheetViews>
    <sheetView tabSelected="1" zoomScale="70" zoomScaleNormal="70" workbookViewId="0">
      <selection activeCell="F10" sqref="F10"/>
    </sheetView>
  </sheetViews>
  <sheetFormatPr defaultRowHeight="16.5" x14ac:dyDescent="0.3"/>
  <cols>
    <col min="2" max="3" width="13.125" bestFit="1" customWidth="1"/>
    <col min="4" max="4" width="9.375" bestFit="1" customWidth="1"/>
    <col min="5" max="5" width="9.125" bestFit="1" customWidth="1"/>
    <col min="6" max="6" width="13.125" bestFit="1" customWidth="1"/>
    <col min="7" max="7" width="9.125" bestFit="1" customWidth="1"/>
    <col min="8" max="8" width="9.375" bestFit="1" customWidth="1"/>
    <col min="9" max="9" width="9" customWidth="1"/>
  </cols>
  <sheetData>
    <row r="1" spans="1:13" x14ac:dyDescent="0.3">
      <c r="A1" t="s">
        <v>0</v>
      </c>
      <c r="B1">
        <f>D1/SQRT(2)</f>
        <v>0</v>
      </c>
      <c r="C1" t="s">
        <v>1</v>
      </c>
      <c r="D1">
        <f>F1/2</f>
        <v>0</v>
      </c>
      <c r="E1" t="s">
        <v>2</v>
      </c>
      <c r="F1" s="1"/>
      <c r="G1" t="s">
        <v>14</v>
      </c>
      <c r="H1" s="1"/>
      <c r="I1" t="s">
        <v>15</v>
      </c>
      <c r="J1" s="1"/>
      <c r="K1" t="s">
        <v>16</v>
      </c>
      <c r="L1" s="2"/>
    </row>
    <row r="2" spans="1:13" x14ac:dyDescent="0.3">
      <c r="A2" t="s">
        <v>13</v>
      </c>
      <c r="B2" t="s">
        <v>6</v>
      </c>
      <c r="C2" t="s">
        <v>7</v>
      </c>
      <c r="D2" t="s">
        <v>10</v>
      </c>
      <c r="E2" t="s">
        <v>11</v>
      </c>
      <c r="F2" t="s">
        <v>8</v>
      </c>
      <c r="G2" t="s">
        <v>9</v>
      </c>
      <c r="H2" t="s">
        <v>12</v>
      </c>
      <c r="I2">
        <f>MIN(I3:I13)</f>
        <v>3.0000000000000004E-8</v>
      </c>
    </row>
    <row r="3" spans="1:13" x14ac:dyDescent="0.3">
      <c r="A3" s="1"/>
      <c r="B3" s="7"/>
      <c r="C3" s="7"/>
      <c r="D3" s="7"/>
      <c r="E3" s="7"/>
      <c r="F3" s="5" t="e">
        <f>180/PI()*ATAN((2*PI()*A3*$J$1-1/(2*PI()*A3*$L$1))/$H$1)</f>
        <v>#DIV/0!</v>
      </c>
      <c r="G3" s="4">
        <f>SQRT(C3*C3+(E3-D3)*(E3-D3))</f>
        <v>0</v>
      </c>
      <c r="H3" s="6" t="e">
        <f>SQRT($H$1*$H$1+(2*PI()*A3*$J$1-1/(2*PI()*A3*$L$1))*(2*PI()*A3*$J$1-1/(2*PI()*A3*$L$1)))</f>
        <v>#DIV/0!</v>
      </c>
      <c r="I3">
        <f>ABS(D3-E3)+0.00000001*ROW(I3)</f>
        <v>3.0000000000000004E-8</v>
      </c>
      <c r="J3">
        <f>IF($I$2=I3,A3,0)</f>
        <v>0</v>
      </c>
    </row>
    <row r="4" spans="1:13" x14ac:dyDescent="0.3">
      <c r="A4" s="1"/>
      <c r="B4" s="7"/>
      <c r="C4" s="7"/>
      <c r="D4" s="7"/>
      <c r="E4" s="7"/>
      <c r="F4" s="5" t="e">
        <f t="shared" ref="F4:F13" si="0">180/PI()*ATAN((2*PI()*A4*$J$1-1/(2*PI()*A4*$L$1))/$H$1)</f>
        <v>#DIV/0!</v>
      </c>
      <c r="G4" s="4">
        <f t="shared" ref="G4:G13" si="1">SQRT(C4*C4+(E4-D4)*(E4-D4))</f>
        <v>0</v>
      </c>
      <c r="H4" s="6" t="e">
        <f t="shared" ref="H4:H13" si="2">SQRT($H$1*$H$1+(2*PI()*A4*$J$1-1/(2*PI()*A4*$L$1))*(2*PI()*A4*$J$1-1/(2*PI()*A4*$L$1)))</f>
        <v>#DIV/0!</v>
      </c>
      <c r="I4">
        <f t="shared" ref="I4:I12" si="3">ABS(D4-E4)+0.00000001*ROW(I4)</f>
        <v>4.0000000000000001E-8</v>
      </c>
      <c r="J4">
        <f t="shared" ref="J4:J12" si="4">IF($I$2=I4,A4,0)</f>
        <v>0</v>
      </c>
    </row>
    <row r="5" spans="1:13" x14ac:dyDescent="0.3">
      <c r="A5" s="1"/>
      <c r="B5" s="7"/>
      <c r="C5" s="7"/>
      <c r="D5" s="7"/>
      <c r="E5" s="7"/>
      <c r="F5" s="5" t="e">
        <f t="shared" si="0"/>
        <v>#DIV/0!</v>
      </c>
      <c r="G5" s="4">
        <f t="shared" si="1"/>
        <v>0</v>
      </c>
      <c r="H5" s="6" t="e">
        <f t="shared" si="2"/>
        <v>#DIV/0!</v>
      </c>
      <c r="I5">
        <f t="shared" si="3"/>
        <v>4.9999999999999998E-8</v>
      </c>
      <c r="J5">
        <f t="shared" si="4"/>
        <v>0</v>
      </c>
    </row>
    <row r="6" spans="1:13" x14ac:dyDescent="0.3">
      <c r="A6" s="1"/>
      <c r="B6" s="7"/>
      <c r="C6" s="7"/>
      <c r="D6" s="7"/>
      <c r="E6" s="7"/>
      <c r="F6" s="5" t="e">
        <f t="shared" si="0"/>
        <v>#DIV/0!</v>
      </c>
      <c r="G6" s="4">
        <f t="shared" si="1"/>
        <v>0</v>
      </c>
      <c r="H6" s="6" t="e">
        <f t="shared" si="2"/>
        <v>#DIV/0!</v>
      </c>
      <c r="I6">
        <f t="shared" si="3"/>
        <v>6.0000000000000008E-8</v>
      </c>
      <c r="J6">
        <f t="shared" si="4"/>
        <v>0</v>
      </c>
    </row>
    <row r="7" spans="1:13" x14ac:dyDescent="0.3">
      <c r="A7" s="1"/>
      <c r="B7" s="7"/>
      <c r="C7" s="7"/>
      <c r="D7" s="7"/>
      <c r="E7" s="7"/>
      <c r="F7" s="5" t="e">
        <f t="shared" si="0"/>
        <v>#DIV/0!</v>
      </c>
      <c r="G7" s="4">
        <f t="shared" si="1"/>
        <v>0</v>
      </c>
      <c r="H7" s="6" t="e">
        <f t="shared" si="2"/>
        <v>#DIV/0!</v>
      </c>
      <c r="I7">
        <f t="shared" si="3"/>
        <v>7.0000000000000005E-8</v>
      </c>
      <c r="J7">
        <f t="shared" si="4"/>
        <v>0</v>
      </c>
    </row>
    <row r="8" spans="1:13" x14ac:dyDescent="0.3">
      <c r="A8" s="1"/>
      <c r="B8" s="7"/>
      <c r="C8" s="7"/>
      <c r="D8" s="7"/>
      <c r="E8" s="7"/>
      <c r="F8" s="5" t="e">
        <f t="shared" si="0"/>
        <v>#DIV/0!</v>
      </c>
      <c r="G8" s="4">
        <f t="shared" si="1"/>
        <v>0</v>
      </c>
      <c r="H8" s="6" t="e">
        <f t="shared" si="2"/>
        <v>#DIV/0!</v>
      </c>
      <c r="I8">
        <f t="shared" si="3"/>
        <v>8.0000000000000002E-8</v>
      </c>
      <c r="J8">
        <f t="shared" si="4"/>
        <v>0</v>
      </c>
    </row>
    <row r="9" spans="1:13" x14ac:dyDescent="0.3">
      <c r="A9" s="1"/>
      <c r="B9" s="7"/>
      <c r="C9" s="7"/>
      <c r="D9" s="7"/>
      <c r="E9" s="7"/>
      <c r="F9" s="5" t="e">
        <f t="shared" si="0"/>
        <v>#DIV/0!</v>
      </c>
      <c r="G9" s="4">
        <f t="shared" si="1"/>
        <v>0</v>
      </c>
      <c r="H9" s="6" t="e">
        <f t="shared" si="2"/>
        <v>#DIV/0!</v>
      </c>
      <c r="I9">
        <f t="shared" si="3"/>
        <v>8.9999999999999999E-8</v>
      </c>
      <c r="J9">
        <f t="shared" si="4"/>
        <v>0</v>
      </c>
    </row>
    <row r="10" spans="1:13" x14ac:dyDescent="0.3">
      <c r="A10" s="1"/>
      <c r="B10" s="7"/>
      <c r="C10" s="7"/>
      <c r="D10" s="7"/>
      <c r="E10" s="7"/>
      <c r="F10" s="5" t="e">
        <f t="shared" si="0"/>
        <v>#DIV/0!</v>
      </c>
      <c r="G10" s="4">
        <f t="shared" si="1"/>
        <v>0</v>
      </c>
      <c r="H10" s="6" t="e">
        <f t="shared" si="2"/>
        <v>#DIV/0!</v>
      </c>
      <c r="I10">
        <f t="shared" si="3"/>
        <v>9.9999999999999995E-8</v>
      </c>
      <c r="J10">
        <f t="shared" si="4"/>
        <v>0</v>
      </c>
    </row>
    <row r="11" spans="1:13" x14ac:dyDescent="0.3">
      <c r="A11" s="1"/>
      <c r="B11" s="7"/>
      <c r="C11" s="7"/>
      <c r="D11" s="7"/>
      <c r="E11" s="7"/>
      <c r="F11" s="5" t="e">
        <f t="shared" si="0"/>
        <v>#DIV/0!</v>
      </c>
      <c r="G11" s="4">
        <f t="shared" si="1"/>
        <v>0</v>
      </c>
      <c r="H11" s="6" t="e">
        <f t="shared" si="2"/>
        <v>#DIV/0!</v>
      </c>
      <c r="I11">
        <f t="shared" si="3"/>
        <v>1.1000000000000001E-7</v>
      </c>
      <c r="J11">
        <f t="shared" si="4"/>
        <v>0</v>
      </c>
    </row>
    <row r="12" spans="1:13" x14ac:dyDescent="0.3">
      <c r="A12" s="1"/>
      <c r="B12" s="7"/>
      <c r="C12" s="7"/>
      <c r="D12" s="7"/>
      <c r="E12" s="7"/>
      <c r="F12" s="5" t="e">
        <f t="shared" si="0"/>
        <v>#DIV/0!</v>
      </c>
      <c r="G12" s="4">
        <f t="shared" si="1"/>
        <v>0</v>
      </c>
      <c r="H12" s="6" t="e">
        <f t="shared" si="2"/>
        <v>#DIV/0!</v>
      </c>
      <c r="I12">
        <f t="shared" si="3"/>
        <v>1.2000000000000002E-7</v>
      </c>
      <c r="J12">
        <f t="shared" si="4"/>
        <v>0</v>
      </c>
    </row>
    <row r="13" spans="1:13" x14ac:dyDescent="0.3">
      <c r="A13" s="1"/>
      <c r="B13" s="7"/>
      <c r="C13" s="7"/>
      <c r="D13" s="7"/>
      <c r="E13" s="7"/>
      <c r="F13" s="5" t="e">
        <f t="shared" si="0"/>
        <v>#DIV/0!</v>
      </c>
      <c r="G13" s="4">
        <f t="shared" si="1"/>
        <v>0</v>
      </c>
      <c r="H13" s="6" t="e">
        <f t="shared" si="2"/>
        <v>#DIV/0!</v>
      </c>
      <c r="I13">
        <f t="shared" ref="I13" si="5">ABS(D13-E13)+0.00000001*ROW(I13)</f>
        <v>1.3E-7</v>
      </c>
      <c r="J13">
        <f t="shared" ref="J13" si="6">IF($I$2=I13,A13,0)</f>
        <v>0</v>
      </c>
    </row>
    <row r="14" spans="1:13" x14ac:dyDescent="0.3">
      <c r="B14" t="s">
        <v>23</v>
      </c>
      <c r="C14" t="s">
        <v>22</v>
      </c>
      <c r="D14" t="s">
        <v>3</v>
      </c>
      <c r="E14" t="s">
        <v>19</v>
      </c>
      <c r="F14" t="s">
        <v>4</v>
      </c>
      <c r="G14" t="s">
        <v>19</v>
      </c>
      <c r="H14" t="s">
        <v>5</v>
      </c>
      <c r="I14" t="s">
        <v>19</v>
      </c>
      <c r="J14" s="8" t="s">
        <v>20</v>
      </c>
      <c r="K14" s="8"/>
      <c r="L14" s="8" t="s">
        <v>21</v>
      </c>
      <c r="M14" s="8"/>
    </row>
    <row r="15" spans="1:13" x14ac:dyDescent="0.3">
      <c r="A15" t="s">
        <v>17</v>
      </c>
      <c r="B15">
        <f>SUM(J3:J13)</f>
        <v>0</v>
      </c>
      <c r="C15" s="1"/>
      <c r="D15" s="1"/>
      <c r="E15">
        <v>0</v>
      </c>
      <c r="F15" s="1"/>
      <c r="G15" s="5" t="e">
        <f>J15/(1000000/(B15))*360</f>
        <v>#DIV/0!</v>
      </c>
      <c r="H15" s="1"/>
      <c r="I15" s="5" t="e">
        <f>L15/(1000000/(B15))*360</f>
        <v>#DIV/0!</v>
      </c>
      <c r="J15" s="9"/>
      <c r="K15" s="9"/>
      <c r="L15" s="9"/>
      <c r="M15" s="9"/>
    </row>
    <row r="16" spans="1:13" x14ac:dyDescent="0.3">
      <c r="A16" s="6" t="s">
        <v>18</v>
      </c>
      <c r="B16" s="3" t="e">
        <f>1/(2*PI()*SQRT(J1*L1))</f>
        <v>#DIV/0!</v>
      </c>
      <c r="C16">
        <f>D1</f>
        <v>0</v>
      </c>
      <c r="D16" s="3" t="e">
        <f>C16*H1/SQRT($H$1*$H$1+(2*PI()*B16*$J$1-1/(2*PI()*B16*$L$1))*(2*PI()*B16*$J$1-1/(2*PI()*B16*$L$1)))</f>
        <v>#DIV/0!</v>
      </c>
      <c r="E16" s="3">
        <v>0</v>
      </c>
      <c r="F16" s="4" t="e">
        <f>C16*(1/(2*PI()*B16*$L$1))/SQRT($H$1*$H$1+(2*PI()*B16*$J$1-1/(2*PI()*B16*$L$1))*(2*PI()*B16*$J$1-1/(2*PI()*B16*$L$1)))</f>
        <v>#DIV/0!</v>
      </c>
      <c r="G16" s="3">
        <v>90</v>
      </c>
      <c r="H16" s="4" t="e">
        <f>C16*2*PI()*B16*$J$1/SQRT($H$1*$H$1+(2*PI()*B16*$J$1-1/(2*PI()*B16*$L$1))*(2*PI()*B16*$J$1-1/(2*PI()*B16*$L$1)))</f>
        <v>#DIV/0!</v>
      </c>
      <c r="I16" s="3">
        <v>-90</v>
      </c>
    </row>
    <row r="17" spans="1:4" s="10" customFormat="1" x14ac:dyDescent="0.3">
      <c r="B17" s="10" t="s">
        <v>3</v>
      </c>
      <c r="C17" s="10" t="s">
        <v>4</v>
      </c>
      <c r="D17" s="10" t="s">
        <v>5</v>
      </c>
    </row>
    <row r="18" spans="1:4" s="10" customFormat="1" x14ac:dyDescent="0.3">
      <c r="A18" s="10">
        <v>-360</v>
      </c>
      <c r="B18" s="10">
        <f>$D$15*SIN(A18/180*PI())</f>
        <v>0</v>
      </c>
      <c r="C18" s="10" t="e">
        <f>$F$15*SIN((A18-$G$15)/180*PI())</f>
        <v>#DIV/0!</v>
      </c>
      <c r="D18" s="10" t="e">
        <f>$H$15*SIN((A18-$I$15)/180*PI())</f>
        <v>#DIV/0!</v>
      </c>
    </row>
    <row r="19" spans="1:4" s="10" customFormat="1" x14ac:dyDescent="0.3">
      <c r="A19" s="10">
        <v>-350</v>
      </c>
      <c r="B19" s="10">
        <f t="shared" ref="B19:B82" si="7">$D$15*SIN(A19/180*PI())</f>
        <v>0</v>
      </c>
      <c r="C19" s="10" t="e">
        <f t="shared" ref="C19:C82" si="8">$F$15*SIN((A19-$G$15)/180*PI())</f>
        <v>#DIV/0!</v>
      </c>
      <c r="D19" s="10" t="e">
        <f t="shared" ref="D19:D82" si="9">$H$15*SIN((A19-$I$15)/180*PI())</f>
        <v>#DIV/0!</v>
      </c>
    </row>
    <row r="20" spans="1:4" s="10" customFormat="1" x14ac:dyDescent="0.3">
      <c r="A20" s="10">
        <v>-340</v>
      </c>
      <c r="B20" s="10">
        <f t="shared" si="7"/>
        <v>0</v>
      </c>
      <c r="C20" s="10" t="e">
        <f t="shared" si="8"/>
        <v>#DIV/0!</v>
      </c>
      <c r="D20" s="10" t="e">
        <f t="shared" si="9"/>
        <v>#DIV/0!</v>
      </c>
    </row>
    <row r="21" spans="1:4" s="10" customFormat="1" x14ac:dyDescent="0.3">
      <c r="A21" s="10">
        <v>-330</v>
      </c>
      <c r="B21" s="10">
        <f t="shared" si="7"/>
        <v>0</v>
      </c>
      <c r="C21" s="10" t="e">
        <f t="shared" si="8"/>
        <v>#DIV/0!</v>
      </c>
      <c r="D21" s="10" t="e">
        <f t="shared" si="9"/>
        <v>#DIV/0!</v>
      </c>
    </row>
    <row r="22" spans="1:4" s="10" customFormat="1" x14ac:dyDescent="0.3">
      <c r="A22" s="10">
        <v>-320</v>
      </c>
      <c r="B22" s="10">
        <f t="shared" si="7"/>
        <v>0</v>
      </c>
      <c r="C22" s="10" t="e">
        <f t="shared" si="8"/>
        <v>#DIV/0!</v>
      </c>
      <c r="D22" s="10" t="e">
        <f t="shared" si="9"/>
        <v>#DIV/0!</v>
      </c>
    </row>
    <row r="23" spans="1:4" s="10" customFormat="1" x14ac:dyDescent="0.3">
      <c r="A23" s="10">
        <v>-310</v>
      </c>
      <c r="B23" s="10">
        <f t="shared" si="7"/>
        <v>0</v>
      </c>
      <c r="C23" s="10" t="e">
        <f t="shared" si="8"/>
        <v>#DIV/0!</v>
      </c>
      <c r="D23" s="10" t="e">
        <f t="shared" si="9"/>
        <v>#DIV/0!</v>
      </c>
    </row>
    <row r="24" spans="1:4" s="10" customFormat="1" x14ac:dyDescent="0.3">
      <c r="A24" s="10">
        <v>-300</v>
      </c>
      <c r="B24" s="10">
        <f t="shared" si="7"/>
        <v>0</v>
      </c>
      <c r="C24" s="10" t="e">
        <f t="shared" si="8"/>
        <v>#DIV/0!</v>
      </c>
      <c r="D24" s="10" t="e">
        <f t="shared" si="9"/>
        <v>#DIV/0!</v>
      </c>
    </row>
    <row r="25" spans="1:4" s="10" customFormat="1" x14ac:dyDescent="0.3">
      <c r="A25" s="10">
        <v>-290</v>
      </c>
      <c r="B25" s="10">
        <f t="shared" si="7"/>
        <v>0</v>
      </c>
      <c r="C25" s="10" t="e">
        <f t="shared" si="8"/>
        <v>#DIV/0!</v>
      </c>
      <c r="D25" s="10" t="e">
        <f t="shared" si="9"/>
        <v>#DIV/0!</v>
      </c>
    </row>
    <row r="26" spans="1:4" s="10" customFormat="1" x14ac:dyDescent="0.3">
      <c r="A26" s="10">
        <v>-280</v>
      </c>
      <c r="B26" s="10">
        <f t="shared" si="7"/>
        <v>0</v>
      </c>
      <c r="C26" s="10" t="e">
        <f t="shared" si="8"/>
        <v>#DIV/0!</v>
      </c>
      <c r="D26" s="10" t="e">
        <f t="shared" si="9"/>
        <v>#DIV/0!</v>
      </c>
    </row>
    <row r="27" spans="1:4" s="10" customFormat="1" x14ac:dyDescent="0.3">
      <c r="A27" s="10">
        <v>-270</v>
      </c>
      <c r="B27" s="10">
        <f t="shared" si="7"/>
        <v>0</v>
      </c>
      <c r="C27" s="10" t="e">
        <f t="shared" si="8"/>
        <v>#DIV/0!</v>
      </c>
      <c r="D27" s="10" t="e">
        <f t="shared" si="9"/>
        <v>#DIV/0!</v>
      </c>
    </row>
    <row r="28" spans="1:4" s="10" customFormat="1" x14ac:dyDescent="0.3">
      <c r="A28" s="10">
        <v>-260</v>
      </c>
      <c r="B28" s="10">
        <f t="shared" si="7"/>
        <v>0</v>
      </c>
      <c r="C28" s="10" t="e">
        <f t="shared" si="8"/>
        <v>#DIV/0!</v>
      </c>
      <c r="D28" s="10" t="e">
        <f t="shared" si="9"/>
        <v>#DIV/0!</v>
      </c>
    </row>
    <row r="29" spans="1:4" s="10" customFormat="1" x14ac:dyDescent="0.3">
      <c r="A29" s="10">
        <v>-250</v>
      </c>
      <c r="B29" s="10">
        <f t="shared" si="7"/>
        <v>0</v>
      </c>
      <c r="C29" s="10" t="e">
        <f t="shared" si="8"/>
        <v>#DIV/0!</v>
      </c>
      <c r="D29" s="10" t="e">
        <f t="shared" si="9"/>
        <v>#DIV/0!</v>
      </c>
    </row>
    <row r="30" spans="1:4" s="10" customFormat="1" x14ac:dyDescent="0.3">
      <c r="A30" s="10">
        <v>-240</v>
      </c>
      <c r="B30" s="10">
        <f t="shared" si="7"/>
        <v>0</v>
      </c>
      <c r="C30" s="10" t="e">
        <f t="shared" si="8"/>
        <v>#DIV/0!</v>
      </c>
      <c r="D30" s="10" t="e">
        <f t="shared" si="9"/>
        <v>#DIV/0!</v>
      </c>
    </row>
    <row r="31" spans="1:4" s="10" customFormat="1" x14ac:dyDescent="0.3">
      <c r="A31" s="10">
        <v>-230</v>
      </c>
      <c r="B31" s="10">
        <f t="shared" si="7"/>
        <v>0</v>
      </c>
      <c r="C31" s="10" t="e">
        <f t="shared" si="8"/>
        <v>#DIV/0!</v>
      </c>
      <c r="D31" s="10" t="e">
        <f t="shared" si="9"/>
        <v>#DIV/0!</v>
      </c>
    </row>
    <row r="32" spans="1:4" s="10" customFormat="1" x14ac:dyDescent="0.3">
      <c r="A32" s="10">
        <v>-220</v>
      </c>
      <c r="B32" s="10">
        <f t="shared" si="7"/>
        <v>0</v>
      </c>
      <c r="C32" s="10" t="e">
        <f t="shared" si="8"/>
        <v>#DIV/0!</v>
      </c>
      <c r="D32" s="10" t="e">
        <f t="shared" si="9"/>
        <v>#DIV/0!</v>
      </c>
    </row>
    <row r="33" spans="1:4" s="10" customFormat="1" x14ac:dyDescent="0.3">
      <c r="A33" s="10">
        <v>-210</v>
      </c>
      <c r="B33" s="10">
        <f t="shared" si="7"/>
        <v>0</v>
      </c>
      <c r="C33" s="10" t="e">
        <f t="shared" si="8"/>
        <v>#DIV/0!</v>
      </c>
      <c r="D33" s="10" t="e">
        <f t="shared" si="9"/>
        <v>#DIV/0!</v>
      </c>
    </row>
    <row r="34" spans="1:4" s="10" customFormat="1" x14ac:dyDescent="0.3">
      <c r="A34" s="10">
        <v>-200</v>
      </c>
      <c r="B34" s="10">
        <f t="shared" si="7"/>
        <v>0</v>
      </c>
      <c r="C34" s="10" t="e">
        <f t="shared" si="8"/>
        <v>#DIV/0!</v>
      </c>
      <c r="D34" s="10" t="e">
        <f t="shared" si="9"/>
        <v>#DIV/0!</v>
      </c>
    </row>
    <row r="35" spans="1:4" s="10" customFormat="1" x14ac:dyDescent="0.3">
      <c r="A35" s="10">
        <v>-190</v>
      </c>
      <c r="B35" s="10">
        <f t="shared" si="7"/>
        <v>0</v>
      </c>
      <c r="C35" s="10" t="e">
        <f t="shared" si="8"/>
        <v>#DIV/0!</v>
      </c>
      <c r="D35" s="10" t="e">
        <f t="shared" si="9"/>
        <v>#DIV/0!</v>
      </c>
    </row>
    <row r="36" spans="1:4" s="10" customFormat="1" x14ac:dyDescent="0.3">
      <c r="A36" s="10">
        <v>-180</v>
      </c>
      <c r="B36" s="10">
        <f t="shared" si="7"/>
        <v>0</v>
      </c>
      <c r="C36" s="10" t="e">
        <f t="shared" si="8"/>
        <v>#DIV/0!</v>
      </c>
      <c r="D36" s="10" t="e">
        <f t="shared" si="9"/>
        <v>#DIV/0!</v>
      </c>
    </row>
    <row r="37" spans="1:4" s="10" customFormat="1" x14ac:dyDescent="0.3">
      <c r="A37" s="10">
        <v>-170</v>
      </c>
      <c r="B37" s="10">
        <f t="shared" si="7"/>
        <v>0</v>
      </c>
      <c r="C37" s="10" t="e">
        <f t="shared" si="8"/>
        <v>#DIV/0!</v>
      </c>
      <c r="D37" s="10" t="e">
        <f t="shared" si="9"/>
        <v>#DIV/0!</v>
      </c>
    </row>
    <row r="38" spans="1:4" s="10" customFormat="1" x14ac:dyDescent="0.3">
      <c r="A38" s="10">
        <v>-160</v>
      </c>
      <c r="B38" s="10">
        <f t="shared" si="7"/>
        <v>0</v>
      </c>
      <c r="C38" s="10" t="e">
        <f t="shared" si="8"/>
        <v>#DIV/0!</v>
      </c>
      <c r="D38" s="10" t="e">
        <f t="shared" si="9"/>
        <v>#DIV/0!</v>
      </c>
    </row>
    <row r="39" spans="1:4" s="10" customFormat="1" x14ac:dyDescent="0.3">
      <c r="A39" s="10">
        <v>-150</v>
      </c>
      <c r="B39" s="10">
        <f t="shared" si="7"/>
        <v>0</v>
      </c>
      <c r="C39" s="10" t="e">
        <f t="shared" si="8"/>
        <v>#DIV/0!</v>
      </c>
      <c r="D39" s="10" t="e">
        <f t="shared" si="9"/>
        <v>#DIV/0!</v>
      </c>
    </row>
    <row r="40" spans="1:4" s="10" customFormat="1" x14ac:dyDescent="0.3">
      <c r="A40" s="10">
        <v>-140</v>
      </c>
      <c r="B40" s="10">
        <f t="shared" si="7"/>
        <v>0</v>
      </c>
      <c r="C40" s="10" t="e">
        <f t="shared" si="8"/>
        <v>#DIV/0!</v>
      </c>
      <c r="D40" s="10" t="e">
        <f t="shared" si="9"/>
        <v>#DIV/0!</v>
      </c>
    </row>
    <row r="41" spans="1:4" s="10" customFormat="1" x14ac:dyDescent="0.3">
      <c r="A41" s="10">
        <v>-130</v>
      </c>
      <c r="B41" s="10">
        <f t="shared" si="7"/>
        <v>0</v>
      </c>
      <c r="C41" s="10" t="e">
        <f t="shared" si="8"/>
        <v>#DIV/0!</v>
      </c>
      <c r="D41" s="10" t="e">
        <f t="shared" si="9"/>
        <v>#DIV/0!</v>
      </c>
    </row>
    <row r="42" spans="1:4" s="10" customFormat="1" x14ac:dyDescent="0.3">
      <c r="A42" s="10">
        <v>-120</v>
      </c>
      <c r="B42" s="10">
        <f t="shared" si="7"/>
        <v>0</v>
      </c>
      <c r="C42" s="10" t="e">
        <f t="shared" si="8"/>
        <v>#DIV/0!</v>
      </c>
      <c r="D42" s="10" t="e">
        <f t="shared" si="9"/>
        <v>#DIV/0!</v>
      </c>
    </row>
    <row r="43" spans="1:4" s="10" customFormat="1" x14ac:dyDescent="0.3">
      <c r="A43" s="10">
        <v>-110</v>
      </c>
      <c r="B43" s="10">
        <f t="shared" si="7"/>
        <v>0</v>
      </c>
      <c r="C43" s="10" t="e">
        <f t="shared" si="8"/>
        <v>#DIV/0!</v>
      </c>
      <c r="D43" s="10" t="e">
        <f t="shared" si="9"/>
        <v>#DIV/0!</v>
      </c>
    </row>
    <row r="44" spans="1:4" s="10" customFormat="1" x14ac:dyDescent="0.3">
      <c r="A44" s="10">
        <v>-100</v>
      </c>
      <c r="B44" s="10">
        <f t="shared" si="7"/>
        <v>0</v>
      </c>
      <c r="C44" s="10" t="e">
        <f t="shared" si="8"/>
        <v>#DIV/0!</v>
      </c>
      <c r="D44" s="10" t="e">
        <f t="shared" si="9"/>
        <v>#DIV/0!</v>
      </c>
    </row>
    <row r="45" spans="1:4" s="10" customFormat="1" x14ac:dyDescent="0.3">
      <c r="A45" s="10">
        <v>-90</v>
      </c>
      <c r="B45" s="10">
        <f t="shared" si="7"/>
        <v>0</v>
      </c>
      <c r="C45" s="10" t="e">
        <f t="shared" si="8"/>
        <v>#DIV/0!</v>
      </c>
      <c r="D45" s="10" t="e">
        <f t="shared" si="9"/>
        <v>#DIV/0!</v>
      </c>
    </row>
    <row r="46" spans="1:4" s="10" customFormat="1" x14ac:dyDescent="0.3">
      <c r="A46" s="10">
        <v>-80</v>
      </c>
      <c r="B46" s="10">
        <f t="shared" si="7"/>
        <v>0</v>
      </c>
      <c r="C46" s="10" t="e">
        <f t="shared" si="8"/>
        <v>#DIV/0!</v>
      </c>
      <c r="D46" s="10" t="e">
        <f t="shared" si="9"/>
        <v>#DIV/0!</v>
      </c>
    </row>
    <row r="47" spans="1:4" s="10" customFormat="1" x14ac:dyDescent="0.3">
      <c r="A47" s="10">
        <v>-70</v>
      </c>
      <c r="B47" s="10">
        <f t="shared" si="7"/>
        <v>0</v>
      </c>
      <c r="C47" s="10" t="e">
        <f t="shared" si="8"/>
        <v>#DIV/0!</v>
      </c>
      <c r="D47" s="10" t="e">
        <f t="shared" si="9"/>
        <v>#DIV/0!</v>
      </c>
    </row>
    <row r="48" spans="1:4" s="10" customFormat="1" x14ac:dyDescent="0.3">
      <c r="A48" s="10">
        <v>-60</v>
      </c>
      <c r="B48" s="10">
        <f t="shared" si="7"/>
        <v>0</v>
      </c>
      <c r="C48" s="10" t="e">
        <f t="shared" si="8"/>
        <v>#DIV/0!</v>
      </c>
      <c r="D48" s="10" t="e">
        <f t="shared" si="9"/>
        <v>#DIV/0!</v>
      </c>
    </row>
    <row r="49" spans="1:4" s="10" customFormat="1" x14ac:dyDescent="0.3">
      <c r="A49" s="10">
        <v>-50</v>
      </c>
      <c r="B49" s="10">
        <f t="shared" si="7"/>
        <v>0</v>
      </c>
      <c r="C49" s="10" t="e">
        <f t="shared" si="8"/>
        <v>#DIV/0!</v>
      </c>
      <c r="D49" s="10" t="e">
        <f t="shared" si="9"/>
        <v>#DIV/0!</v>
      </c>
    </row>
    <row r="50" spans="1:4" s="10" customFormat="1" x14ac:dyDescent="0.3">
      <c r="A50" s="10">
        <v>-40</v>
      </c>
      <c r="B50" s="10">
        <f t="shared" si="7"/>
        <v>0</v>
      </c>
      <c r="C50" s="10" t="e">
        <f t="shared" si="8"/>
        <v>#DIV/0!</v>
      </c>
      <c r="D50" s="10" t="e">
        <f t="shared" si="9"/>
        <v>#DIV/0!</v>
      </c>
    </row>
    <row r="51" spans="1:4" s="10" customFormat="1" x14ac:dyDescent="0.3">
      <c r="A51" s="10">
        <v>-30</v>
      </c>
      <c r="B51" s="10">
        <f t="shared" si="7"/>
        <v>0</v>
      </c>
      <c r="C51" s="10" t="e">
        <f t="shared" si="8"/>
        <v>#DIV/0!</v>
      </c>
      <c r="D51" s="10" t="e">
        <f t="shared" si="9"/>
        <v>#DIV/0!</v>
      </c>
    </row>
    <row r="52" spans="1:4" s="10" customFormat="1" x14ac:dyDescent="0.3">
      <c r="A52" s="10">
        <v>-20</v>
      </c>
      <c r="B52" s="10">
        <f t="shared" si="7"/>
        <v>0</v>
      </c>
      <c r="C52" s="10" t="e">
        <f t="shared" si="8"/>
        <v>#DIV/0!</v>
      </c>
      <c r="D52" s="10" t="e">
        <f t="shared" si="9"/>
        <v>#DIV/0!</v>
      </c>
    </row>
    <row r="53" spans="1:4" s="10" customFormat="1" x14ac:dyDescent="0.3">
      <c r="A53" s="10">
        <v>-10</v>
      </c>
      <c r="B53" s="10">
        <f t="shared" si="7"/>
        <v>0</v>
      </c>
      <c r="C53" s="10" t="e">
        <f t="shared" si="8"/>
        <v>#DIV/0!</v>
      </c>
      <c r="D53" s="10" t="e">
        <f t="shared" si="9"/>
        <v>#DIV/0!</v>
      </c>
    </row>
    <row r="54" spans="1:4" s="10" customFormat="1" x14ac:dyDescent="0.3">
      <c r="A54" s="10">
        <v>0</v>
      </c>
      <c r="B54" s="10">
        <f t="shared" si="7"/>
        <v>0</v>
      </c>
      <c r="C54" s="10" t="e">
        <f t="shared" si="8"/>
        <v>#DIV/0!</v>
      </c>
      <c r="D54" s="10" t="e">
        <f t="shared" si="9"/>
        <v>#DIV/0!</v>
      </c>
    </row>
    <row r="55" spans="1:4" s="10" customFormat="1" x14ac:dyDescent="0.3">
      <c r="A55" s="10">
        <v>10</v>
      </c>
      <c r="B55" s="10">
        <f t="shared" si="7"/>
        <v>0</v>
      </c>
      <c r="C55" s="10" t="e">
        <f t="shared" si="8"/>
        <v>#DIV/0!</v>
      </c>
      <c r="D55" s="10" t="e">
        <f t="shared" si="9"/>
        <v>#DIV/0!</v>
      </c>
    </row>
    <row r="56" spans="1:4" s="10" customFormat="1" x14ac:dyDescent="0.3">
      <c r="A56" s="10">
        <v>20</v>
      </c>
      <c r="B56" s="10">
        <f t="shared" si="7"/>
        <v>0</v>
      </c>
      <c r="C56" s="10" t="e">
        <f t="shared" si="8"/>
        <v>#DIV/0!</v>
      </c>
      <c r="D56" s="10" t="e">
        <f t="shared" si="9"/>
        <v>#DIV/0!</v>
      </c>
    </row>
    <row r="57" spans="1:4" s="10" customFormat="1" x14ac:dyDescent="0.3">
      <c r="A57" s="10">
        <v>30</v>
      </c>
      <c r="B57" s="10">
        <f t="shared" si="7"/>
        <v>0</v>
      </c>
      <c r="C57" s="10" t="e">
        <f t="shared" si="8"/>
        <v>#DIV/0!</v>
      </c>
      <c r="D57" s="10" t="e">
        <f t="shared" si="9"/>
        <v>#DIV/0!</v>
      </c>
    </row>
    <row r="58" spans="1:4" s="10" customFormat="1" x14ac:dyDescent="0.3">
      <c r="A58" s="10">
        <v>40</v>
      </c>
      <c r="B58" s="10">
        <f t="shared" si="7"/>
        <v>0</v>
      </c>
      <c r="C58" s="10" t="e">
        <f t="shared" si="8"/>
        <v>#DIV/0!</v>
      </c>
      <c r="D58" s="10" t="e">
        <f t="shared" si="9"/>
        <v>#DIV/0!</v>
      </c>
    </row>
    <row r="59" spans="1:4" s="10" customFormat="1" x14ac:dyDescent="0.3">
      <c r="A59" s="10">
        <v>50</v>
      </c>
      <c r="B59" s="10">
        <f t="shared" si="7"/>
        <v>0</v>
      </c>
      <c r="C59" s="10" t="e">
        <f t="shared" si="8"/>
        <v>#DIV/0!</v>
      </c>
      <c r="D59" s="10" t="e">
        <f t="shared" si="9"/>
        <v>#DIV/0!</v>
      </c>
    </row>
    <row r="60" spans="1:4" s="10" customFormat="1" x14ac:dyDescent="0.3">
      <c r="A60" s="10">
        <v>60</v>
      </c>
      <c r="B60" s="10">
        <f t="shared" si="7"/>
        <v>0</v>
      </c>
      <c r="C60" s="10" t="e">
        <f t="shared" si="8"/>
        <v>#DIV/0!</v>
      </c>
      <c r="D60" s="10" t="e">
        <f t="shared" si="9"/>
        <v>#DIV/0!</v>
      </c>
    </row>
    <row r="61" spans="1:4" s="10" customFormat="1" x14ac:dyDescent="0.3">
      <c r="A61" s="10">
        <v>70</v>
      </c>
      <c r="B61" s="10">
        <f t="shared" si="7"/>
        <v>0</v>
      </c>
      <c r="C61" s="10" t="e">
        <f t="shared" si="8"/>
        <v>#DIV/0!</v>
      </c>
      <c r="D61" s="10" t="e">
        <f t="shared" si="9"/>
        <v>#DIV/0!</v>
      </c>
    </row>
    <row r="62" spans="1:4" s="10" customFormat="1" x14ac:dyDescent="0.3">
      <c r="A62" s="10">
        <v>80</v>
      </c>
      <c r="B62" s="10">
        <f t="shared" si="7"/>
        <v>0</v>
      </c>
      <c r="C62" s="10" t="e">
        <f t="shared" si="8"/>
        <v>#DIV/0!</v>
      </c>
      <c r="D62" s="10" t="e">
        <f t="shared" si="9"/>
        <v>#DIV/0!</v>
      </c>
    </row>
    <row r="63" spans="1:4" s="10" customFormat="1" x14ac:dyDescent="0.3">
      <c r="A63" s="10">
        <v>90</v>
      </c>
      <c r="B63" s="10">
        <f t="shared" si="7"/>
        <v>0</v>
      </c>
      <c r="C63" s="10" t="e">
        <f t="shared" si="8"/>
        <v>#DIV/0!</v>
      </c>
      <c r="D63" s="10" t="e">
        <f t="shared" si="9"/>
        <v>#DIV/0!</v>
      </c>
    </row>
    <row r="64" spans="1:4" s="10" customFormat="1" x14ac:dyDescent="0.3">
      <c r="A64" s="10">
        <v>100</v>
      </c>
      <c r="B64" s="10">
        <f t="shared" si="7"/>
        <v>0</v>
      </c>
      <c r="C64" s="10" t="e">
        <f t="shared" si="8"/>
        <v>#DIV/0!</v>
      </c>
      <c r="D64" s="10" t="e">
        <f t="shared" si="9"/>
        <v>#DIV/0!</v>
      </c>
    </row>
    <row r="65" spans="1:4" s="10" customFormat="1" x14ac:dyDescent="0.3">
      <c r="A65" s="10">
        <v>110</v>
      </c>
      <c r="B65" s="10">
        <f t="shared" si="7"/>
        <v>0</v>
      </c>
      <c r="C65" s="10" t="e">
        <f t="shared" si="8"/>
        <v>#DIV/0!</v>
      </c>
      <c r="D65" s="10" t="e">
        <f t="shared" si="9"/>
        <v>#DIV/0!</v>
      </c>
    </row>
    <row r="66" spans="1:4" s="10" customFormat="1" x14ac:dyDescent="0.3">
      <c r="A66" s="10">
        <v>120</v>
      </c>
      <c r="B66" s="10">
        <f t="shared" si="7"/>
        <v>0</v>
      </c>
      <c r="C66" s="10" t="e">
        <f t="shared" si="8"/>
        <v>#DIV/0!</v>
      </c>
      <c r="D66" s="10" t="e">
        <f t="shared" si="9"/>
        <v>#DIV/0!</v>
      </c>
    </row>
    <row r="67" spans="1:4" s="10" customFormat="1" x14ac:dyDescent="0.3">
      <c r="A67" s="10">
        <v>130</v>
      </c>
      <c r="B67" s="10">
        <f t="shared" si="7"/>
        <v>0</v>
      </c>
      <c r="C67" s="10" t="e">
        <f t="shared" si="8"/>
        <v>#DIV/0!</v>
      </c>
      <c r="D67" s="10" t="e">
        <f t="shared" si="9"/>
        <v>#DIV/0!</v>
      </c>
    </row>
    <row r="68" spans="1:4" s="10" customFormat="1" x14ac:dyDescent="0.3">
      <c r="A68" s="10">
        <v>140</v>
      </c>
      <c r="B68" s="10">
        <f t="shared" si="7"/>
        <v>0</v>
      </c>
      <c r="C68" s="10" t="e">
        <f t="shared" si="8"/>
        <v>#DIV/0!</v>
      </c>
      <c r="D68" s="10" t="e">
        <f t="shared" si="9"/>
        <v>#DIV/0!</v>
      </c>
    </row>
    <row r="69" spans="1:4" s="10" customFormat="1" x14ac:dyDescent="0.3">
      <c r="A69" s="10">
        <v>150</v>
      </c>
      <c r="B69" s="10">
        <f t="shared" si="7"/>
        <v>0</v>
      </c>
      <c r="C69" s="10" t="e">
        <f t="shared" si="8"/>
        <v>#DIV/0!</v>
      </c>
      <c r="D69" s="10" t="e">
        <f t="shared" si="9"/>
        <v>#DIV/0!</v>
      </c>
    </row>
    <row r="70" spans="1:4" s="10" customFormat="1" x14ac:dyDescent="0.3">
      <c r="A70" s="10">
        <v>160</v>
      </c>
      <c r="B70" s="10">
        <f t="shared" si="7"/>
        <v>0</v>
      </c>
      <c r="C70" s="10" t="e">
        <f t="shared" si="8"/>
        <v>#DIV/0!</v>
      </c>
      <c r="D70" s="10" t="e">
        <f t="shared" si="9"/>
        <v>#DIV/0!</v>
      </c>
    </row>
    <row r="71" spans="1:4" s="10" customFormat="1" x14ac:dyDescent="0.3">
      <c r="A71" s="10">
        <v>170</v>
      </c>
      <c r="B71" s="10">
        <f t="shared" si="7"/>
        <v>0</v>
      </c>
      <c r="C71" s="10" t="e">
        <f t="shared" si="8"/>
        <v>#DIV/0!</v>
      </c>
      <c r="D71" s="10" t="e">
        <f t="shared" si="9"/>
        <v>#DIV/0!</v>
      </c>
    </row>
    <row r="72" spans="1:4" s="10" customFormat="1" x14ac:dyDescent="0.3">
      <c r="A72" s="10">
        <v>180</v>
      </c>
      <c r="B72" s="10">
        <f t="shared" si="7"/>
        <v>0</v>
      </c>
      <c r="C72" s="10" t="e">
        <f t="shared" si="8"/>
        <v>#DIV/0!</v>
      </c>
      <c r="D72" s="10" t="e">
        <f t="shared" si="9"/>
        <v>#DIV/0!</v>
      </c>
    </row>
    <row r="73" spans="1:4" s="10" customFormat="1" x14ac:dyDescent="0.3">
      <c r="A73" s="10">
        <v>190</v>
      </c>
      <c r="B73" s="10">
        <f t="shared" si="7"/>
        <v>0</v>
      </c>
      <c r="C73" s="10" t="e">
        <f t="shared" si="8"/>
        <v>#DIV/0!</v>
      </c>
      <c r="D73" s="10" t="e">
        <f t="shared" si="9"/>
        <v>#DIV/0!</v>
      </c>
    </row>
    <row r="74" spans="1:4" s="10" customFormat="1" x14ac:dyDescent="0.3">
      <c r="A74" s="10">
        <v>200</v>
      </c>
      <c r="B74" s="10">
        <f t="shared" si="7"/>
        <v>0</v>
      </c>
      <c r="C74" s="10" t="e">
        <f t="shared" si="8"/>
        <v>#DIV/0!</v>
      </c>
      <c r="D74" s="10" t="e">
        <f t="shared" si="9"/>
        <v>#DIV/0!</v>
      </c>
    </row>
    <row r="75" spans="1:4" s="10" customFormat="1" x14ac:dyDescent="0.3">
      <c r="A75" s="10">
        <v>210</v>
      </c>
      <c r="B75" s="10">
        <f t="shared" si="7"/>
        <v>0</v>
      </c>
      <c r="C75" s="10" t="e">
        <f t="shared" si="8"/>
        <v>#DIV/0!</v>
      </c>
      <c r="D75" s="10" t="e">
        <f t="shared" si="9"/>
        <v>#DIV/0!</v>
      </c>
    </row>
    <row r="76" spans="1:4" s="10" customFormat="1" x14ac:dyDescent="0.3">
      <c r="A76" s="10">
        <v>220</v>
      </c>
      <c r="B76" s="10">
        <f t="shared" si="7"/>
        <v>0</v>
      </c>
      <c r="C76" s="10" t="e">
        <f t="shared" si="8"/>
        <v>#DIV/0!</v>
      </c>
      <c r="D76" s="10" t="e">
        <f t="shared" si="9"/>
        <v>#DIV/0!</v>
      </c>
    </row>
    <row r="77" spans="1:4" s="10" customFormat="1" x14ac:dyDescent="0.3">
      <c r="A77" s="10">
        <v>230</v>
      </c>
      <c r="B77" s="10">
        <f t="shared" si="7"/>
        <v>0</v>
      </c>
      <c r="C77" s="10" t="e">
        <f t="shared" si="8"/>
        <v>#DIV/0!</v>
      </c>
      <c r="D77" s="10" t="e">
        <f t="shared" si="9"/>
        <v>#DIV/0!</v>
      </c>
    </row>
    <row r="78" spans="1:4" s="10" customFormat="1" x14ac:dyDescent="0.3">
      <c r="A78" s="10">
        <v>240</v>
      </c>
      <c r="B78" s="10">
        <f t="shared" si="7"/>
        <v>0</v>
      </c>
      <c r="C78" s="10" t="e">
        <f t="shared" si="8"/>
        <v>#DIV/0!</v>
      </c>
      <c r="D78" s="10" t="e">
        <f t="shared" si="9"/>
        <v>#DIV/0!</v>
      </c>
    </row>
    <row r="79" spans="1:4" s="10" customFormat="1" x14ac:dyDescent="0.3">
      <c r="A79" s="10">
        <v>250</v>
      </c>
      <c r="B79" s="10">
        <f t="shared" si="7"/>
        <v>0</v>
      </c>
      <c r="C79" s="10" t="e">
        <f t="shared" si="8"/>
        <v>#DIV/0!</v>
      </c>
      <c r="D79" s="10" t="e">
        <f t="shared" si="9"/>
        <v>#DIV/0!</v>
      </c>
    </row>
    <row r="80" spans="1:4" s="10" customFormat="1" x14ac:dyDescent="0.3">
      <c r="A80" s="10">
        <v>260</v>
      </c>
      <c r="B80" s="10">
        <f t="shared" si="7"/>
        <v>0</v>
      </c>
      <c r="C80" s="10" t="e">
        <f t="shared" si="8"/>
        <v>#DIV/0!</v>
      </c>
      <c r="D80" s="10" t="e">
        <f t="shared" si="9"/>
        <v>#DIV/0!</v>
      </c>
    </row>
    <row r="81" spans="1:4" s="10" customFormat="1" x14ac:dyDescent="0.3">
      <c r="A81" s="10">
        <v>270</v>
      </c>
      <c r="B81" s="10">
        <f t="shared" si="7"/>
        <v>0</v>
      </c>
      <c r="C81" s="10" t="e">
        <f t="shared" si="8"/>
        <v>#DIV/0!</v>
      </c>
      <c r="D81" s="10" t="e">
        <f t="shared" si="9"/>
        <v>#DIV/0!</v>
      </c>
    </row>
    <row r="82" spans="1:4" s="10" customFormat="1" x14ac:dyDescent="0.3">
      <c r="A82" s="10">
        <v>280</v>
      </c>
      <c r="B82" s="10">
        <f t="shared" si="7"/>
        <v>0</v>
      </c>
      <c r="C82" s="10" t="e">
        <f t="shared" si="8"/>
        <v>#DIV/0!</v>
      </c>
      <c r="D82" s="10" t="e">
        <f t="shared" si="9"/>
        <v>#DIV/0!</v>
      </c>
    </row>
    <row r="83" spans="1:4" s="10" customFormat="1" x14ac:dyDescent="0.3">
      <c r="A83" s="10">
        <v>290</v>
      </c>
      <c r="B83" s="10">
        <f t="shared" ref="B83:B89" si="10">$D$15*SIN(A83/180*PI())</f>
        <v>0</v>
      </c>
      <c r="C83" s="10" t="e">
        <f t="shared" ref="C83:C89" si="11">$F$15*SIN((A83-$G$15)/180*PI())</f>
        <v>#DIV/0!</v>
      </c>
      <c r="D83" s="10" t="e">
        <f t="shared" ref="D83:D89" si="12">$H$15*SIN((A83-$I$15)/180*PI())</f>
        <v>#DIV/0!</v>
      </c>
    </row>
    <row r="84" spans="1:4" s="10" customFormat="1" x14ac:dyDescent="0.3">
      <c r="A84" s="10">
        <v>300</v>
      </c>
      <c r="B84" s="10">
        <f t="shared" si="10"/>
        <v>0</v>
      </c>
      <c r="C84" s="10" t="e">
        <f t="shared" si="11"/>
        <v>#DIV/0!</v>
      </c>
      <c r="D84" s="10" t="e">
        <f t="shared" si="12"/>
        <v>#DIV/0!</v>
      </c>
    </row>
    <row r="85" spans="1:4" s="10" customFormat="1" x14ac:dyDescent="0.3">
      <c r="A85" s="10">
        <v>310</v>
      </c>
      <c r="B85" s="10">
        <f t="shared" si="10"/>
        <v>0</v>
      </c>
      <c r="C85" s="10" t="e">
        <f t="shared" si="11"/>
        <v>#DIV/0!</v>
      </c>
      <c r="D85" s="10" t="e">
        <f t="shared" si="12"/>
        <v>#DIV/0!</v>
      </c>
    </row>
    <row r="86" spans="1:4" s="10" customFormat="1" x14ac:dyDescent="0.3">
      <c r="A86" s="10">
        <v>320</v>
      </c>
      <c r="B86" s="10">
        <f t="shared" si="10"/>
        <v>0</v>
      </c>
      <c r="C86" s="10" t="e">
        <f t="shared" si="11"/>
        <v>#DIV/0!</v>
      </c>
      <c r="D86" s="10" t="e">
        <f t="shared" si="12"/>
        <v>#DIV/0!</v>
      </c>
    </row>
    <row r="87" spans="1:4" s="10" customFormat="1" x14ac:dyDescent="0.3">
      <c r="A87" s="10">
        <v>330</v>
      </c>
      <c r="B87" s="10">
        <f t="shared" si="10"/>
        <v>0</v>
      </c>
      <c r="C87" s="10" t="e">
        <f t="shared" si="11"/>
        <v>#DIV/0!</v>
      </c>
      <c r="D87" s="10" t="e">
        <f t="shared" si="12"/>
        <v>#DIV/0!</v>
      </c>
    </row>
    <row r="88" spans="1:4" s="10" customFormat="1" x14ac:dyDescent="0.3">
      <c r="A88" s="10">
        <v>340</v>
      </c>
      <c r="B88" s="10">
        <f t="shared" si="10"/>
        <v>0</v>
      </c>
      <c r="C88" s="10" t="e">
        <f t="shared" si="11"/>
        <v>#DIV/0!</v>
      </c>
      <c r="D88" s="10" t="e">
        <f t="shared" si="12"/>
        <v>#DIV/0!</v>
      </c>
    </row>
    <row r="89" spans="1:4" s="10" customFormat="1" x14ac:dyDescent="0.3">
      <c r="A89" s="10">
        <v>350</v>
      </c>
      <c r="B89" s="10">
        <f t="shared" si="10"/>
        <v>0</v>
      </c>
      <c r="C89" s="10" t="e">
        <f t="shared" si="11"/>
        <v>#DIV/0!</v>
      </c>
      <c r="D89" s="10" t="e">
        <f t="shared" si="12"/>
        <v>#DIV/0!</v>
      </c>
    </row>
    <row r="90" spans="1:4" s="10" customFormat="1" x14ac:dyDescent="0.3"/>
  </sheetData>
  <mergeCells count="4">
    <mergeCell ref="J14:K14"/>
    <mergeCell ref="L14:M14"/>
    <mergeCell ref="J15:K15"/>
    <mergeCell ref="L15:M15"/>
  </mergeCells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</dc:creator>
  <cp:lastModifiedBy>ab</cp:lastModifiedBy>
  <dcterms:created xsi:type="dcterms:W3CDTF">2021-10-31T10:43:51Z</dcterms:created>
  <dcterms:modified xsi:type="dcterms:W3CDTF">2021-12-02T08:09:05Z</dcterms:modified>
</cp:coreProperties>
</file>