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yi/Project/github/HuYanEconomy/src/main/resources/"/>
    </mc:Choice>
  </mc:AlternateContent>
  <xr:revisionPtr revIDLastSave="0" documentId="13_ncr:1_{E8232F92-1C1F-1944-8E0A-D9090229C350}" xr6:coauthVersionLast="47" xr6:coauthVersionMax="47" xr10:uidLastSave="{00000000-0000-0000-0000-000000000000}"/>
  <bookViews>
    <workbookView xWindow="0" yWindow="0" windowWidth="38400" windowHeight="2160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5" i="1" l="1"/>
  <c r="I145" i="1"/>
  <c r="H145" i="1"/>
  <c r="G145" i="1"/>
  <c r="J144" i="1"/>
  <c r="I144" i="1"/>
  <c r="H144" i="1"/>
  <c r="G144" i="1"/>
  <c r="J143" i="1"/>
  <c r="I143" i="1"/>
  <c r="H143" i="1"/>
  <c r="G143" i="1"/>
  <c r="J142" i="1"/>
  <c r="I142" i="1"/>
  <c r="H142" i="1"/>
  <c r="G142" i="1"/>
  <c r="J141" i="1"/>
  <c r="I141" i="1"/>
  <c r="H141" i="1"/>
  <c r="G141" i="1"/>
  <c r="J140" i="1"/>
  <c r="I140" i="1"/>
  <c r="H140" i="1"/>
  <c r="G140" i="1"/>
  <c r="J139" i="1"/>
  <c r="I139" i="1"/>
  <c r="H139" i="1"/>
  <c r="G139" i="1"/>
  <c r="J138" i="1"/>
  <c r="I138" i="1"/>
  <c r="H138" i="1"/>
  <c r="G138" i="1"/>
  <c r="J137" i="1"/>
  <c r="I137" i="1"/>
  <c r="H137" i="1"/>
  <c r="G137" i="1"/>
  <c r="J136" i="1"/>
  <c r="I136" i="1"/>
  <c r="H136" i="1"/>
  <c r="G136" i="1"/>
  <c r="J135" i="1"/>
  <c r="I135" i="1"/>
  <c r="H135" i="1"/>
  <c r="G135" i="1"/>
  <c r="J134" i="1"/>
  <c r="I134" i="1"/>
  <c r="H134" i="1"/>
  <c r="G134" i="1"/>
  <c r="J133" i="1"/>
  <c r="I133" i="1"/>
  <c r="H133" i="1"/>
  <c r="G133" i="1"/>
  <c r="J132" i="1"/>
  <c r="I132" i="1"/>
  <c r="H132" i="1"/>
  <c r="G132" i="1"/>
  <c r="J131" i="1"/>
  <c r="I131" i="1"/>
  <c r="H131" i="1"/>
  <c r="G131" i="1"/>
  <c r="J130" i="1"/>
  <c r="I130" i="1"/>
  <c r="H130" i="1"/>
  <c r="G130" i="1"/>
  <c r="J129" i="1"/>
  <c r="I129" i="1"/>
  <c r="H129" i="1"/>
  <c r="G129" i="1"/>
  <c r="J128" i="1"/>
  <c r="I128" i="1"/>
  <c r="H128" i="1"/>
  <c r="G128" i="1"/>
  <c r="J127" i="1"/>
  <c r="I127" i="1"/>
  <c r="H127" i="1"/>
  <c r="G127" i="1"/>
  <c r="J126" i="1"/>
  <c r="I126" i="1"/>
  <c r="H126" i="1"/>
  <c r="G126" i="1"/>
  <c r="J125" i="1"/>
  <c r="I125" i="1"/>
  <c r="H125" i="1"/>
  <c r="G125" i="1"/>
  <c r="J124" i="1"/>
  <c r="I124" i="1"/>
  <c r="H124" i="1"/>
  <c r="G124" i="1"/>
  <c r="J123" i="1"/>
  <c r="I123" i="1"/>
  <c r="H123" i="1"/>
  <c r="G123" i="1"/>
  <c r="J122" i="1"/>
  <c r="I122" i="1"/>
  <c r="H122" i="1"/>
  <c r="G122" i="1"/>
  <c r="J121" i="1"/>
  <c r="I121" i="1"/>
  <c r="H121" i="1"/>
  <c r="G121" i="1"/>
  <c r="J120" i="1"/>
  <c r="I120" i="1"/>
  <c r="H120" i="1"/>
  <c r="G120" i="1"/>
  <c r="J119" i="1"/>
  <c r="I119" i="1"/>
  <c r="H119" i="1"/>
  <c r="G119" i="1"/>
  <c r="J118" i="1"/>
  <c r="I118" i="1"/>
  <c r="H118" i="1"/>
  <c r="G118" i="1"/>
  <c r="J117" i="1"/>
  <c r="I117" i="1"/>
  <c r="H117" i="1"/>
  <c r="G117" i="1"/>
  <c r="J116" i="1"/>
  <c r="I116" i="1"/>
  <c r="H116" i="1"/>
  <c r="G116" i="1"/>
  <c r="J115" i="1"/>
  <c r="I115" i="1"/>
  <c r="H115" i="1"/>
  <c r="G115" i="1"/>
  <c r="J114" i="1"/>
  <c r="I114" i="1"/>
  <c r="H114" i="1"/>
  <c r="G114" i="1"/>
  <c r="J113" i="1"/>
  <c r="I113" i="1"/>
  <c r="H113" i="1"/>
  <c r="G113" i="1"/>
  <c r="J112" i="1"/>
  <c r="I112" i="1"/>
  <c r="H112" i="1"/>
  <c r="G112" i="1"/>
  <c r="J111" i="1"/>
  <c r="I111" i="1"/>
  <c r="H111" i="1"/>
  <c r="G111" i="1"/>
  <c r="J110" i="1"/>
  <c r="I110" i="1"/>
  <c r="H110" i="1"/>
  <c r="G110" i="1"/>
  <c r="J109" i="1"/>
  <c r="I109" i="1"/>
  <c r="H109" i="1"/>
  <c r="G109" i="1"/>
  <c r="J108" i="1"/>
  <c r="I108" i="1"/>
  <c r="H108" i="1"/>
  <c r="G108" i="1"/>
  <c r="J107" i="1"/>
  <c r="I107" i="1"/>
  <c r="H107" i="1"/>
  <c r="G107" i="1"/>
  <c r="J106" i="1"/>
  <c r="I106" i="1"/>
  <c r="H106" i="1"/>
  <c r="G106" i="1"/>
  <c r="J105" i="1"/>
  <c r="I105" i="1"/>
  <c r="H105" i="1"/>
  <c r="G105" i="1"/>
  <c r="J104" i="1"/>
  <c r="I104" i="1"/>
  <c r="H104" i="1"/>
  <c r="G104" i="1"/>
  <c r="J103" i="1"/>
  <c r="I103" i="1"/>
  <c r="H103" i="1"/>
  <c r="G103" i="1"/>
  <c r="J102" i="1"/>
  <c r="I102" i="1"/>
  <c r="H102" i="1"/>
  <c r="G102" i="1"/>
  <c r="J101" i="1"/>
  <c r="I101" i="1"/>
  <c r="H101" i="1"/>
  <c r="G101" i="1"/>
  <c r="J100" i="1"/>
  <c r="I100" i="1"/>
  <c r="H100" i="1"/>
  <c r="G100" i="1"/>
  <c r="J99" i="1"/>
  <c r="I99" i="1"/>
  <c r="H99" i="1"/>
  <c r="G99" i="1"/>
  <c r="J98" i="1"/>
  <c r="I98" i="1"/>
  <c r="H98" i="1"/>
  <c r="G98" i="1"/>
  <c r="J97" i="1"/>
  <c r="I97" i="1"/>
  <c r="H97" i="1"/>
  <c r="G97" i="1"/>
  <c r="J96" i="1"/>
  <c r="I96" i="1"/>
  <c r="H96" i="1"/>
  <c r="G96" i="1"/>
  <c r="J95" i="1"/>
  <c r="I95" i="1"/>
  <c r="H95" i="1"/>
  <c r="G95" i="1"/>
  <c r="J94" i="1"/>
  <c r="I94" i="1"/>
  <c r="H94" i="1"/>
  <c r="G94" i="1"/>
  <c r="J93" i="1"/>
  <c r="I93" i="1"/>
  <c r="H93" i="1"/>
  <c r="G93" i="1"/>
  <c r="J92" i="1"/>
  <c r="I92" i="1"/>
  <c r="H92" i="1"/>
  <c r="G92" i="1"/>
  <c r="J91" i="1"/>
  <c r="I91" i="1"/>
  <c r="H91" i="1"/>
  <c r="G91" i="1"/>
  <c r="J90" i="1"/>
  <c r="I90" i="1"/>
  <c r="H90" i="1"/>
  <c r="G90" i="1"/>
  <c r="J89" i="1"/>
  <c r="I89" i="1"/>
  <c r="H89" i="1"/>
  <c r="G89" i="1"/>
  <c r="J88" i="1"/>
  <c r="I88" i="1"/>
  <c r="H88" i="1"/>
  <c r="G88" i="1"/>
  <c r="J87" i="1"/>
  <c r="I87" i="1"/>
  <c r="H87" i="1"/>
  <c r="G87" i="1"/>
  <c r="J86" i="1"/>
  <c r="I86" i="1"/>
  <c r="H86" i="1"/>
  <c r="G86" i="1"/>
  <c r="J85" i="1"/>
  <c r="I85" i="1"/>
  <c r="H85" i="1"/>
  <c r="G85" i="1"/>
  <c r="J84" i="1"/>
  <c r="I84" i="1"/>
  <c r="H84" i="1"/>
  <c r="G84" i="1"/>
  <c r="J83" i="1"/>
  <c r="I83" i="1"/>
  <c r="H83" i="1"/>
  <c r="G83" i="1"/>
  <c r="J82" i="1"/>
  <c r="I82" i="1"/>
  <c r="H82" i="1"/>
  <c r="G82" i="1"/>
  <c r="J81" i="1"/>
  <c r="I81" i="1"/>
  <c r="H81" i="1"/>
  <c r="G81" i="1"/>
  <c r="J80" i="1"/>
  <c r="I80" i="1"/>
  <c r="H80" i="1"/>
  <c r="G80" i="1"/>
  <c r="J79" i="1"/>
  <c r="I79" i="1"/>
  <c r="H79" i="1"/>
  <c r="G79" i="1"/>
  <c r="J78" i="1"/>
  <c r="I78" i="1"/>
  <c r="H78" i="1"/>
  <c r="G78" i="1"/>
  <c r="J77" i="1"/>
  <c r="I77" i="1"/>
  <c r="H77" i="1"/>
  <c r="G77" i="1"/>
  <c r="J76" i="1"/>
  <c r="I76" i="1"/>
  <c r="H76" i="1"/>
  <c r="G76" i="1"/>
  <c r="J75" i="1"/>
  <c r="I75" i="1"/>
  <c r="H75" i="1"/>
  <c r="G75" i="1"/>
  <c r="J74" i="1"/>
  <c r="I74" i="1"/>
  <c r="H74" i="1"/>
  <c r="G74" i="1"/>
  <c r="J73" i="1"/>
  <c r="I73" i="1"/>
  <c r="H73" i="1"/>
  <c r="G73" i="1"/>
  <c r="J72" i="1"/>
  <c r="I72" i="1"/>
  <c r="H72" i="1"/>
  <c r="G72" i="1"/>
  <c r="J71" i="1"/>
  <c r="I71" i="1"/>
  <c r="H71" i="1"/>
  <c r="G71" i="1"/>
  <c r="J70" i="1"/>
  <c r="I70" i="1"/>
  <c r="H70" i="1"/>
  <c r="G70" i="1"/>
  <c r="J69" i="1"/>
  <c r="I69" i="1"/>
  <c r="H69" i="1"/>
  <c r="G69" i="1"/>
  <c r="J68" i="1"/>
  <c r="I68" i="1"/>
  <c r="H68" i="1"/>
  <c r="G68" i="1"/>
  <c r="J67" i="1"/>
  <c r="I67" i="1"/>
  <c r="H67" i="1"/>
  <c r="G67" i="1"/>
  <c r="J66" i="1"/>
  <c r="I66" i="1"/>
  <c r="H66" i="1"/>
  <c r="G66" i="1"/>
  <c r="J65" i="1"/>
  <c r="I65" i="1"/>
  <c r="H65" i="1"/>
  <c r="G65" i="1"/>
  <c r="J64" i="1"/>
  <c r="I64" i="1"/>
  <c r="H64" i="1"/>
  <c r="G64" i="1"/>
  <c r="J63" i="1"/>
  <c r="I63" i="1"/>
  <c r="H63" i="1"/>
  <c r="G63" i="1"/>
  <c r="J62" i="1"/>
  <c r="I62" i="1"/>
  <c r="H62" i="1"/>
  <c r="G62" i="1"/>
  <c r="J61" i="1"/>
  <c r="I61" i="1"/>
  <c r="H61" i="1"/>
  <c r="G61" i="1"/>
  <c r="J60" i="1"/>
  <c r="I60" i="1"/>
  <c r="H60" i="1"/>
  <c r="G60" i="1"/>
  <c r="J59" i="1"/>
  <c r="I59" i="1"/>
  <c r="H59" i="1"/>
  <c r="G59" i="1"/>
  <c r="J58" i="1"/>
  <c r="I58" i="1"/>
  <c r="H58" i="1"/>
  <c r="G58" i="1"/>
  <c r="J57" i="1"/>
  <c r="I57" i="1"/>
  <c r="H57" i="1"/>
  <c r="G57" i="1"/>
  <c r="J56" i="1"/>
  <c r="I56" i="1"/>
  <c r="H56" i="1"/>
  <c r="G56" i="1"/>
  <c r="J55" i="1"/>
  <c r="I55" i="1"/>
  <c r="H55" i="1"/>
  <c r="G55" i="1"/>
  <c r="J54" i="1"/>
  <c r="I54" i="1"/>
  <c r="H54" i="1"/>
  <c r="G54" i="1"/>
  <c r="J53" i="1"/>
  <c r="I53" i="1"/>
  <c r="H53" i="1"/>
  <c r="G53" i="1"/>
  <c r="J52" i="1"/>
  <c r="I52" i="1"/>
  <c r="H52" i="1"/>
  <c r="G52" i="1"/>
  <c r="J51" i="1"/>
  <c r="I51" i="1"/>
  <c r="H51" i="1"/>
  <c r="G51" i="1"/>
  <c r="J50" i="1"/>
  <c r="I50" i="1"/>
  <c r="H50" i="1"/>
  <c r="G50" i="1"/>
  <c r="J49" i="1"/>
  <c r="I49" i="1"/>
  <c r="H49" i="1"/>
  <c r="G49" i="1"/>
  <c r="J48" i="1"/>
  <c r="I48" i="1"/>
  <c r="H48" i="1"/>
  <c r="G48" i="1"/>
  <c r="J47" i="1"/>
  <c r="I47" i="1"/>
  <c r="H47" i="1"/>
  <c r="G47" i="1"/>
  <c r="J46" i="1"/>
  <c r="I46" i="1"/>
  <c r="H46" i="1"/>
  <c r="G46" i="1"/>
  <c r="J45" i="1"/>
  <c r="I45" i="1"/>
  <c r="H45" i="1"/>
  <c r="G45" i="1"/>
  <c r="J44" i="1"/>
  <c r="I44" i="1"/>
  <c r="H44" i="1"/>
  <c r="G44" i="1"/>
  <c r="J43" i="1"/>
  <c r="I43" i="1"/>
  <c r="H43" i="1"/>
  <c r="G43" i="1"/>
  <c r="J42" i="1"/>
  <c r="I42" i="1"/>
  <c r="H42" i="1"/>
  <c r="G42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J27" i="1"/>
  <c r="I27" i="1"/>
  <c r="H27" i="1"/>
  <c r="G27" i="1"/>
  <c r="J26" i="1"/>
  <c r="I26" i="1"/>
  <c r="H26" i="1"/>
  <c r="G26" i="1"/>
  <c r="J25" i="1"/>
  <c r="I25" i="1"/>
  <c r="H25" i="1"/>
  <c r="G25" i="1"/>
  <c r="J24" i="1"/>
  <c r="I24" i="1"/>
  <c r="H24" i="1"/>
  <c r="G24" i="1"/>
  <c r="J23" i="1"/>
  <c r="I23" i="1"/>
  <c r="H23" i="1"/>
  <c r="G23" i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8" i="1"/>
  <c r="I18" i="1"/>
  <c r="H18" i="1"/>
  <c r="G18" i="1"/>
  <c r="J17" i="1"/>
  <c r="I17" i="1"/>
  <c r="H17" i="1"/>
  <c r="G17" i="1"/>
  <c r="J16" i="1"/>
  <c r="I16" i="1"/>
  <c r="H16" i="1"/>
  <c r="G16" i="1"/>
  <c r="J15" i="1"/>
  <c r="I15" i="1"/>
  <c r="H15" i="1"/>
  <c r="G15" i="1"/>
  <c r="J14" i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<sst xmlns="http://schemas.openxmlformats.org/spreadsheetml/2006/main" count="455" uniqueCount="401">
  <si>
    <t>等级</t>
  </si>
  <si>
    <t>名称</t>
  </si>
  <si>
    <t>描述</t>
  </si>
  <si>
    <t>单价</t>
  </si>
  <si>
    <t>最小尺寸</t>
  </si>
  <si>
    <t>最大尺寸</t>
  </si>
  <si>
    <t>难度</t>
  </si>
  <si>
    <t>特殊标记</t>
  </si>
  <si>
    <t>死鱼</t>
  </si>
  <si>
    <t>死鱼正口，收竿就走</t>
  </si>
  <si>
    <t>挂底</t>
  </si>
  <si>
    <t>您的鱼钩挂底了，损失一套鱼线</t>
  </si>
  <si>
    <t>鳀鱼</t>
  </si>
  <si>
    <t>一种海里的小银鱼。</t>
  </si>
  <si>
    <t>沙丁鱼</t>
  </si>
  <si>
    <t>一种常见的海鱼。</t>
  </si>
  <si>
    <t>鲱鱼</t>
  </si>
  <si>
    <t>草鱼</t>
  </si>
  <si>
    <t>河里常见的鱼</t>
  </si>
  <si>
    <t>鲷鱼</t>
  </si>
  <si>
    <t>一种夜间活跃的常见河鱼。</t>
  </si>
  <si>
    <t>鲤鱼</t>
  </si>
  <si>
    <t>一种常见的池鱼。</t>
  </si>
  <si>
    <t>鬼鱼</t>
  </si>
  <si>
    <t>一种在地下湖里能找到的苍白色的盲鱼。</t>
  </si>
  <si>
    <t>红鲷鱼</t>
  </si>
  <si>
    <t>一种身上是漂亮红色的受欢迎鱼类。</t>
  </si>
  <si>
    <t>海参</t>
  </si>
  <si>
    <t>一种在海底能找到的黏滑生物。</t>
  </si>
  <si>
    <t>小嘴鲈鱼</t>
  </si>
  <si>
    <t>一种对污染很敏感的淡水鱼。</t>
  </si>
  <si>
    <t>鲢鱼</t>
  </si>
  <si>
    <t>一种常见的淡水鱼，因贪吃的食性而广为人知。</t>
  </si>
  <si>
    <t>河鲈</t>
  </si>
  <si>
    <t>红鲻鱼</t>
  </si>
  <si>
    <t>从前它们被当做宠物饲养。</t>
  </si>
  <si>
    <t>虹鳟鱼</t>
  </si>
  <si>
    <t>一种身上有彩虹带的淡水鳟鱼。</t>
  </si>
  <si>
    <t>巴别鱼</t>
  </si>
  <si>
    <t>吃掉你听不懂的，拉出来你听得懂的</t>
  </si>
  <si>
    <t>沙鱼</t>
  </si>
  <si>
    <t>它用保护色隐藏自己。</t>
  </si>
  <si>
    <t>罗非鱼</t>
  </si>
  <si>
    <t>一种主要食素、喜爱温水的鱼。</t>
  </si>
  <si>
    <t>木跃鱼</t>
  </si>
  <si>
    <t>一种十分敏感的鱼，只能在森林深处的水池中生存。</t>
  </si>
  <si>
    <t>大头鱼</t>
  </si>
  <si>
    <t>鲶鱼的近亲，以湖底的多种食物为食。</t>
  </si>
  <si>
    <t>大比目鱼</t>
  </si>
  <si>
    <t>形状扁平、居住在大洋底的鱼。</t>
  </si>
  <si>
    <t>西鲱</t>
  </si>
  <si>
    <t>结群生活在海里，但会回到河里产卵。</t>
  </si>
  <si>
    <t>青花鱼</t>
  </si>
  <si>
    <t>喜欢温度的"交界处"，即指冷水与温水交界的地方。</t>
  </si>
  <si>
    <t>鱿鱼</t>
  </si>
  <si>
    <t>一种可以长得很大的深海生物。</t>
  </si>
  <si>
    <t>鲑鱼</t>
  </si>
  <si>
    <t>它会游到上游产卵。</t>
  </si>
  <si>
    <t>鳗鱼</t>
  </si>
  <si>
    <t>一种长而滑溜的小鱼。</t>
  </si>
  <si>
    <t>狮子鱼</t>
  </si>
  <si>
    <t>好斗的食肉性鱼，有毒刺。</t>
  </si>
  <si>
    <t>蓝铁饼鱼</t>
  </si>
  <si>
    <t>色彩鲜艳的热带鱼，在水族馆很受欢迎。</t>
  </si>
  <si>
    <t>猫头鱼</t>
  </si>
  <si>
    <t>那不是偷王柴郡吗？快按住她口牙!家底要被偷光了!</t>
  </si>
  <si>
    <t>比目鱼</t>
  </si>
  <si>
    <t>它生活在底部，所以两只眼睛都在它的头顶上。</t>
  </si>
  <si>
    <t>史莱姆鱼</t>
  </si>
  <si>
    <t>他涂了一层厚厚的烂泥。他总是在从你手中滑落！</t>
  </si>
  <si>
    <t>大嘴鲈鱼</t>
  </si>
  <si>
    <t>一种住在湖里的受欢迎鱼类。</t>
  </si>
  <si>
    <t>大眼鱼</t>
  </si>
  <si>
    <t>一种在夜间捕捉的淡水鱼。</t>
  </si>
  <si>
    <t>麻哈脂鲤</t>
  </si>
  <si>
    <t>凶猛的肉食鱼，有着绚烂的橙色鳞片</t>
  </si>
  <si>
    <t>金枪鱼</t>
  </si>
  <si>
    <t>一种住在海里的大型鱼。</t>
  </si>
  <si>
    <t>狗鱼</t>
  </si>
  <si>
    <t>一种很难捕捉的淡水鱼。</t>
  </si>
  <si>
    <t>蛇齿单线鱼</t>
  </si>
  <si>
    <t>可怕的捕食者，会吞下一切可以吃下的东西。</t>
  </si>
  <si>
    <t>新叶鱼</t>
  </si>
  <si>
    <t>呆火鱼</t>
  </si>
  <si>
    <t>反正最后是要变大妈的，放弃吧</t>
  </si>
  <si>
    <t>润水鱼</t>
  </si>
  <si>
    <t>这鱼怎么一股jo味?</t>
  </si>
  <si>
    <t>午夜鲤鱼</t>
  </si>
  <si>
    <t>这种害羞的鱼只在晚上感到舒适。</t>
  </si>
  <si>
    <t>虎纹鳟鱼</t>
  </si>
  <si>
    <t>一种不能繁殖后代的稀有杂交鳟鱼。</t>
  </si>
  <si>
    <t>黄貂鱼</t>
  </si>
  <si>
    <t>虽然有毒刺，但这种鱼很害羞，喜欢避开人类。</t>
  </si>
  <si>
    <t>蝎鲤鱼</t>
  </si>
  <si>
    <t>它和普通的鲤鱼很像，但是它有锋利的毒刺。</t>
  </si>
  <si>
    <t>章鱼</t>
  </si>
  <si>
    <t>一种神秘聪明的生物。</t>
  </si>
  <si>
    <t>无力的鲑鱼</t>
  </si>
  <si>
    <t>河豚</t>
  </si>
  <si>
    <t>它受到威胁时会膨胀。</t>
  </si>
  <si>
    <t>娃娃鱼</t>
  </si>
  <si>
    <t>一级保护动物你也敢起竿？</t>
  </si>
  <si>
    <t>章鱼哥</t>
  </si>
  <si>
    <t>“除了我，所有人都是白痴。”</t>
  </si>
  <si>
    <t>海绵宝宝</t>
  </si>
  <si>
    <t>”派大星，你为什么叫派大星？“</t>
  </si>
  <si>
    <t>派大星</t>
  </si>
  <si>
    <t>”我要两个冰淇淋，一个给我吃一个给我的好朋友海绵宝宝。“</t>
  </si>
  <si>
    <t>鲟鱼</t>
  </si>
  <si>
    <t>古老的生物链底层生物，数量一直在减少。雌性的寿命长达150年。</t>
  </si>
  <si>
    <t>鲶鱼</t>
  </si>
  <si>
    <t>一种能在小溪里找到的罕见鱼类。</t>
  </si>
  <si>
    <t>幽灵鱼</t>
  </si>
  <si>
    <t>巨大的眼睛可以检测到猎物微弱的侧影。</t>
  </si>
  <si>
    <t>大海参</t>
  </si>
  <si>
    <t>一种稀有紫色品种的海参。</t>
  </si>
  <si>
    <t>皇家小龙虾</t>
  </si>
  <si>
    <t>一种体型大的海洋甲壳纲生物，有一个强壮的尾巴</t>
  </si>
  <si>
    <t>钓鱼竿</t>
  </si>
  <si>
    <t>史蒂夫的钓鱼竿(深海眷顾III)</t>
  </si>
  <si>
    <t>石鱼</t>
  </si>
  <si>
    <t>一种形状像砖块的奇怪鱼类。</t>
  </si>
  <si>
    <t>雄安康鱼</t>
  </si>
  <si>
    <t>它用发光的拟饵来吸引猎物。</t>
  </si>
  <si>
    <t>冰柱鱼</t>
  </si>
  <si>
    <t>一种在极寒条件下生长的稀有鱼类。</t>
  </si>
  <si>
    <t>水滴鱼</t>
  </si>
  <si>
    <t>这些古怪的生物漂浮在海底上，吃掉所经之地的任何可食材料。</t>
  </si>
  <si>
    <t>岩浆鳗鱼</t>
  </si>
  <si>
    <t>它可以在炽热的岩浆中生存。</t>
  </si>
  <si>
    <t>雌安康鱼</t>
  </si>
  <si>
    <t>会变成美少女的安康鱼，不仅可以食用?</t>
  </si>
  <si>
    <t>冰川鱼</t>
  </si>
  <si>
    <t>会在冰川的底部搭巢。</t>
  </si>
  <si>
    <t>年年有鱼</t>
  </si>
  <si>
    <t>900-999</t>
    <phoneticPr fontId="1" type="noConversion"/>
  </si>
  <si>
    <t>750-899</t>
    <phoneticPr fontId="1" type="noConversion"/>
  </si>
  <si>
    <t>600-749</t>
    <phoneticPr fontId="1" type="noConversion"/>
  </si>
  <si>
    <t>350-599</t>
    <phoneticPr fontId="1" type="noConversion"/>
  </si>
  <si>
    <t>尺寸1阶</t>
    <phoneticPr fontId="1" type="noConversion"/>
  </si>
  <si>
    <t>尺寸2阶</t>
    <phoneticPr fontId="1" type="noConversion"/>
  </si>
  <si>
    <t>尺寸3阶</t>
    <phoneticPr fontId="1" type="noConversion"/>
  </si>
  <si>
    <t>尺寸4阶</t>
    <phoneticPr fontId="1" type="noConversion"/>
  </si>
  <si>
    <t>臭靴子</t>
    <phoneticPr fontId="1" type="noConversion"/>
  </si>
  <si>
    <t>臭臭的靴子，鼻鼻和币币都收到了伤害</t>
    <phoneticPr fontId="1" type="noConversion"/>
  </si>
  <si>
    <t>荷叶</t>
    <phoneticPr fontId="1" type="noConversion"/>
  </si>
  <si>
    <t>你是要钓鱼，还是要做叫花鸡？</t>
    <phoneticPr fontId="1" type="noConversion"/>
  </si>
  <si>
    <t>光唇鱼</t>
    <phoneticPr fontId="1" type="noConversion"/>
  </si>
  <si>
    <t>小溪里常见的小型淡水鱼，光光的嘴唇可能是因为没鱼可以吻吻吧</t>
    <phoneticPr fontId="1" type="noConversion"/>
  </si>
  <si>
    <t>玻璃珠</t>
    <phoneticPr fontId="1" type="noConversion"/>
  </si>
  <si>
    <t>一颗玻璃珠，怎么被钓上的来呢？</t>
    <phoneticPr fontId="1" type="noConversion"/>
  </si>
  <si>
    <t>种子</t>
    <phoneticPr fontId="1" type="noConversion"/>
  </si>
  <si>
    <t>一颗不知道什么植物的种子</t>
    <phoneticPr fontId="1" type="noConversion"/>
  </si>
  <si>
    <t>破布条</t>
    <phoneticPr fontId="1" type="noConversion"/>
  </si>
  <si>
    <t>破破烂烂的布条，似乎是衣服上扯下来的</t>
    <phoneticPr fontId="1" type="noConversion"/>
  </si>
  <si>
    <t>石爬鮡</t>
    <phoneticPr fontId="1" type="noConversion"/>
  </si>
  <si>
    <t>由于味道太鲜美而被大量捕捞的小鱼</t>
    <phoneticPr fontId="1" type="noConversion"/>
  </si>
  <si>
    <t>字母牌N</t>
    <phoneticPr fontId="1" type="noConversion"/>
  </si>
  <si>
    <t>一块奇怪的字母牌，上面只有一个大大的拉丁字母「N」</t>
    <phoneticPr fontId="1" type="noConversion"/>
  </si>
  <si>
    <t>警示灯</t>
    <phoneticPr fontId="1" type="noConversion"/>
  </si>
  <si>
    <r>
      <t>看起来像是从某辆</t>
    </r>
    <r>
      <rPr>
        <sz val="11"/>
        <color rgb="FF000000"/>
        <rFont val="Segoe UI Symbol"/>
        <family val="3"/>
      </rPr>
      <t>🚓</t>
    </r>
    <r>
      <rPr>
        <sz val="11"/>
        <color rgb="FF000000"/>
        <rFont val="等线"/>
        <family val="3"/>
        <charset val="134"/>
        <scheme val="minor"/>
      </rPr>
      <t>上掉下来的……</t>
    </r>
    <phoneticPr fontId="1" type="noConversion"/>
  </si>
  <si>
    <t>字母牌P</t>
    <phoneticPr fontId="1" type="noConversion"/>
  </si>
  <si>
    <t>从水里捞出的牌牌，自带天然水纹，工厂老板说这其实是UV工艺，那个字母是「P」不是「d」</t>
    <phoneticPr fontId="1" type="noConversion"/>
  </si>
  <si>
    <t>湿透的报纸</t>
    <phoneticPr fontId="1" type="noConversion"/>
  </si>
  <si>
    <t>湿透了，得轻拿轻放，不然一用力就散了</t>
    <phoneticPr fontId="1" type="noConversion"/>
  </si>
  <si>
    <t>一种冬季淡水鱼。</t>
    <phoneticPr fontId="1" type="noConversion"/>
  </si>
  <si>
    <t>忘崽牛奶罐</t>
    <phoneticPr fontId="1" type="noConversion"/>
  </si>
  <si>
    <t>忘崽牛奶的包装罐，似乎是铝制的</t>
    <phoneticPr fontId="1" type="noConversion"/>
  </si>
  <si>
    <t>摸鱼</t>
    <phoneticPr fontId="1" type="noConversion"/>
  </si>
  <si>
    <t>是鱼，总能钓到的</t>
    <phoneticPr fontId="1" type="noConversion"/>
  </si>
  <si>
    <t>字母牌T</t>
    <phoneticPr fontId="1" type="noConversion"/>
  </si>
  <si>
    <t>一个字母「T」，看起来不是铁的……</t>
    <phoneticPr fontId="1" type="noConversion"/>
  </si>
  <si>
    <t>破碎的CD</t>
    <phoneticPr fontId="1" type="noConversion"/>
  </si>
  <si>
    <r>
      <t>给你一张破碎的CD，看看鱼鱼们的爱情</t>
    </r>
    <r>
      <rPr>
        <sz val="11"/>
        <color theme="1"/>
        <rFont val="Segoe UI Symbol"/>
        <family val="2"/>
      </rPr>
      <t>🎵</t>
    </r>
    <phoneticPr fontId="1" type="noConversion"/>
  </si>
  <si>
    <t>白条鱼</t>
    <phoneticPr fontId="1" type="noConversion"/>
  </si>
  <si>
    <t>繁殖能力很强的鱼鱼，但是因为人类活动变濒危了</t>
    <phoneticPr fontId="1" type="noConversion"/>
  </si>
  <si>
    <t>姐姐的狗</t>
    <phoneticPr fontId="1" type="noConversion"/>
  </si>
  <si>
    <r>
      <rPr>
        <sz val="11"/>
        <color rgb="FF000000"/>
        <rFont val="Segoe UI Symbol"/>
        <family val="3"/>
      </rPr>
      <t>🐶</t>
    </r>
    <r>
      <rPr>
        <sz val="11"/>
        <color rgb="FF000000"/>
        <rFont val="等线"/>
        <family val="3"/>
        <charset val="134"/>
        <scheme val="minor"/>
      </rPr>
      <t>:？</t>
    </r>
    <phoneticPr fontId="1" type="noConversion"/>
  </si>
  <si>
    <t>不可降解塑料袋</t>
    <phoneticPr fontId="1" type="noConversion"/>
  </si>
  <si>
    <t>垃圾袋，坏坏！鱼鱼，恨恨！</t>
    <phoneticPr fontId="1" type="noConversion"/>
  </si>
  <si>
    <t>快按住它!可爱的鱼鱼千万不要进化口牙!</t>
    <phoneticPr fontId="1" type="noConversion"/>
  </si>
  <si>
    <t>木匣</t>
    <phoneticPr fontId="1" type="noConversion"/>
  </si>
  <si>
    <t>根本就没有宝藏嘛！</t>
    <phoneticPr fontId="1" type="noConversion"/>
  </si>
  <si>
    <t>字母牌F</t>
    <phoneticPr fontId="1" type="noConversion"/>
  </si>
  <si>
    <t>牌子上是拉丁字母「F」，正好是你最喜欢的那对CP里姐姐的名字首字母</t>
    <phoneticPr fontId="1" type="noConversion"/>
  </si>
  <si>
    <t>小龙虾</t>
    <phoneticPr fontId="1" type="noConversion"/>
  </si>
  <si>
    <t>干净的环境，造就美味的小龙虾</t>
    <phoneticPr fontId="1" type="noConversion"/>
  </si>
  <si>
    <t>叉尾斗鱼</t>
    <phoneticPr fontId="1" type="noConversion"/>
  </si>
  <si>
    <t>鱼鱼要战斗！</t>
    <phoneticPr fontId="1" type="noConversion"/>
  </si>
  <si>
    <t>兔兔鱼</t>
    <phoneticPr fontId="1" type="noConversion"/>
  </si>
  <si>
    <t>兔兔+鱼，试试看emoji融合？</t>
    <phoneticPr fontId="1" type="noConversion"/>
  </si>
  <si>
    <t>鳄雀鳝</t>
    <phoneticPr fontId="1" type="noConversion"/>
  </si>
  <si>
    <t>非常吓人，姐妹</t>
    <phoneticPr fontId="1" type="noConversion"/>
  </si>
  <si>
    <t>字母牌K</t>
    <phoneticPr fontId="1" type="noConversion"/>
  </si>
  <si>
    <t>一块字母牌，甚至还做了烫色，上面是一个拉丁字母「K」</t>
    <phoneticPr fontId="1" type="noConversion"/>
  </si>
  <si>
    <t>字母牌B</t>
    <phoneticPr fontId="1" type="noConversion"/>
  </si>
  <si>
    <t>你最喜欢的那对CP里，妹妹的名字首字母是「B」吧！是「B」对吧！</t>
    <phoneticPr fontId="1" type="noConversion"/>
  </si>
  <si>
    <t>小心心守护者</t>
    <phoneticPr fontId="1" type="noConversion"/>
  </si>
  <si>
    <t>又名「土著」</t>
    <phoneticPr fontId="1" type="noConversion"/>
  </si>
  <si>
    <t>岛民小心心</t>
    <phoneticPr fontId="1" type="noConversion"/>
  </si>
  <si>
    <t>神奇的小心心，幸福的来源，据说曾经被盗过</t>
    <phoneticPr fontId="1" type="noConversion"/>
  </si>
  <si>
    <t>偷心大盗</t>
    <phoneticPr fontId="1" type="noConversion"/>
  </si>
  <si>
    <t>别什么都钓好吗？！？！</t>
    <phoneticPr fontId="1" type="noConversion"/>
  </si>
  <si>
    <t>白鲸</t>
    <phoneticPr fontId="1" type="noConversion"/>
  </si>
  <si>
    <t>巨大的、神奇的、智慧的、建议放生的</t>
    <phoneticPr fontId="1" type="noConversion"/>
  </si>
  <si>
    <t>藤壶</t>
    <phoneticPr fontId="1" type="noConversion"/>
  </si>
  <si>
    <t>你确定是钓起来的？不是刮下来的？</t>
    <phoneticPr fontId="1" type="noConversion"/>
  </si>
  <si>
    <t>一泰铢鱼</t>
    <phoneticPr fontId="1" type="noConversion"/>
  </si>
  <si>
    <t>我每天存一泰铢就为了买上你的蜡烛，我想告诉你一件事，我真的非常喜欢Pbec 555</t>
    <phoneticPr fontId="1" type="noConversion"/>
  </si>
  <si>
    <t>醉了的球</t>
    <phoneticPr fontId="1" type="noConversion"/>
  </si>
  <si>
    <t>球只配2度菠萝啤！</t>
    <phoneticPr fontId="1" type="noConversion"/>
  </si>
  <si>
    <t>1mo鱼</t>
    <phoneticPr fontId="1" type="noConversion"/>
  </si>
  <si>
    <t>苦苦追寻1而不得的momo，因为误把?看成!而上钩。成了你的鱼，就做Ta的1！</t>
    <phoneticPr fontId="1" type="noConversion"/>
  </si>
  <si>
    <t>薛定谔的鱼</t>
    <phoneticPr fontId="1" type="noConversion"/>
  </si>
  <si>
    <t>鱼鱼，在还是不在呢…</t>
    <phoneticPr fontId="1" type="noConversion"/>
  </si>
  <si>
    <t>青蛙</t>
    <phoneticPr fontId="1" type="noConversion"/>
  </si>
  <si>
    <t>孤寡孤寡</t>
    <phoneticPr fontId="1" type="noConversion"/>
  </si>
  <si>
    <t>钓鱼佬</t>
    <phoneticPr fontId="1" type="noConversion"/>
  </si>
  <si>
    <t>整日沉迷钓鱼的岛民由于鱼太久没上钩，睡着了，不小心掉入鱼塘</t>
    <phoneticPr fontId="1" type="noConversion"/>
  </si>
  <si>
    <t>破电视机</t>
    <phoneticPr fontId="1" type="noConversion"/>
  </si>
  <si>
    <t>岛民成为电视上的群演，结果发现不给酬劳连口盒饭不都给，一气之下砸烂电视投入鱼塘</t>
    <phoneticPr fontId="1" type="noConversion"/>
  </si>
  <si>
    <t>大比兜鱼</t>
    <phoneticPr fontId="1" type="noConversion"/>
  </si>
  <si>
    <t>当你在鱼塘沉溺过久执迷不悟的时候钓上来一条大比兜鱼，让你及时醒悟并开始思考今天这个鱼是不是就钓到这里</t>
    <phoneticPr fontId="1" type="noConversion"/>
  </si>
  <si>
    <t>美工的发际线</t>
    <phoneticPr fontId="1" type="noConversion"/>
  </si>
  <si>
    <t>画外音：SarochaFreen：没youu~没youu~</t>
    <phoneticPr fontId="1" type="noConversion"/>
  </si>
  <si>
    <t>一条鲑鱼，被虚空力量所扭曲。新鲜的肉是墨黑色的，但当暴露于空气中时很快变成粉红色的了。</t>
    <phoneticPr fontId="1" type="noConversion"/>
  </si>
  <si>
    <t>吸盘鱼</t>
    <phoneticPr fontId="1" type="noConversion"/>
  </si>
  <si>
    <t>靠寄主鱼生活的躺赢信仰者</t>
    <phoneticPr fontId="1" type="noConversion"/>
  </si>
  <si>
    <t>mumu鱼</t>
    <phoneticPr fontId="1" type="noConversion"/>
  </si>
  <si>
    <t>由于人类喜欢互相mumu鼓励，所以产生了mumu鱼。这种鱼都是成对出现的，除了吃饭就是在mumu。</t>
    <phoneticPr fontId="1" type="noConversion"/>
  </si>
  <si>
    <t>昆三陵鱼</t>
    <phoneticPr fontId="1" type="noConversion"/>
  </si>
  <si>
    <t>刚刚…钓鱼起竿的力气…是不是…大了点…</t>
    <phoneticPr fontId="1" type="noConversion"/>
  </si>
  <si>
    <t>梭子蟹</t>
    <phoneticPr fontId="1" type="noConversion"/>
  </si>
  <si>
    <t>非常常吃的海蟹，多是养殖的</t>
    <phoneticPr fontId="1" type="noConversion"/>
  </si>
  <si>
    <t>中华绒螯蟹</t>
    <phoneticPr fontId="1" type="noConversion"/>
  </si>
  <si>
    <t>球：炫我嘴里</t>
    <phoneticPr fontId="1" type="noConversion"/>
  </si>
  <si>
    <t>小丑鱼</t>
    <phoneticPr fontId="1" type="noConversion"/>
  </si>
  <si>
    <t>为人熟知的一种热带性观赏鱼</t>
    <phoneticPr fontId="1" type="noConversion"/>
  </si>
  <si>
    <t>海星</t>
    <phoneticPr fontId="1" type="noConversion"/>
  </si>
  <si>
    <t>海星没有血液，主要由海水组成体液的循环系统</t>
    <phoneticPr fontId="1" type="noConversion"/>
  </si>
  <si>
    <t>海胆</t>
    <phoneticPr fontId="1" type="noConversion"/>
  </si>
  <si>
    <t>你的胆子也太刺了！</t>
    <phoneticPr fontId="1" type="noConversion"/>
  </si>
  <si>
    <t>鲎</t>
    <phoneticPr fontId="1" type="noConversion"/>
  </si>
  <si>
    <t>奥陶纪活化石，一唱《no more blue》它就会消失，因为它的血是蓝的</t>
    <phoneticPr fontId="1" type="noConversion"/>
  </si>
  <si>
    <t>福丽恩</t>
    <phoneticPr fontId="1" type="noConversion"/>
  </si>
  <si>
    <t>一种很搞笑的鱼，一般的鱼市根本不收</t>
    <phoneticPr fontId="1" type="noConversion"/>
  </si>
  <si>
    <t>阿慕壮</t>
    <phoneticPr fontId="1" type="noConversion"/>
  </si>
  <si>
    <t>一种很可爱的鱼，一般的鱼市根本不收</t>
    <phoneticPr fontId="1" type="noConversion"/>
  </si>
  <si>
    <t>泰缺德鱼</t>
    <phoneticPr fontId="1" type="noConversion"/>
  </si>
  <si>
    <t>因为太缺德被人追着抓，如今已经濒危，很珍惜</t>
    <phoneticPr fontId="1" type="noConversion"/>
  </si>
  <si>
    <t>海天使</t>
    <phoneticPr fontId="1" type="noConversion"/>
  </si>
  <si>
    <t>本名裸海蝶，只有模样长得像天使</t>
    <phoneticPr fontId="1" type="noConversion"/>
  </si>
  <si>
    <t>远东哲罗鱼</t>
    <phoneticPr fontId="1" type="noConversion"/>
  </si>
  <si>
    <t>非常大的淡水鱼，真的非常大</t>
    <phoneticPr fontId="1" type="noConversion"/>
  </si>
  <si>
    <t>纯血姛</t>
    <phoneticPr fontId="1" type="noConversion"/>
  </si>
  <si>
    <t>非常纯正的野生姛，没什么用，但是很会倒贴</t>
    <phoneticPr fontId="1" type="noConversion"/>
  </si>
  <si>
    <t>海马</t>
    <phoneticPr fontId="1" type="noConversion"/>
  </si>
  <si>
    <t>雄性养育后代的动物之鉴</t>
    <phoneticPr fontId="1" type="noConversion"/>
  </si>
  <si>
    <t>鲨鱼宝宝</t>
    <phoneticPr fontId="1" type="noConversion"/>
  </si>
  <si>
    <t>baby shark dododo</t>
    <phoneticPr fontId="1" type="noConversion"/>
  </si>
  <si>
    <t>爱你至死不鱼</t>
    <phoneticPr fontId="1" type="noConversion"/>
  </si>
  <si>
    <t>DRAMA</t>
    <phoneticPr fontId="1" type="noConversion"/>
  </si>
  <si>
    <t>海盗鱼</t>
    <phoneticPr fontId="1" type="noConversion"/>
  </si>
  <si>
    <t>让我们坐海盗船前做个祈祷：阿门</t>
    <phoneticPr fontId="1" type="noConversion"/>
  </si>
  <si>
    <t>小喇叭鱼</t>
    <phoneticPr fontId="1" type="noConversion"/>
  </si>
  <si>
    <t>一条好奇的小鱼，找到她和她的关键道具，解锁《小喇叭鱼的故事》</t>
    <phoneticPr fontId="1" type="noConversion"/>
  </si>
  <si>
    <t>帝王鲑</t>
    <phoneticPr fontId="1" type="noConversion"/>
  </si>
  <si>
    <t>非常大体型的鲑鱼，不仅可以吃，还可作养殖鱼、游钓鱼及观赏鱼</t>
    <phoneticPr fontId="1" type="noConversion"/>
  </si>
  <si>
    <t>珠母贝</t>
    <phoneticPr fontId="1" type="noConversion"/>
  </si>
  <si>
    <t>珍珠贝的左右两贝壳不完全相等，可以生产珍珠</t>
    <phoneticPr fontId="1" type="noConversion"/>
  </si>
  <si>
    <t>不是内鱼是泰鱼</t>
    <phoneticPr fontId="1" type="noConversion"/>
  </si>
  <si>
    <t>用钱花做的鱼，在生日和520都会很活跃</t>
    <phoneticPr fontId="1" type="noConversion"/>
  </si>
  <si>
    <t>五彩鳗</t>
    <phoneticPr fontId="1" type="noConversion"/>
  </si>
  <si>
    <t>双鳗傍地游，安能辨我是雌雄</t>
    <phoneticPr fontId="1" type="noConversion"/>
  </si>
  <si>
    <t>浪人鲹</t>
    <phoneticPr fontId="1" type="noConversion"/>
  </si>
  <si>
    <t>能够跃出水面捕鸟的食肉鱼</t>
    <phoneticPr fontId="1" type="noConversion"/>
  </si>
  <si>
    <t>鱼你无瓜</t>
    <phoneticPr fontId="1" type="noConversion"/>
  </si>
  <si>
    <t>从前，在一个神奇的水下世界里，有一只非常聪明的鱼，名叫小瓜。小瓜是一只非常好奇的鱼，他总是对周围的一切充满了好奇心。
有一天，小瓜听说了一个传说，说在海底深处有一个神秘的宝藏。这个宝藏据说拥有无尽的财富和智慧。小瓜对此非常感兴趣，他决定踏上寻宝的旅程。
小瓜穿过一片茂密的海草丛，游过一个个美丽的珊瑚礁，终于来到了一个黑暗的洞穴。洞穴里充满了神秘的气息，小瓜有些害怕，但他的好奇心驱使着他继续前进。
在洞穴的尽头，小瓜发现了一个闪闪发光的宝箱。他激动地游过去，小心翼翼地打开了宝箱。里面的宝藏让他目瞪口呆！宝箱里没有金银财宝，而是一本古老的书。
小瓜激动的翻开这本书，不料书中竟然写着：
「姐1」</t>
    <phoneticPr fontId="1" type="noConversion"/>
  </si>
  <si>
    <t>秋刀鱼</t>
    <phoneticPr fontId="1" type="noConversion"/>
  </si>
  <si>
    <t>不能当球球的狗，还不能当球球鱼塘里的鱼吗？</t>
    <phoneticPr fontId="1" type="noConversion"/>
  </si>
  <si>
    <t>FB鱼塘里的鱼</t>
    <phoneticPr fontId="1" type="noConversion"/>
  </si>
  <si>
    <t>因为隔壁FB鱼塘里的鱼太多，所以被挤出来的</t>
    <phoneticPr fontId="1" type="noConversion"/>
  </si>
  <si>
    <t>深海大菠萝</t>
    <phoneticPr fontId="1" type="noConversion"/>
  </si>
  <si>
    <t>和海绵宝宝做邻居</t>
    <phoneticPr fontId="1" type="noConversion"/>
  </si>
  <si>
    <t>流言蜚鱼</t>
    <phoneticPr fontId="1" type="noConversion"/>
  </si>
  <si>
    <t>虽然名字叫鱼，但其实是小喇叭鱼的关键道具，找到它和它的主人小喇叭鱼，解锁《小喇叭鱼的故事》</t>
    <phoneticPr fontId="1" type="noConversion"/>
  </si>
  <si>
    <t>鲨鱼</t>
    <phoneticPr fontId="1" type="noConversion"/>
  </si>
  <si>
    <t>把土著塞进金属笼子，再沉入海水中，就有概率捕捉这种神奇的大鱼</t>
    <phoneticPr fontId="1" type="noConversion"/>
  </si>
  <si>
    <t>湖恭鱼</t>
    <phoneticPr fontId="1" type="noConversion"/>
  </si>
  <si>
    <t>恭喜你！当你钓到湖恭鱼，你已参透这世间唯一真理！不要再执着于鱼塘表层的结衣鱼和美衣鱼了，鱼塘深层的湖恭鱼才是真正的肥美鲜香嫩滑爽口，就它了！</t>
    <phoneticPr fontId="1" type="noConversion"/>
  </si>
  <si>
    <t>岛民侦探</t>
    <phoneticPr fontId="1" type="noConversion"/>
  </si>
  <si>
    <t>化身侦探的岛民还是化身岛民的侦探？</t>
    <phoneticPr fontId="1" type="noConversion"/>
  </si>
  <si>
    <t>水獭</t>
    <phoneticPr fontId="1" type="noConversion"/>
  </si>
  <si>
    <t>是钓鱼人太可爱，獭獭抱着鱼竿不松手啦！</t>
    <phoneticPr fontId="1" type="noConversion"/>
  </si>
  <si>
    <t>雪獭</t>
    <phoneticPr fontId="1" type="noConversion"/>
  </si>
  <si>
    <t>高寒或极低才会出现的纯白色獭獭</t>
    <phoneticPr fontId="1" type="noConversion"/>
  </si>
  <si>
    <t>皇带鱼</t>
    <phoneticPr fontId="1" type="noConversion"/>
  </si>
  <si>
    <t>居住在深海的大鱼，和带鱼没什么关系</t>
    <phoneticPr fontId="1" type="noConversion"/>
  </si>
  <si>
    <t>波士顿龙虾</t>
    <phoneticPr fontId="1" type="noConversion"/>
  </si>
  <si>
    <t>非常大型的、非常好吃的、非常昂贵的</t>
    <phoneticPr fontId="1" type="noConversion"/>
  </si>
  <si>
    <t>生活富足,每年都有多余的财富及食粮</t>
    <phoneticPr fontId="1" type="noConversion"/>
  </si>
  <si>
    <t>曲纹唇鱼</t>
    <phoneticPr fontId="1" type="noConversion"/>
  </si>
  <si>
    <t>俗称苏眉鱼，由于过度捕捞导致濒危</t>
    <phoneticPr fontId="1" type="noConversion"/>
  </si>
  <si>
    <t>编号</t>
    <phoneticPr fontId="1" type="noConversion"/>
  </si>
  <si>
    <t>道具</t>
    <phoneticPr fontId="1" type="noConversion"/>
  </si>
  <si>
    <t>钓鱼描述</t>
    <phoneticPr fontId="1" type="noConversion"/>
  </si>
  <si>
    <t>道具描述</t>
    <phoneticPr fontId="1" type="noConversion"/>
  </si>
  <si>
    <t>备注</t>
    <phoneticPr fontId="1" type="noConversion"/>
  </si>
  <si>
    <t>消耗品，对指定目标使用，获得目标的币币（随机20-100）</t>
    <phoneticPr fontId="1" type="noConversion"/>
  </si>
  <si>
    <t>消耗品，对指定目标使用，使目标失去自我3分钟，并获得目标的币币（随机100-800）</t>
    <phoneticPr fontId="1" type="noConversion"/>
  </si>
  <si>
    <t>消耗品，使用后获得「年年有鱼」buff，之后的5次钓鱼都会额外增加difficultymin50，rankmin5</t>
    <phoneticPr fontId="1" type="noConversion"/>
  </si>
  <si>
    <t>「PFPFK」</t>
    <phoneticPr fontId="1" type="noConversion"/>
  </si>
  <si>
    <t>非钓鱼物品</t>
    <phoneticPr fontId="1" type="noConversion"/>
  </si>
  <si>
    <t>消耗五个字母牌P、F、P、F、K兑换获得，使用后消失，同时获得「PFPFK」buff，且获得9802币币</t>
    <phoneticPr fontId="1" type="noConversion"/>
  </si>
  <si>
    <t>「PFTNK」</t>
    <phoneticPr fontId="1" type="noConversion"/>
  </si>
  <si>
    <t>消耗五个字母牌P、F、T、N、K兑换获得，使用后消失，同时获得「PFTNK」buff，且获得9802币币</t>
    <phoneticPr fontId="1" type="noConversion"/>
  </si>
  <si>
    <t>HK警匪片——FreenBecky版</t>
    <phoneticPr fontId="1" type="noConversion"/>
  </si>
  <si>
    <t>《小喇叭鱼的故事》系列收集品</t>
    <phoneticPr fontId="1" type="noConversion"/>
  </si>
  <si>
    <t>《小喇叭鱼的故事》</t>
    <phoneticPr fontId="1" type="noConversion"/>
  </si>
  <si>
    <t>消耗小喇叭鱼和流言蜚鱼获得，使用后让bobo为大家讲述一个故事，且使用者获得13140币币</t>
    <phoneticPr fontId="1" type="noConversion"/>
  </si>
  <si>
    <t>很久很久以前，有一个美丽的湖泊，湖泊里住着一群聪明的鱼儿。这群鱼儿非常友善，它们总是和睦相处，互相帮助。
有一天，湖泊里来了一条新鱼，它叫做小喇叭鱼。小喇叭鱼非常好奇，总是喜欢四处张望，寻找新鲜事物。一天，它无意中听到了一些湖泊里的鱼儿们在讲一个奇怪的故事。
据说，湖泊深处有一条神秘的鱼，它的鳞片闪烁着五彩斑斓的光芒，它拥有神奇的力量，可以让任何鱼儿的愿望成真。这个故事很快传遍了整个湖泊，鱼儿们都开始对这条神秘的鱼产生了浓厚的兴趣。
小喇叭鱼听了这个故事后，非常激动。它决定要找到这条神秘的鱼，实现自己的愿望。于是，它开始踏上了寻找神秘鱼的旅程。
小喇叭鱼游遍了整个湖泊，寻找着线索。它问遍了每一条鱼，但没有人能够告诉它确切的位置。有的鱼说神秘鱼在湖泊的中心，有的鱼说在湖底，还有的鱼说在湖边的岩石后面。
小喇叭鱼越来越迷茫，它不知道该相信谁。于是，它决定停下来，冷静思考一下。它想起了一个重要的道理：“流言蜚语不可全信。”
小喇叭鱼决定回到湖泊，告诉其他鱼儿们关于流言蜚语的危害。它告诉它们，虽然故事听起来很吸引人，但我们不能因为听到一些传言就盲目追逐。
鱼儿们听了小喇叭鱼的话后，都感到非常后悔。他们意识到自己被流言蜚语蒙蔽了双眼，忽视了彼此之间的友谊和信任。
无论你是谁，无论你身处何地，不要被流言蜚语所迷惑，要用自己的眼睛去看事实，用自己的耳朵去听真相。只有这样，我们才能过上真正幸福的生活。
对了，姐1</t>
    <phoneticPr fontId="1" type="noConversion"/>
  </si>
  <si>
    <t>似乎有用又似乎没有用……对指定目标使用，目标获得2分钟「薛定谔」buff，发送的所有消息都会被撤回</t>
    <phoneticPr fontId="1" type="noConversion"/>
  </si>
  <si>
    <t>使用后让bobo为大家讲述一个故事《福丽恩》，且使用者获得808币币</t>
    <phoneticPr fontId="1" type="noConversion"/>
  </si>
  <si>
    <t>故事发生在泰国的一个小村庄，村庄里住着一位聪明的年轻人叫福丽恩。福丽恩非常喜欢学习，她对世界充满了好奇心。有一天，福福听说了一个神奇的故事，关于一件可以帮助人们解开所有困扰的魔法衣物。
据说，这件魔法衣物可以帮助人们找到答案，解决问题，甚至改变命运。福福对这个故事充满了兴趣，当下就决定去寻找这件魔法衣物。
福福踏上了她的冒险旅程，在她的旅途中，她遇到了各种各样的挑战和困难，很幸运地在旅途中遇到了同样热爱学习的阿慕壮，她们成为了很要好的朋友。
终于，在不断的努力下，找到了散发着耀眼的光芒的魔法衣物。
福福小心地穿上魔法衣物，立刻感受到了一股神奇的力量。她发现，只要她集中精神，衣物就会帮助她解开所有困扰。无论是人群恐惧，还是人际关系的纠纷，魔法衣物都能给予她答案和解决方案。
福福回到村庄，将魔法衣物的力量分享给了其他人。村民们都非常感激，他们开始穿上魔法衣物，解决了许多问题和困扰。
村庄变得更加和谐，人们之间的关系变得更加融洽。从那以后，福丽恩成为了村庄的英雄，她靠着这个衣服解开了村民的苦难。
从那以后，她就有了一个称号，就是：解衣福丽恩</t>
    <phoneticPr fontId="1" type="noConversion"/>
  </si>
  <si>
    <t>使用后让bobo为大家讲述一个故事《阿慕壮》，且使用者获得1205币币</t>
    <phoneticPr fontId="1" type="noConversion"/>
  </si>
  <si>
    <t>也许你听过《解衣福丽恩》的故事，但是你听过福丽恩故事里那个好朋友阿慕壮的故事吗？
阿慕壮从小就是个聪明伶俐讨人喜爱的小孩，她喜欢唱歌、喜欢运动、喜欢各种动物，身边的所有人都成为了她的朋友。
壮壮非常热爱学习，有一天她在图书馆的角落里找到一本书，里面介绍了一种神奇的梅子。书上说这种梅子不仅可以生津止渴，还有着永葆青春的功效。壮壮被种神奇的水果吸引了，当即就决定去寻找这种神奇的梅子。
壮壮踏上的旅途并不顺利，但还好，她在路上遇到了不少人，也交到了不少的朋友。幸运的壮壮还遇到了同样寻找传说故事的福丽恩，虽然她们的目的不同，但还是成为了非常要好的朋友。
壮壮辗转多地，终于打听到了神奇梅子的消息。翻过眼前这座山，有一片巨大的梅林，在那里生活的隐士有神奇梅子的下落。梅林的隐士没有轻易地相信壮壮，但壮壮没有放弃，很漂亮地通过了隐士的考验，获得了神奇梅子的来历。
「梅林的深处有个入口，初极狭，才通人，穿过入口，便是生产神奇梅子的山岭了。神奇梅子只会在那片山岭生长。」
壮壮终于找到了神奇梅子生长的山岭，她被这里美妙的景色和神奇的梅子所折服，写了很多关于这里的歌。
从那以后，她就有了一个称号：梅岭阿慕壮</t>
    <phoneticPr fontId="1" type="noConversion"/>
  </si>
  <si>
    <t>是否可以购买</t>
    <phoneticPr fontId="1" type="noConversion"/>
  </si>
  <si>
    <t>FISH-1</t>
    <phoneticPr fontId="1" type="noConversion"/>
  </si>
  <si>
    <t>FISH-2</t>
    <phoneticPr fontId="1" type="noConversion"/>
  </si>
  <si>
    <t>FISH-3</t>
  </si>
  <si>
    <t>字母牌系列收集品1</t>
    <phoneticPr fontId="1" type="noConversion"/>
  </si>
  <si>
    <t>FISH-4</t>
  </si>
  <si>
    <t>字母牌系列收集品2</t>
    <phoneticPr fontId="1" type="noConversion"/>
  </si>
  <si>
    <t>FISH-5</t>
  </si>
  <si>
    <t>字母牌系列收集品3</t>
    <phoneticPr fontId="1" type="noConversion"/>
  </si>
  <si>
    <t>FISH-6</t>
  </si>
  <si>
    <t>字母牌系列收集品4</t>
    <phoneticPr fontId="1" type="noConversion"/>
  </si>
  <si>
    <t>FISH-7</t>
  </si>
  <si>
    <t>字母牌系列收集品5</t>
    <phoneticPr fontId="1" type="noConversion"/>
  </si>
  <si>
    <t>FISH-8</t>
  </si>
  <si>
    <t>字母牌系列收集品6</t>
    <phoneticPr fontId="1" type="noConversion"/>
  </si>
  <si>
    <t>FISH-9</t>
  </si>
  <si>
    <t>警匪系列收集品1</t>
    <phoneticPr fontId="1" type="noConversion"/>
  </si>
  <si>
    <t>FISH-10</t>
  </si>
  <si>
    <t>警匪系列收集品2</t>
    <phoneticPr fontId="1" type="noConversion"/>
  </si>
  <si>
    <t>FISH-11</t>
  </si>
  <si>
    <t>警匪系列收集品3</t>
    <phoneticPr fontId="1" type="noConversion"/>
  </si>
  <si>
    <t>FISH-12</t>
  </si>
  <si>
    <t>警匪系列收集品4</t>
    <phoneticPr fontId="1" type="noConversion"/>
  </si>
  <si>
    <t>FISH-13</t>
  </si>
  <si>
    <t>警匪系列收集品5</t>
    <phoneticPr fontId="1" type="noConversion"/>
  </si>
  <si>
    <t>FISH-14</t>
  </si>
  <si>
    <t>FISH-15</t>
  </si>
  <si>
    <t>「PFPFK」buff：之后的5次钓鱼都会额外增加difficultymin52，rankmin5</t>
    <phoneticPr fontId="1" type="noConversion"/>
  </si>
  <si>
    <t>FISH-16</t>
  </si>
  <si>
    <t>「PFTNK」buff：之后的5次钓鱼都会额外增加difficultymin52，rankmin5</t>
    <phoneticPr fontId="1" type="noConversion"/>
  </si>
  <si>
    <t>FISH-17</t>
  </si>
  <si>
    <t>消耗警匪系列收集品（共6样）获得，使用后消失，人工艾特球球后兑换岛站有库存的任一周边一件（邮费自理），同时获得980299币币</t>
    <phoneticPr fontId="1" type="noConversion"/>
  </si>
  <si>
    <t>FISH-18</t>
  </si>
  <si>
    <t>FISH-19</t>
  </si>
  <si>
    <t>FISH-20</t>
  </si>
  <si>
    <t>FISH-21</t>
  </si>
  <si>
    <t>FISH-22</t>
  </si>
  <si>
    <t>FISH-23</t>
  </si>
  <si>
    <t>FISH-24</t>
  </si>
  <si>
    <t>「维港观光券」</t>
    <phoneticPr fontId="1" type="noConversion"/>
  </si>
  <si>
    <t>商店出售</t>
    <phoneticPr fontId="1" type="noConversion"/>
  </si>
  <si>
    <t>警匪系列收集品6</t>
    <phoneticPr fontId="1" type="noConversion"/>
  </si>
  <si>
    <t>FISH-25</t>
  </si>
  <si>
    <t>自定义永久头衔</t>
    <phoneticPr fontId="1" type="noConversion"/>
  </si>
  <si>
    <t>自定义永久头衔（6个字），可使用emoji，不可使用违反岛岛发言守则的文字，明码标价童叟无欺</t>
    <phoneticPr fontId="1" type="noConversion"/>
  </si>
  <si>
    <t>FISH-26</t>
  </si>
  <si>
    <t>自定义一日头衔</t>
    <phoneticPr fontId="1" type="noConversion"/>
  </si>
  <si>
    <t>自定义一日头衔（6个字），可使用emoji，不可使用违反岛岛发言守则的文字，明码标价童叟无欺</t>
    <phoneticPr fontId="1" type="noConversion"/>
  </si>
  <si>
    <t>FISH-27</t>
  </si>
  <si>
    <t>岛岛全自动钓鱼机</t>
    <phoneticPr fontId="1" type="noConversion"/>
  </si>
  <si>
    <t>使用后开始全自动钓鱼8小时，每小时上一竿（共9竿），鱼的结果根据当前鱼竿等级，和钓鱼结果保持一致</t>
    <phoneticPr fontId="1" type="noConversion"/>
  </si>
  <si>
    <t>“岛岛全自动钓鱼机生效中，手动钓鱼失效！”</t>
    <phoneticPr fontId="1" type="noConversion"/>
  </si>
  <si>
    <t>FISH-28</t>
  </si>
  <si>
    <t>游刃有鱼</t>
    <phoneticPr fontId="1" type="noConversion"/>
  </si>
  <si>
    <t>消耗品，使用后获得「游刃有鱼」buff，之后的5次钓鱼都会额外增加difficultymin30，rankmin2</t>
    <phoneticPr fontId="1" type="noConversion"/>
  </si>
  <si>
    <t>FISH-29</t>
  </si>
  <si>
    <t>「竭泽而渔」许可证</t>
    <phoneticPr fontId="1" type="noConversion"/>
  </si>
  <si>
    <t>消耗品，使用后获得「竭泽而渔」buff，之后的5次钓鱼都会额外上钩一条鱼</t>
    <phoneticPr fontId="1" type="noConversion"/>
  </si>
  <si>
    <t>FISH-30</t>
  </si>
  <si>
    <t>浑水摸鱼</t>
    <phoneticPr fontId="1" type="noConversion"/>
  </si>
  <si>
    <t>消耗品，对指定目标使用，目标获得「浑水摸鱼」buff，之后的2次钓鱼都只会上钩[摸鱼]</t>
    <phoneticPr fontId="1" type="noConversion"/>
  </si>
  <si>
    <t>FISH-31</t>
  </si>
  <si>
    <t>「姐一」徽章</t>
    <phoneticPr fontId="1" type="noConversion"/>
  </si>
  <si>
    <t>一个代表「姐一」派的徽章，金闪闪</t>
    <phoneticPr fontId="1" type="noConversion"/>
  </si>
  <si>
    <t>没有使用效果</t>
    <phoneticPr fontId="1" type="noConversion"/>
  </si>
  <si>
    <t>FISH-32</t>
  </si>
  <si>
    <t>「妹一」徽章</t>
    <phoneticPr fontId="1" type="noConversion"/>
  </si>
  <si>
    <t>一个代表「妹一」派的徽章，金闪闪</t>
    <phoneticPr fontId="1" type="noConversion"/>
  </si>
  <si>
    <t>FISH-33</t>
  </si>
  <si>
    <t>「互攻」徽章</t>
    <phoneticPr fontId="1" type="noConversion"/>
  </si>
  <si>
    <t>一个代表「互攻」派的徽章，金闪闪</t>
    <phoneticPr fontId="1" type="noConversion"/>
  </si>
  <si>
    <t>[鱼竿等级]×100+900</t>
    <phoneticPr fontId="1" type="noConversion"/>
  </si>
  <si>
    <t>价格描述</t>
    <phoneticPr fontId="1" type="noConversion"/>
  </si>
  <si>
    <t>是否兑换</t>
    <phoneticPr fontId="1" type="noConversion"/>
  </si>
  <si>
    <t>价格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</si>
</sst>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Segoe UI Symbol"/>
      <family val="3"/>
    </font>
    <font>
      <sz val="11"/>
      <color theme="1"/>
      <name val="Segoe UI Symbol"/>
      <family val="2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5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5"/>
  <sheetViews>
    <sheetView workbookViewId="0">
      <pane ySplit="1" topLeftCell="A94" activePane="bottomLeft" state="frozen"/>
      <selection pane="bottomLeft" activeCell="P107" sqref="P107"/>
    </sheetView>
  </sheetViews>
  <sheetFormatPr baseColWidth="10" defaultColWidth="9" defaultRowHeight="15"/>
  <cols>
    <col min="1" max="1" width="4.83203125" style="1" bestFit="1" customWidth="1"/>
    <col min="2" max="2" width="16.1640625" style="1" bestFit="1" customWidth="1"/>
    <col min="3" max="3" width="85.1640625" style="3" bestFit="1" customWidth="1"/>
    <col min="4" max="6" width="4.83203125" style="1" bestFit="1" customWidth="1"/>
    <col min="7" max="7" width="5.83203125" style="1" bestFit="1" customWidth="1"/>
    <col min="8" max="9" width="6.1640625" style="1" bestFit="1" customWidth="1"/>
    <col min="10" max="10" width="5.83203125" style="1" bestFit="1" customWidth="1"/>
    <col min="11" max="11" width="4.83203125" style="1" bestFit="1" customWidth="1"/>
    <col min="12" max="12" width="8.5" style="1" bestFit="1" customWidth="1"/>
    <col min="13" max="13" width="8.1640625" style="1" bestFit="1" customWidth="1"/>
    <col min="14" max="14" width="8.5" style="1" bestFit="1" customWidth="1"/>
    <col min="15" max="17" width="9" style="1"/>
    <col min="18" max="18" width="14.33203125" style="1" customWidth="1"/>
    <col min="19" max="19" width="17" style="1" customWidth="1"/>
    <col min="20" max="16384" width="9" style="1"/>
  </cols>
  <sheetData>
    <row r="1" spans="1:20" s="2" customFormat="1" ht="32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139</v>
      </c>
      <c r="H1" s="5" t="s">
        <v>140</v>
      </c>
      <c r="I1" s="5" t="s">
        <v>141</v>
      </c>
      <c r="J1" s="5" t="s">
        <v>142</v>
      </c>
      <c r="K1" s="4" t="s">
        <v>6</v>
      </c>
      <c r="L1" s="4" t="s">
        <v>7</v>
      </c>
    </row>
    <row r="2" spans="1:20" s="2" customFormat="1">
      <c r="A2" s="6">
        <v>1</v>
      </c>
      <c r="B2" s="10" t="s">
        <v>143</v>
      </c>
      <c r="C2" s="6" t="s">
        <v>144</v>
      </c>
      <c r="D2" s="6">
        <v>-1</v>
      </c>
      <c r="E2" s="6">
        <v>25</v>
      </c>
      <c r="F2" s="6">
        <v>25</v>
      </c>
      <c r="G2" s="6">
        <f t="shared" ref="G2:G65" si="0">E2</f>
        <v>25</v>
      </c>
      <c r="H2" s="6">
        <f t="shared" ref="H2:H65" si="1">(F2-E2)*0.25+E2</f>
        <v>25</v>
      </c>
      <c r="I2" s="6">
        <f t="shared" ref="I2:I65" si="2">(F2-E2)*0.5+E2</f>
        <v>25</v>
      </c>
      <c r="J2" s="6">
        <f t="shared" ref="J2:J65" si="3">F2</f>
        <v>25</v>
      </c>
      <c r="K2" s="6">
        <v>0</v>
      </c>
      <c r="L2" s="6"/>
      <c r="M2" s="6"/>
      <c r="N2" s="6"/>
      <c r="O2" s="9"/>
      <c r="P2" s="9"/>
      <c r="Q2" s="1"/>
      <c r="R2" s="1"/>
      <c r="S2" s="1"/>
      <c r="T2" s="1" t="s">
        <v>138</v>
      </c>
    </row>
    <row r="3" spans="1:20">
      <c r="A3" s="6">
        <v>1</v>
      </c>
      <c r="B3" s="6" t="s">
        <v>145</v>
      </c>
      <c r="C3" s="6" t="s">
        <v>146</v>
      </c>
      <c r="D3" s="6">
        <v>2</v>
      </c>
      <c r="E3" s="6">
        <v>5</v>
      </c>
      <c r="F3" s="6">
        <v>9</v>
      </c>
      <c r="G3" s="6">
        <f t="shared" si="0"/>
        <v>5</v>
      </c>
      <c r="H3" s="6">
        <f t="shared" si="1"/>
        <v>6</v>
      </c>
      <c r="I3" s="6">
        <f t="shared" si="2"/>
        <v>7</v>
      </c>
      <c r="J3" s="6">
        <f t="shared" si="3"/>
        <v>9</v>
      </c>
      <c r="K3" s="6">
        <v>0</v>
      </c>
      <c r="L3" s="6"/>
      <c r="M3" s="6"/>
      <c r="N3" s="6"/>
      <c r="O3" s="9"/>
      <c r="P3" s="9"/>
      <c r="T3" s="1" t="s">
        <v>137</v>
      </c>
    </row>
    <row r="4" spans="1:20">
      <c r="A4" s="6">
        <v>1</v>
      </c>
      <c r="B4" s="6" t="s">
        <v>147</v>
      </c>
      <c r="C4" s="6" t="s">
        <v>148</v>
      </c>
      <c r="D4" s="6">
        <v>2</v>
      </c>
      <c r="E4" s="6">
        <v>5</v>
      </c>
      <c r="F4" s="6">
        <v>20</v>
      </c>
      <c r="G4" s="6">
        <f t="shared" si="0"/>
        <v>5</v>
      </c>
      <c r="H4" s="6">
        <f t="shared" si="1"/>
        <v>8.75</v>
      </c>
      <c r="I4" s="6">
        <f t="shared" si="2"/>
        <v>12.5</v>
      </c>
      <c r="J4" s="6">
        <f t="shared" si="3"/>
        <v>20</v>
      </c>
      <c r="K4" s="6">
        <v>0</v>
      </c>
      <c r="L4" s="6"/>
      <c r="M4" s="6"/>
      <c r="N4" s="6"/>
      <c r="O4" s="9"/>
      <c r="P4" s="9"/>
      <c r="T4" s="1" t="s">
        <v>136</v>
      </c>
    </row>
    <row r="5" spans="1:20">
      <c r="A5" s="6">
        <v>1</v>
      </c>
      <c r="B5" s="6" t="s">
        <v>149</v>
      </c>
      <c r="C5" s="6" t="s">
        <v>150</v>
      </c>
      <c r="D5" s="6">
        <v>2</v>
      </c>
      <c r="E5" s="6">
        <v>5</v>
      </c>
      <c r="F5" s="6">
        <v>5</v>
      </c>
      <c r="G5" s="6">
        <f t="shared" si="0"/>
        <v>5</v>
      </c>
      <c r="H5" s="6">
        <f t="shared" si="1"/>
        <v>5</v>
      </c>
      <c r="I5" s="6">
        <f t="shared" si="2"/>
        <v>5</v>
      </c>
      <c r="J5" s="6">
        <f t="shared" si="3"/>
        <v>5</v>
      </c>
      <c r="K5" s="6">
        <v>10</v>
      </c>
      <c r="L5" s="6" t="b">
        <v>1</v>
      </c>
      <c r="M5" s="6"/>
      <c r="N5" s="6"/>
      <c r="O5" s="9"/>
      <c r="P5" s="9"/>
      <c r="T5" s="1" t="s">
        <v>135</v>
      </c>
    </row>
    <row r="6" spans="1:20" ht="16">
      <c r="A6" s="6">
        <v>1</v>
      </c>
      <c r="B6" s="1" t="s">
        <v>151</v>
      </c>
      <c r="C6" s="3" t="s">
        <v>152</v>
      </c>
      <c r="D6" s="1">
        <v>1</v>
      </c>
      <c r="E6" s="1">
        <v>1</v>
      </c>
      <c r="F6" s="1">
        <v>1</v>
      </c>
      <c r="G6" s="1">
        <f t="shared" si="0"/>
        <v>1</v>
      </c>
      <c r="H6" s="1">
        <f t="shared" si="1"/>
        <v>1</v>
      </c>
      <c r="I6" s="1">
        <f t="shared" si="2"/>
        <v>1</v>
      </c>
      <c r="J6" s="1">
        <f t="shared" si="3"/>
        <v>1</v>
      </c>
      <c r="K6" s="1">
        <v>12</v>
      </c>
      <c r="M6" s="6"/>
      <c r="N6" s="6"/>
      <c r="O6" s="9"/>
      <c r="P6" s="9"/>
    </row>
    <row r="7" spans="1:20" ht="16">
      <c r="A7" s="6">
        <v>1</v>
      </c>
      <c r="B7" s="11" t="s">
        <v>153</v>
      </c>
      <c r="C7" s="3" t="s">
        <v>154</v>
      </c>
      <c r="D7" s="1">
        <v>-1</v>
      </c>
      <c r="E7" s="1">
        <v>5</v>
      </c>
      <c r="F7" s="1">
        <v>12</v>
      </c>
      <c r="G7" s="1">
        <f t="shared" si="0"/>
        <v>5</v>
      </c>
      <c r="H7" s="1">
        <f t="shared" si="1"/>
        <v>6.75</v>
      </c>
      <c r="I7" s="1">
        <f t="shared" si="2"/>
        <v>8.5</v>
      </c>
      <c r="J7" s="1">
        <f t="shared" si="3"/>
        <v>12</v>
      </c>
      <c r="K7" s="1">
        <v>15</v>
      </c>
      <c r="M7" s="6"/>
      <c r="N7" s="6"/>
      <c r="O7" s="9"/>
      <c r="P7" s="9"/>
    </row>
    <row r="8" spans="1:20">
      <c r="A8" s="6">
        <v>1</v>
      </c>
      <c r="B8" s="6" t="s">
        <v>155</v>
      </c>
      <c r="C8" s="6" t="s">
        <v>156</v>
      </c>
      <c r="D8" s="6">
        <v>8</v>
      </c>
      <c r="E8" s="6">
        <v>3</v>
      </c>
      <c r="F8" s="6">
        <v>8</v>
      </c>
      <c r="G8" s="6">
        <f>E8</f>
        <v>3</v>
      </c>
      <c r="H8" s="6">
        <f>(F8-E8)*0.25+E8</f>
        <v>4.25</v>
      </c>
      <c r="I8" s="6">
        <f>(F8-E8)*0.5+E8</f>
        <v>5.5</v>
      </c>
      <c r="J8" s="6">
        <f>F8</f>
        <v>8</v>
      </c>
      <c r="K8" s="6">
        <v>30</v>
      </c>
      <c r="L8" s="6"/>
      <c r="M8" s="6"/>
      <c r="N8" s="6"/>
      <c r="O8" s="8"/>
      <c r="P8" s="8"/>
    </row>
    <row r="9" spans="1:20" ht="16">
      <c r="A9" s="6">
        <v>1</v>
      </c>
      <c r="B9" s="1" t="s">
        <v>157</v>
      </c>
      <c r="C9" s="3" t="s">
        <v>158</v>
      </c>
      <c r="D9" s="6">
        <v>5</v>
      </c>
      <c r="E9" s="6">
        <v>10</v>
      </c>
      <c r="F9" s="6">
        <v>10</v>
      </c>
      <c r="G9" s="6">
        <f>E9</f>
        <v>10</v>
      </c>
      <c r="H9" s="6">
        <f>(F9-E9)*0.25+E9</f>
        <v>10</v>
      </c>
      <c r="I9" s="6">
        <f>(F9-E9)*0.5+E9</f>
        <v>10</v>
      </c>
      <c r="J9" s="6">
        <f>F9</f>
        <v>10</v>
      </c>
      <c r="K9" s="6">
        <v>30</v>
      </c>
      <c r="L9" s="6" t="b">
        <v>1</v>
      </c>
      <c r="M9" s="6"/>
      <c r="N9" s="6"/>
      <c r="O9"/>
      <c r="P9"/>
    </row>
    <row r="10" spans="1:20">
      <c r="A10" s="6">
        <v>2</v>
      </c>
      <c r="B10" s="10" t="s">
        <v>8</v>
      </c>
      <c r="C10" s="6" t="s">
        <v>9</v>
      </c>
      <c r="D10" s="6">
        <v>-3</v>
      </c>
      <c r="E10" s="6">
        <v>10</v>
      </c>
      <c r="F10" s="6">
        <v>10</v>
      </c>
      <c r="G10" s="6">
        <f>E10</f>
        <v>10</v>
      </c>
      <c r="H10" s="6">
        <f>(F10-E10)*0.25+E10</f>
        <v>10</v>
      </c>
      <c r="I10" s="6">
        <f>(F10-E10)*0.5+E10</f>
        <v>10</v>
      </c>
      <c r="J10" s="6">
        <f>F10</f>
        <v>10</v>
      </c>
      <c r="K10" s="6">
        <v>25</v>
      </c>
      <c r="L10" s="6"/>
      <c r="M10" s="6"/>
      <c r="N10" s="6"/>
      <c r="O10"/>
      <c r="P10"/>
    </row>
    <row r="11" spans="1:20">
      <c r="A11" s="6">
        <v>2</v>
      </c>
      <c r="B11" s="6" t="s">
        <v>12</v>
      </c>
      <c r="C11" s="6" t="s">
        <v>13</v>
      </c>
      <c r="D11" s="6">
        <v>3</v>
      </c>
      <c r="E11" s="6">
        <v>3</v>
      </c>
      <c r="F11" s="6">
        <v>20</v>
      </c>
      <c r="G11" s="6">
        <f t="shared" si="0"/>
        <v>3</v>
      </c>
      <c r="H11" s="6">
        <f t="shared" si="1"/>
        <v>7.25</v>
      </c>
      <c r="I11" s="6">
        <f t="shared" si="2"/>
        <v>11.5</v>
      </c>
      <c r="J11" s="6">
        <f t="shared" si="3"/>
        <v>20</v>
      </c>
      <c r="K11" s="6">
        <v>30</v>
      </c>
      <c r="L11" s="6"/>
      <c r="M11" s="6"/>
      <c r="N11" s="6"/>
      <c r="O11"/>
      <c r="P11"/>
    </row>
    <row r="12" spans="1:20">
      <c r="A12" s="6">
        <v>2</v>
      </c>
      <c r="B12" s="6" t="s">
        <v>14</v>
      </c>
      <c r="C12" s="6" t="s">
        <v>15</v>
      </c>
      <c r="D12" s="6">
        <v>4</v>
      </c>
      <c r="E12" s="6">
        <v>3</v>
      </c>
      <c r="F12" s="6">
        <v>28</v>
      </c>
      <c r="G12" s="6">
        <f t="shared" si="0"/>
        <v>3</v>
      </c>
      <c r="H12" s="6">
        <f t="shared" si="1"/>
        <v>9.25</v>
      </c>
      <c r="I12" s="6">
        <f t="shared" si="2"/>
        <v>15.5</v>
      </c>
      <c r="J12" s="6">
        <f t="shared" si="3"/>
        <v>28</v>
      </c>
      <c r="K12" s="6">
        <v>30</v>
      </c>
      <c r="L12" s="6"/>
      <c r="M12" s="6"/>
      <c r="N12" s="6"/>
      <c r="O12"/>
      <c r="P12"/>
    </row>
    <row r="13" spans="1:20">
      <c r="A13" s="6">
        <v>2</v>
      </c>
      <c r="B13" s="10" t="s">
        <v>10</v>
      </c>
      <c r="C13" s="6" t="s">
        <v>11</v>
      </c>
      <c r="D13" s="6">
        <v>-20</v>
      </c>
      <c r="E13" s="6">
        <v>1</v>
      </c>
      <c r="F13" s="6">
        <v>1</v>
      </c>
      <c r="G13" s="6">
        <f t="shared" si="0"/>
        <v>1</v>
      </c>
      <c r="H13" s="6">
        <f t="shared" si="1"/>
        <v>1</v>
      </c>
      <c r="I13" s="6">
        <f t="shared" si="2"/>
        <v>1</v>
      </c>
      <c r="J13" s="6">
        <f t="shared" si="3"/>
        <v>1</v>
      </c>
      <c r="K13" s="6">
        <v>30</v>
      </c>
      <c r="L13" s="6"/>
      <c r="M13" s="6"/>
      <c r="N13" s="6"/>
      <c r="O13"/>
      <c r="P13"/>
    </row>
    <row r="14" spans="1:20">
      <c r="A14" s="6">
        <v>2</v>
      </c>
      <c r="B14" s="6" t="s">
        <v>205</v>
      </c>
      <c r="C14" s="6" t="s">
        <v>206</v>
      </c>
      <c r="D14" s="6">
        <v>3</v>
      </c>
      <c r="E14" s="6">
        <v>13</v>
      </c>
      <c r="F14" s="6">
        <v>41</v>
      </c>
      <c r="G14" s="6">
        <f t="shared" si="0"/>
        <v>13</v>
      </c>
      <c r="H14" s="6">
        <f t="shared" si="1"/>
        <v>20</v>
      </c>
      <c r="I14" s="6">
        <f t="shared" si="2"/>
        <v>27</v>
      </c>
      <c r="J14" s="6">
        <f t="shared" si="3"/>
        <v>41</v>
      </c>
      <c r="K14" s="6">
        <v>35</v>
      </c>
      <c r="L14" s="6"/>
      <c r="M14" s="6"/>
      <c r="N14" s="6"/>
      <c r="O14"/>
      <c r="P14"/>
    </row>
    <row r="15" spans="1:20" ht="16">
      <c r="A15" s="6">
        <v>2</v>
      </c>
      <c r="B15" s="1" t="s">
        <v>207</v>
      </c>
      <c r="C15" s="3" t="s">
        <v>208</v>
      </c>
      <c r="D15" s="6">
        <v>1</v>
      </c>
      <c r="E15" s="6">
        <v>30</v>
      </c>
      <c r="F15" s="6">
        <v>365</v>
      </c>
      <c r="G15" s="6">
        <f t="shared" si="0"/>
        <v>30</v>
      </c>
      <c r="H15" s="6">
        <f t="shared" si="1"/>
        <v>113.75</v>
      </c>
      <c r="I15" s="6">
        <f t="shared" si="2"/>
        <v>197.5</v>
      </c>
      <c r="J15" s="6">
        <f t="shared" si="3"/>
        <v>365</v>
      </c>
      <c r="K15" s="6">
        <v>35</v>
      </c>
      <c r="L15" s="6"/>
      <c r="M15" s="6"/>
      <c r="N15" s="6"/>
      <c r="O15"/>
      <c r="P15"/>
    </row>
    <row r="16" spans="1:20">
      <c r="A16" s="6">
        <v>2</v>
      </c>
      <c r="B16" s="6" t="s">
        <v>16</v>
      </c>
      <c r="C16" s="6" t="s">
        <v>15</v>
      </c>
      <c r="D16" s="6">
        <v>3</v>
      </c>
      <c r="E16" s="6">
        <v>20</v>
      </c>
      <c r="F16" s="6">
        <v>50</v>
      </c>
      <c r="G16" s="6">
        <f t="shared" si="0"/>
        <v>20</v>
      </c>
      <c r="H16" s="6">
        <f t="shared" si="1"/>
        <v>27.5</v>
      </c>
      <c r="I16" s="6">
        <f t="shared" si="2"/>
        <v>35</v>
      </c>
      <c r="J16" s="6">
        <f t="shared" si="3"/>
        <v>50</v>
      </c>
      <c r="K16" s="6">
        <v>45</v>
      </c>
      <c r="L16" s="6"/>
      <c r="M16" s="6"/>
      <c r="N16" s="6"/>
      <c r="O16"/>
      <c r="P16"/>
    </row>
    <row r="17" spans="1:16" ht="17">
      <c r="A17" s="6">
        <v>2</v>
      </c>
      <c r="B17" s="6" t="s">
        <v>159</v>
      </c>
      <c r="C17" s="6" t="s">
        <v>160</v>
      </c>
      <c r="D17" s="6">
        <v>3</v>
      </c>
      <c r="E17" s="6">
        <v>25</v>
      </c>
      <c r="F17" s="6">
        <v>25</v>
      </c>
      <c r="G17" s="6">
        <f t="shared" si="0"/>
        <v>25</v>
      </c>
      <c r="H17" s="6">
        <f t="shared" si="1"/>
        <v>25</v>
      </c>
      <c r="I17" s="6">
        <f t="shared" si="2"/>
        <v>25</v>
      </c>
      <c r="J17" s="6">
        <f t="shared" si="3"/>
        <v>25</v>
      </c>
      <c r="K17" s="6">
        <v>45</v>
      </c>
      <c r="L17" s="6" t="b">
        <v>1</v>
      </c>
      <c r="M17" s="6"/>
      <c r="N17" s="6"/>
      <c r="O17"/>
      <c r="P17"/>
    </row>
    <row r="18" spans="1:16">
      <c r="A18" s="6">
        <v>2</v>
      </c>
      <c r="B18" s="6" t="s">
        <v>17</v>
      </c>
      <c r="C18" s="6" t="s">
        <v>18</v>
      </c>
      <c r="D18" s="6">
        <v>2</v>
      </c>
      <c r="E18" s="6">
        <v>24</v>
      </c>
      <c r="F18" s="6">
        <v>120</v>
      </c>
      <c r="G18" s="6">
        <f t="shared" si="0"/>
        <v>24</v>
      </c>
      <c r="H18" s="6">
        <f t="shared" si="1"/>
        <v>48</v>
      </c>
      <c r="I18" s="6">
        <f t="shared" si="2"/>
        <v>72</v>
      </c>
      <c r="J18" s="6">
        <f t="shared" si="3"/>
        <v>120</v>
      </c>
      <c r="K18" s="6">
        <v>48</v>
      </c>
      <c r="L18" s="6"/>
      <c r="M18" s="6"/>
      <c r="N18" s="6"/>
      <c r="O18"/>
      <c r="P18"/>
    </row>
    <row r="19" spans="1:16">
      <c r="A19" s="6">
        <v>2</v>
      </c>
      <c r="B19" s="6" t="s">
        <v>19</v>
      </c>
      <c r="C19" s="6" t="s">
        <v>20</v>
      </c>
      <c r="D19" s="6">
        <v>3</v>
      </c>
      <c r="E19" s="6">
        <v>30</v>
      </c>
      <c r="F19" s="6">
        <v>79</v>
      </c>
      <c r="G19" s="6">
        <f t="shared" si="0"/>
        <v>30</v>
      </c>
      <c r="H19" s="6">
        <f t="shared" si="1"/>
        <v>42.25</v>
      </c>
      <c r="I19" s="6">
        <f t="shared" si="2"/>
        <v>54.5</v>
      </c>
      <c r="J19" s="6">
        <f t="shared" si="3"/>
        <v>79</v>
      </c>
      <c r="K19" s="6">
        <v>50</v>
      </c>
      <c r="L19" s="6"/>
      <c r="M19" s="6"/>
      <c r="N19" s="6"/>
      <c r="O19"/>
      <c r="P19"/>
    </row>
    <row r="20" spans="1:16">
      <c r="A20" s="6">
        <v>2</v>
      </c>
      <c r="B20" s="6" t="s">
        <v>23</v>
      </c>
      <c r="C20" s="6" t="s">
        <v>24</v>
      </c>
      <c r="D20" s="6">
        <v>3</v>
      </c>
      <c r="E20" s="6">
        <v>25</v>
      </c>
      <c r="F20" s="6">
        <v>91</v>
      </c>
      <c r="G20" s="6">
        <f t="shared" si="0"/>
        <v>25</v>
      </c>
      <c r="H20" s="6">
        <f t="shared" si="1"/>
        <v>41.5</v>
      </c>
      <c r="I20" s="6">
        <f t="shared" si="2"/>
        <v>58</v>
      </c>
      <c r="J20" s="6">
        <f t="shared" si="3"/>
        <v>91</v>
      </c>
      <c r="K20" s="6">
        <v>50</v>
      </c>
      <c r="L20" s="6"/>
      <c r="M20" s="6"/>
      <c r="N20" s="6"/>
      <c r="O20"/>
      <c r="P20"/>
    </row>
    <row r="21" spans="1:16">
      <c r="A21" s="6">
        <v>2</v>
      </c>
      <c r="B21" s="6" t="s">
        <v>21</v>
      </c>
      <c r="C21" s="6" t="s">
        <v>22</v>
      </c>
      <c r="D21" s="6">
        <v>2</v>
      </c>
      <c r="E21" s="6">
        <v>38</v>
      </c>
      <c r="F21" s="6">
        <v>130</v>
      </c>
      <c r="G21" s="6">
        <f t="shared" si="0"/>
        <v>38</v>
      </c>
      <c r="H21" s="6">
        <f t="shared" si="1"/>
        <v>61</v>
      </c>
      <c r="I21" s="6">
        <f t="shared" si="2"/>
        <v>84</v>
      </c>
      <c r="J21" s="6">
        <f t="shared" si="3"/>
        <v>130</v>
      </c>
      <c r="K21" s="6">
        <v>50</v>
      </c>
      <c r="L21" s="6"/>
      <c r="M21" s="6"/>
      <c r="N21" s="6"/>
      <c r="O21"/>
      <c r="P21"/>
    </row>
    <row r="22" spans="1:16" ht="16">
      <c r="A22" s="6">
        <v>2</v>
      </c>
      <c r="B22" s="1" t="s">
        <v>161</v>
      </c>
      <c r="C22" s="3" t="s">
        <v>162</v>
      </c>
      <c r="D22" s="6">
        <v>5</v>
      </c>
      <c r="E22" s="6">
        <v>10</v>
      </c>
      <c r="F22" s="6">
        <v>10</v>
      </c>
      <c r="G22" s="6">
        <f t="shared" si="0"/>
        <v>10</v>
      </c>
      <c r="H22" s="6">
        <f t="shared" si="1"/>
        <v>10</v>
      </c>
      <c r="I22" s="6">
        <f t="shared" si="2"/>
        <v>10</v>
      </c>
      <c r="J22" s="6">
        <f t="shared" si="3"/>
        <v>10</v>
      </c>
      <c r="K22" s="6">
        <v>50</v>
      </c>
      <c r="L22" s="6" t="b">
        <v>1</v>
      </c>
      <c r="M22" s="6"/>
      <c r="N22" s="6"/>
      <c r="O22"/>
      <c r="P22"/>
    </row>
    <row r="23" spans="1:16" ht="16">
      <c r="A23" s="6">
        <v>3</v>
      </c>
      <c r="B23" s="11" t="s">
        <v>163</v>
      </c>
      <c r="C23" s="3" t="s">
        <v>164</v>
      </c>
      <c r="D23" s="6">
        <v>-1</v>
      </c>
      <c r="E23" s="6">
        <v>10</v>
      </c>
      <c r="F23" s="6">
        <v>30</v>
      </c>
      <c r="G23" s="6">
        <f t="shared" si="0"/>
        <v>10</v>
      </c>
      <c r="H23" s="6">
        <f t="shared" si="1"/>
        <v>15</v>
      </c>
      <c r="I23" s="6">
        <f t="shared" si="2"/>
        <v>20</v>
      </c>
      <c r="J23" s="6">
        <f t="shared" si="3"/>
        <v>30</v>
      </c>
      <c r="K23" s="6">
        <v>20</v>
      </c>
      <c r="L23" s="6"/>
      <c r="M23" s="6"/>
      <c r="N23" s="6"/>
      <c r="O23"/>
      <c r="P23"/>
    </row>
    <row r="24" spans="1:16">
      <c r="A24" s="6">
        <v>3</v>
      </c>
      <c r="B24" s="6" t="s">
        <v>168</v>
      </c>
      <c r="C24" s="6" t="s">
        <v>169</v>
      </c>
      <c r="D24" s="6">
        <v>1</v>
      </c>
      <c r="E24" s="6">
        <v>6</v>
      </c>
      <c r="F24" s="6">
        <v>66</v>
      </c>
      <c r="G24" s="6">
        <f t="shared" si="0"/>
        <v>6</v>
      </c>
      <c r="H24" s="6">
        <f t="shared" si="1"/>
        <v>21</v>
      </c>
      <c r="I24" s="6">
        <f t="shared" si="2"/>
        <v>36</v>
      </c>
      <c r="J24" s="6">
        <f t="shared" si="3"/>
        <v>66</v>
      </c>
      <c r="K24" s="6">
        <v>30</v>
      </c>
      <c r="L24" s="6"/>
      <c r="M24" s="6"/>
      <c r="N24" s="6"/>
      <c r="O24"/>
      <c r="P24"/>
    </row>
    <row r="25" spans="1:16" ht="16">
      <c r="A25" s="6">
        <v>3</v>
      </c>
      <c r="B25" s="1" t="s">
        <v>166</v>
      </c>
      <c r="C25" s="3" t="s">
        <v>167</v>
      </c>
      <c r="D25" s="1">
        <v>2</v>
      </c>
      <c r="E25" s="1">
        <v>4</v>
      </c>
      <c r="F25" s="1">
        <v>4</v>
      </c>
      <c r="G25" s="1">
        <f t="shared" si="0"/>
        <v>4</v>
      </c>
      <c r="H25" s="1">
        <f t="shared" si="1"/>
        <v>4</v>
      </c>
      <c r="I25" s="1">
        <f t="shared" si="2"/>
        <v>4</v>
      </c>
      <c r="J25" s="1">
        <f t="shared" si="3"/>
        <v>4</v>
      </c>
      <c r="K25" s="1">
        <v>50</v>
      </c>
      <c r="M25" s="6"/>
      <c r="N25" s="6"/>
      <c r="O25"/>
      <c r="P25"/>
    </row>
    <row r="26" spans="1:16">
      <c r="A26" s="6">
        <v>3</v>
      </c>
      <c r="B26" s="6" t="s">
        <v>209</v>
      </c>
      <c r="C26" s="6" t="s">
        <v>210</v>
      </c>
      <c r="D26" s="6">
        <v>2</v>
      </c>
      <c r="E26" s="6">
        <v>55</v>
      </c>
      <c r="F26" s="6">
        <v>100</v>
      </c>
      <c r="G26" s="6">
        <f t="shared" si="0"/>
        <v>55</v>
      </c>
      <c r="H26" s="6">
        <f t="shared" si="1"/>
        <v>66.25</v>
      </c>
      <c r="I26" s="6">
        <f t="shared" si="2"/>
        <v>77.5</v>
      </c>
      <c r="J26" s="6">
        <f t="shared" si="3"/>
        <v>100</v>
      </c>
      <c r="K26" s="6">
        <v>45</v>
      </c>
      <c r="L26" s="6"/>
      <c r="M26" s="6"/>
      <c r="N26" s="6"/>
      <c r="O26"/>
      <c r="P26"/>
    </row>
    <row r="27" spans="1:16">
      <c r="A27" s="6">
        <v>3</v>
      </c>
      <c r="B27" s="6" t="s">
        <v>27</v>
      </c>
      <c r="C27" s="6" t="s">
        <v>28</v>
      </c>
      <c r="D27" s="6">
        <v>6</v>
      </c>
      <c r="E27" s="6">
        <v>8</v>
      </c>
      <c r="F27" s="6">
        <v>53</v>
      </c>
      <c r="G27" s="6">
        <f t="shared" si="0"/>
        <v>8</v>
      </c>
      <c r="H27" s="6">
        <f t="shared" si="1"/>
        <v>19.25</v>
      </c>
      <c r="I27" s="6">
        <f t="shared" si="2"/>
        <v>30.5</v>
      </c>
      <c r="J27" s="6">
        <f t="shared" si="3"/>
        <v>53</v>
      </c>
      <c r="K27" s="6">
        <v>50</v>
      </c>
      <c r="L27" s="6"/>
      <c r="M27" s="6"/>
      <c r="N27" s="6"/>
      <c r="O27"/>
      <c r="P27"/>
    </row>
    <row r="28" spans="1:16">
      <c r="A28" s="6">
        <v>3</v>
      </c>
      <c r="B28" s="6" t="s">
        <v>25</v>
      </c>
      <c r="C28" s="6" t="s">
        <v>26</v>
      </c>
      <c r="D28" s="6">
        <v>4</v>
      </c>
      <c r="E28" s="6">
        <v>20</v>
      </c>
      <c r="F28" s="6">
        <v>66</v>
      </c>
      <c r="G28" s="6">
        <f t="shared" si="0"/>
        <v>20</v>
      </c>
      <c r="H28" s="6">
        <f t="shared" si="1"/>
        <v>31.5</v>
      </c>
      <c r="I28" s="6">
        <f t="shared" si="2"/>
        <v>43</v>
      </c>
      <c r="J28" s="6">
        <f t="shared" si="3"/>
        <v>66</v>
      </c>
      <c r="K28" s="6">
        <v>50</v>
      </c>
      <c r="L28" s="6"/>
      <c r="M28" s="6"/>
      <c r="N28" s="6"/>
      <c r="O28"/>
      <c r="P28"/>
    </row>
    <row r="29" spans="1:16">
      <c r="A29" s="6">
        <v>3</v>
      </c>
      <c r="B29" s="6" t="s">
        <v>29</v>
      </c>
      <c r="C29" s="6" t="s">
        <v>30</v>
      </c>
      <c r="D29" s="6">
        <v>4</v>
      </c>
      <c r="E29" s="6">
        <v>30</v>
      </c>
      <c r="F29" s="6">
        <v>64</v>
      </c>
      <c r="G29" s="6">
        <f t="shared" si="0"/>
        <v>30</v>
      </c>
      <c r="H29" s="6">
        <f t="shared" si="1"/>
        <v>38.5</v>
      </c>
      <c r="I29" s="6">
        <f t="shared" si="2"/>
        <v>47</v>
      </c>
      <c r="J29" s="6">
        <f t="shared" si="3"/>
        <v>64</v>
      </c>
      <c r="K29" s="6">
        <v>50</v>
      </c>
      <c r="L29" s="6"/>
      <c r="M29" s="6"/>
      <c r="N29" s="6"/>
      <c r="O29"/>
      <c r="P29"/>
    </row>
    <row r="30" spans="1:16">
      <c r="A30" s="6">
        <v>3</v>
      </c>
      <c r="B30" s="6" t="s">
        <v>31</v>
      </c>
      <c r="C30" s="6" t="s">
        <v>32</v>
      </c>
      <c r="D30" s="6">
        <v>4</v>
      </c>
      <c r="E30" s="6">
        <v>30</v>
      </c>
      <c r="F30" s="6">
        <v>64</v>
      </c>
      <c r="G30" s="6">
        <f t="shared" si="0"/>
        <v>30</v>
      </c>
      <c r="H30" s="6">
        <f t="shared" si="1"/>
        <v>38.5</v>
      </c>
      <c r="I30" s="6">
        <f t="shared" si="2"/>
        <v>47</v>
      </c>
      <c r="J30" s="6">
        <f t="shared" si="3"/>
        <v>64</v>
      </c>
      <c r="K30" s="6">
        <v>50</v>
      </c>
      <c r="L30" s="6"/>
      <c r="M30" s="6"/>
      <c r="N30" s="6"/>
      <c r="O30"/>
      <c r="P30"/>
    </row>
    <row r="31" spans="1:16">
      <c r="A31" s="6">
        <v>3</v>
      </c>
      <c r="B31" s="6" t="s">
        <v>33</v>
      </c>
      <c r="C31" s="6" t="s">
        <v>165</v>
      </c>
      <c r="D31" s="6">
        <v>4</v>
      </c>
      <c r="E31" s="6">
        <v>25</v>
      </c>
      <c r="F31" s="6">
        <v>64</v>
      </c>
      <c r="G31" s="6">
        <f t="shared" si="0"/>
        <v>25</v>
      </c>
      <c r="H31" s="6">
        <f t="shared" si="1"/>
        <v>34.75</v>
      </c>
      <c r="I31" s="6">
        <f t="shared" si="2"/>
        <v>44.5</v>
      </c>
      <c r="J31" s="6">
        <f t="shared" si="3"/>
        <v>64</v>
      </c>
      <c r="K31" s="6">
        <v>65</v>
      </c>
      <c r="L31" s="6"/>
      <c r="M31" s="6"/>
      <c r="N31" s="6"/>
      <c r="O31"/>
      <c r="P31"/>
    </row>
    <row r="32" spans="1:16">
      <c r="A32" s="6">
        <v>3</v>
      </c>
      <c r="B32" s="6" t="s">
        <v>34</v>
      </c>
      <c r="C32" s="6" t="s">
        <v>35</v>
      </c>
      <c r="D32" s="6">
        <v>6</v>
      </c>
      <c r="E32" s="6">
        <v>20</v>
      </c>
      <c r="F32" s="6">
        <v>48</v>
      </c>
      <c r="G32" s="6">
        <f t="shared" si="0"/>
        <v>20</v>
      </c>
      <c r="H32" s="6">
        <f t="shared" si="1"/>
        <v>27</v>
      </c>
      <c r="I32" s="6">
        <f t="shared" si="2"/>
        <v>34</v>
      </c>
      <c r="J32" s="6">
        <f t="shared" si="3"/>
        <v>48</v>
      </c>
      <c r="K32" s="6">
        <v>65</v>
      </c>
      <c r="L32" s="6"/>
      <c r="M32" s="6"/>
      <c r="N32" s="6"/>
      <c r="O32"/>
      <c r="P32"/>
    </row>
    <row r="33" spans="1:17">
      <c r="A33" s="6">
        <v>3</v>
      </c>
      <c r="B33" s="6" t="s">
        <v>38</v>
      </c>
      <c r="C33" s="6" t="s">
        <v>39</v>
      </c>
      <c r="D33" s="6">
        <v>7</v>
      </c>
      <c r="E33" s="6">
        <v>15</v>
      </c>
      <c r="F33" s="6">
        <v>60</v>
      </c>
      <c r="G33" s="6">
        <f t="shared" si="0"/>
        <v>15</v>
      </c>
      <c r="H33" s="6">
        <f t="shared" si="1"/>
        <v>26.25</v>
      </c>
      <c r="I33" s="6">
        <f t="shared" si="2"/>
        <v>37.5</v>
      </c>
      <c r="J33" s="6">
        <f t="shared" si="3"/>
        <v>60</v>
      </c>
      <c r="K33" s="6">
        <v>65</v>
      </c>
      <c r="L33" s="6"/>
      <c r="M33" s="6"/>
      <c r="N33" s="6"/>
      <c r="O33"/>
      <c r="P33"/>
    </row>
    <row r="34" spans="1:17">
      <c r="A34" s="6">
        <v>3</v>
      </c>
      <c r="B34" s="6" t="s">
        <v>40</v>
      </c>
      <c r="C34" s="6" t="s">
        <v>41</v>
      </c>
      <c r="D34" s="6">
        <v>6</v>
      </c>
      <c r="E34" s="6">
        <v>20</v>
      </c>
      <c r="F34" s="6">
        <v>64</v>
      </c>
      <c r="G34" s="6">
        <f t="shared" si="0"/>
        <v>20</v>
      </c>
      <c r="H34" s="6">
        <f t="shared" si="1"/>
        <v>31</v>
      </c>
      <c r="I34" s="6">
        <f t="shared" si="2"/>
        <v>42</v>
      </c>
      <c r="J34" s="6">
        <f t="shared" si="3"/>
        <v>64</v>
      </c>
      <c r="K34" s="6">
        <v>65</v>
      </c>
      <c r="L34" s="6"/>
      <c r="M34" s="6"/>
      <c r="N34" s="6"/>
      <c r="O34"/>
      <c r="P34"/>
    </row>
    <row r="35" spans="1:17">
      <c r="A35" s="6">
        <v>3</v>
      </c>
      <c r="B35" s="6" t="s">
        <v>42</v>
      </c>
      <c r="C35" s="6" t="s">
        <v>43</v>
      </c>
      <c r="D35" s="6">
        <v>6</v>
      </c>
      <c r="E35" s="6">
        <v>28</v>
      </c>
      <c r="F35" s="6">
        <v>79</v>
      </c>
      <c r="G35" s="6">
        <f t="shared" si="0"/>
        <v>28</v>
      </c>
      <c r="H35" s="6">
        <f t="shared" si="1"/>
        <v>40.75</v>
      </c>
      <c r="I35" s="6">
        <f t="shared" si="2"/>
        <v>53.5</v>
      </c>
      <c r="J35" s="6">
        <f t="shared" si="3"/>
        <v>79</v>
      </c>
      <c r="K35" s="6">
        <v>70</v>
      </c>
      <c r="L35" s="6"/>
      <c r="M35" s="6"/>
      <c r="N35" s="6"/>
      <c r="O35"/>
      <c r="P35"/>
    </row>
    <row r="36" spans="1:17">
      <c r="A36" s="6">
        <v>3</v>
      </c>
      <c r="B36" s="6" t="s">
        <v>211</v>
      </c>
      <c r="C36" s="6" t="s">
        <v>212</v>
      </c>
      <c r="D36" s="6">
        <v>10</v>
      </c>
      <c r="E36" s="6">
        <v>10</v>
      </c>
      <c r="F36" s="6">
        <v>50</v>
      </c>
      <c r="G36" s="6">
        <f t="shared" si="0"/>
        <v>10</v>
      </c>
      <c r="H36" s="6">
        <f t="shared" si="1"/>
        <v>20</v>
      </c>
      <c r="I36" s="6">
        <f t="shared" si="2"/>
        <v>30</v>
      </c>
      <c r="J36" s="6">
        <f t="shared" si="3"/>
        <v>50</v>
      </c>
      <c r="K36" s="6">
        <v>70</v>
      </c>
      <c r="L36" s="6"/>
      <c r="M36" s="6"/>
      <c r="N36" s="6"/>
      <c r="O36"/>
      <c r="P36"/>
    </row>
    <row r="37" spans="1:17">
      <c r="A37" s="6">
        <v>3</v>
      </c>
      <c r="B37" s="6" t="s">
        <v>46</v>
      </c>
      <c r="C37" s="6" t="s">
        <v>47</v>
      </c>
      <c r="D37" s="6">
        <v>6</v>
      </c>
      <c r="E37" s="6">
        <v>30</v>
      </c>
      <c r="F37" s="6">
        <v>79</v>
      </c>
      <c r="G37" s="6">
        <f t="shared" si="0"/>
        <v>30</v>
      </c>
      <c r="H37" s="6">
        <f t="shared" si="1"/>
        <v>42.25</v>
      </c>
      <c r="I37" s="6">
        <f t="shared" si="2"/>
        <v>54.5</v>
      </c>
      <c r="J37" s="6">
        <f t="shared" si="3"/>
        <v>79</v>
      </c>
      <c r="K37" s="6">
        <v>70</v>
      </c>
      <c r="L37" s="6"/>
      <c r="M37" s="6"/>
      <c r="N37" s="6"/>
      <c r="O37"/>
      <c r="P37"/>
    </row>
    <row r="38" spans="1:17">
      <c r="A38" s="6">
        <v>3</v>
      </c>
      <c r="B38" s="6" t="s">
        <v>54</v>
      </c>
      <c r="C38" s="6" t="s">
        <v>55</v>
      </c>
      <c r="D38" s="6">
        <v>7</v>
      </c>
      <c r="E38" s="6">
        <v>30</v>
      </c>
      <c r="F38" s="6">
        <v>124</v>
      </c>
      <c r="G38" s="6">
        <f t="shared" si="0"/>
        <v>30</v>
      </c>
      <c r="H38" s="6">
        <f t="shared" si="1"/>
        <v>53.5</v>
      </c>
      <c r="I38" s="6">
        <f t="shared" si="2"/>
        <v>77</v>
      </c>
      <c r="J38" s="6">
        <f t="shared" si="3"/>
        <v>124</v>
      </c>
      <c r="K38" s="6">
        <v>75</v>
      </c>
      <c r="L38" s="6"/>
      <c r="M38" s="6"/>
      <c r="N38" s="6"/>
      <c r="O38"/>
      <c r="P38"/>
    </row>
    <row r="39" spans="1:17">
      <c r="A39" s="6">
        <v>3</v>
      </c>
      <c r="B39" s="6" t="s">
        <v>52</v>
      </c>
      <c r="C39" s="6" t="s">
        <v>53</v>
      </c>
      <c r="D39" s="6">
        <v>6</v>
      </c>
      <c r="E39" s="6">
        <v>51</v>
      </c>
      <c r="F39" s="6">
        <v>104</v>
      </c>
      <c r="G39" s="6">
        <f t="shared" si="0"/>
        <v>51</v>
      </c>
      <c r="H39" s="6">
        <f t="shared" si="1"/>
        <v>64.25</v>
      </c>
      <c r="I39" s="6">
        <f t="shared" si="2"/>
        <v>77.5</v>
      </c>
      <c r="J39" s="6">
        <f t="shared" si="3"/>
        <v>104</v>
      </c>
      <c r="K39" s="6">
        <v>75</v>
      </c>
      <c r="L39" s="6"/>
      <c r="M39" s="6"/>
      <c r="N39" s="6"/>
      <c r="O39"/>
      <c r="P39"/>
      <c r="Q39" s="7"/>
    </row>
    <row r="40" spans="1:17">
      <c r="A40" s="6">
        <v>3</v>
      </c>
      <c r="B40" s="6" t="s">
        <v>56</v>
      </c>
      <c r="C40" s="6" t="s">
        <v>57</v>
      </c>
      <c r="D40" s="6">
        <v>6</v>
      </c>
      <c r="E40" s="6">
        <v>61</v>
      </c>
      <c r="F40" s="6">
        <v>168</v>
      </c>
      <c r="G40" s="6">
        <f t="shared" si="0"/>
        <v>61</v>
      </c>
      <c r="H40" s="6">
        <f t="shared" si="1"/>
        <v>87.75</v>
      </c>
      <c r="I40" s="6">
        <f t="shared" si="2"/>
        <v>114.5</v>
      </c>
      <c r="J40" s="6">
        <f t="shared" si="3"/>
        <v>168</v>
      </c>
      <c r="K40" s="6">
        <v>80</v>
      </c>
      <c r="L40" s="6"/>
      <c r="M40" s="6"/>
      <c r="N40" s="6"/>
      <c r="O40"/>
      <c r="P40"/>
      <c r="Q40" s="7"/>
    </row>
    <row r="41" spans="1:17">
      <c r="A41" s="6">
        <v>3</v>
      </c>
      <c r="B41" s="6" t="s">
        <v>58</v>
      </c>
      <c r="C41" s="6" t="s">
        <v>59</v>
      </c>
      <c r="D41" s="6">
        <v>7</v>
      </c>
      <c r="E41" s="6">
        <v>30</v>
      </c>
      <c r="F41" s="6">
        <v>206</v>
      </c>
      <c r="G41" s="6">
        <f t="shared" si="0"/>
        <v>30</v>
      </c>
      <c r="H41" s="6">
        <f t="shared" si="1"/>
        <v>74</v>
      </c>
      <c r="I41" s="6">
        <f t="shared" si="2"/>
        <v>118</v>
      </c>
      <c r="J41" s="6">
        <f t="shared" si="3"/>
        <v>206</v>
      </c>
      <c r="K41" s="6">
        <v>85</v>
      </c>
      <c r="L41" s="6"/>
      <c r="M41" s="6"/>
      <c r="N41" s="6"/>
      <c r="O41"/>
      <c r="P41"/>
      <c r="Q41" s="7"/>
    </row>
    <row r="42" spans="1:17" ht="16">
      <c r="A42" s="6">
        <v>3</v>
      </c>
      <c r="B42" s="1" t="s">
        <v>170</v>
      </c>
      <c r="C42" s="3" t="s">
        <v>171</v>
      </c>
      <c r="D42" s="6">
        <v>8</v>
      </c>
      <c r="E42" s="6">
        <v>10</v>
      </c>
      <c r="F42" s="6">
        <v>10</v>
      </c>
      <c r="G42" s="6">
        <f t="shared" si="0"/>
        <v>10</v>
      </c>
      <c r="H42" s="6">
        <f t="shared" si="1"/>
        <v>10</v>
      </c>
      <c r="I42" s="6">
        <f t="shared" si="2"/>
        <v>10</v>
      </c>
      <c r="J42" s="6">
        <f t="shared" si="3"/>
        <v>10</v>
      </c>
      <c r="K42" s="6">
        <v>85</v>
      </c>
      <c r="L42" s="6" t="b">
        <v>1</v>
      </c>
      <c r="M42" s="6"/>
      <c r="N42" s="6"/>
      <c r="O42"/>
      <c r="P42"/>
      <c r="Q42" s="7"/>
    </row>
    <row r="43" spans="1:17" ht="18">
      <c r="A43" s="6">
        <v>4</v>
      </c>
      <c r="B43" s="11" t="s">
        <v>172</v>
      </c>
      <c r="C43" s="3" t="s">
        <v>173</v>
      </c>
      <c r="D43" s="6">
        <v>-5</v>
      </c>
      <c r="E43" s="6">
        <v>5</v>
      </c>
      <c r="F43" s="6">
        <v>10</v>
      </c>
      <c r="G43" s="6">
        <f t="shared" si="0"/>
        <v>5</v>
      </c>
      <c r="H43" s="6">
        <f t="shared" si="1"/>
        <v>6.25</v>
      </c>
      <c r="I43" s="6">
        <f t="shared" si="2"/>
        <v>7.5</v>
      </c>
      <c r="J43" s="6">
        <f t="shared" si="3"/>
        <v>10</v>
      </c>
      <c r="K43" s="6">
        <v>30</v>
      </c>
      <c r="L43" s="6"/>
      <c r="M43" s="6"/>
      <c r="N43" s="6"/>
      <c r="O43"/>
      <c r="P43"/>
      <c r="Q43" s="7"/>
    </row>
    <row r="44" spans="1:17" ht="17">
      <c r="A44" s="6">
        <v>4</v>
      </c>
      <c r="B44" s="6" t="s">
        <v>176</v>
      </c>
      <c r="C44" s="6" t="s">
        <v>177</v>
      </c>
      <c r="D44" s="6">
        <v>1</v>
      </c>
      <c r="E44" s="6">
        <v>30</v>
      </c>
      <c r="F44" s="6">
        <v>30</v>
      </c>
      <c r="G44" s="6">
        <f t="shared" si="0"/>
        <v>30</v>
      </c>
      <c r="H44" s="6">
        <f t="shared" si="1"/>
        <v>30</v>
      </c>
      <c r="I44" s="6">
        <f t="shared" si="2"/>
        <v>30</v>
      </c>
      <c r="J44" s="6">
        <f t="shared" si="3"/>
        <v>30</v>
      </c>
      <c r="K44" s="6">
        <v>30</v>
      </c>
      <c r="L44" s="6" t="b">
        <v>1</v>
      </c>
      <c r="M44" s="6"/>
      <c r="N44" s="6"/>
      <c r="O44"/>
      <c r="P44"/>
      <c r="Q44" s="7"/>
    </row>
    <row r="45" spans="1:17">
      <c r="A45" s="6">
        <v>4</v>
      </c>
      <c r="B45" s="6" t="s">
        <v>174</v>
      </c>
      <c r="C45" s="6" t="s">
        <v>175</v>
      </c>
      <c r="D45" s="6">
        <v>11</v>
      </c>
      <c r="E45" s="6">
        <v>10</v>
      </c>
      <c r="F45" s="6">
        <v>42</v>
      </c>
      <c r="G45" s="6">
        <f t="shared" si="0"/>
        <v>10</v>
      </c>
      <c r="H45" s="6">
        <f t="shared" si="1"/>
        <v>18</v>
      </c>
      <c r="I45" s="6">
        <f t="shared" si="2"/>
        <v>26</v>
      </c>
      <c r="J45" s="6">
        <f t="shared" si="3"/>
        <v>42</v>
      </c>
      <c r="K45" s="6">
        <v>40</v>
      </c>
      <c r="L45" s="6"/>
      <c r="M45" s="6"/>
      <c r="N45" s="6"/>
      <c r="O45"/>
      <c r="P45"/>
      <c r="Q45" s="7"/>
    </row>
    <row r="46" spans="1:17">
      <c r="A46" s="6">
        <v>4</v>
      </c>
      <c r="B46" s="6" t="s">
        <v>62</v>
      </c>
      <c r="C46" s="6" t="s">
        <v>63</v>
      </c>
      <c r="D46" s="6">
        <v>11</v>
      </c>
      <c r="E46" s="6">
        <v>15</v>
      </c>
      <c r="F46" s="6">
        <v>22</v>
      </c>
      <c r="G46" s="6">
        <f t="shared" si="0"/>
        <v>15</v>
      </c>
      <c r="H46" s="6">
        <f t="shared" si="1"/>
        <v>16.75</v>
      </c>
      <c r="I46" s="6">
        <f t="shared" si="2"/>
        <v>18.5</v>
      </c>
      <c r="J46" s="6">
        <f t="shared" si="3"/>
        <v>22</v>
      </c>
      <c r="K46" s="6">
        <v>40</v>
      </c>
      <c r="L46" s="6"/>
      <c r="M46" s="6"/>
      <c r="N46" s="6"/>
      <c r="O46"/>
      <c r="P46"/>
      <c r="Q46" s="7"/>
    </row>
    <row r="47" spans="1:17">
      <c r="A47" s="6">
        <v>4</v>
      </c>
      <c r="B47" s="6" t="s">
        <v>60</v>
      </c>
      <c r="C47" s="6" t="s">
        <v>61</v>
      </c>
      <c r="D47" s="6">
        <v>10</v>
      </c>
      <c r="E47" s="6">
        <v>18</v>
      </c>
      <c r="F47" s="6">
        <v>25</v>
      </c>
      <c r="G47" s="6">
        <f t="shared" si="0"/>
        <v>18</v>
      </c>
      <c r="H47" s="6">
        <f t="shared" si="1"/>
        <v>19.75</v>
      </c>
      <c r="I47" s="6">
        <f t="shared" si="2"/>
        <v>21.5</v>
      </c>
      <c r="J47" s="6">
        <f t="shared" si="3"/>
        <v>25</v>
      </c>
      <c r="K47" s="6">
        <v>40</v>
      </c>
      <c r="L47" s="6"/>
      <c r="M47" s="6"/>
      <c r="N47" s="6"/>
      <c r="O47"/>
      <c r="P47"/>
      <c r="Q47" s="7"/>
    </row>
    <row r="48" spans="1:17">
      <c r="A48" s="6">
        <v>4</v>
      </c>
      <c r="B48" s="6" t="s">
        <v>66</v>
      </c>
      <c r="C48" s="6" t="s">
        <v>67</v>
      </c>
      <c r="D48" s="6">
        <v>10</v>
      </c>
      <c r="E48" s="6">
        <v>20</v>
      </c>
      <c r="F48" s="6">
        <v>32</v>
      </c>
      <c r="G48" s="6">
        <f t="shared" si="0"/>
        <v>20</v>
      </c>
      <c r="H48" s="6">
        <f t="shared" si="1"/>
        <v>23</v>
      </c>
      <c r="I48" s="6">
        <f t="shared" si="2"/>
        <v>26</v>
      </c>
      <c r="J48" s="6">
        <f t="shared" si="3"/>
        <v>32</v>
      </c>
      <c r="K48" s="6">
        <v>40</v>
      </c>
      <c r="L48" s="6"/>
      <c r="M48" s="6"/>
      <c r="N48" s="6"/>
      <c r="O48"/>
      <c r="P48"/>
      <c r="Q48" s="7"/>
    </row>
    <row r="49" spans="1:17">
      <c r="A49" s="6">
        <v>4</v>
      </c>
      <c r="B49" s="6" t="s">
        <v>213</v>
      </c>
      <c r="C49" s="6" t="s">
        <v>214</v>
      </c>
      <c r="D49" s="6">
        <v>0</v>
      </c>
      <c r="E49" s="6">
        <v>20</v>
      </c>
      <c r="F49" s="6">
        <v>20</v>
      </c>
      <c r="G49" s="6">
        <f t="shared" si="0"/>
        <v>20</v>
      </c>
      <c r="H49" s="6">
        <f t="shared" si="1"/>
        <v>20</v>
      </c>
      <c r="I49" s="6">
        <f t="shared" si="2"/>
        <v>20</v>
      </c>
      <c r="J49" s="6">
        <f t="shared" si="3"/>
        <v>20</v>
      </c>
      <c r="K49" s="6">
        <v>50</v>
      </c>
      <c r="L49" s="6" t="b">
        <v>1</v>
      </c>
      <c r="M49" s="6"/>
      <c r="N49" s="6"/>
      <c r="O49"/>
      <c r="P49"/>
      <c r="Q49" s="7"/>
    </row>
    <row r="50" spans="1:17">
      <c r="A50" s="6">
        <v>4</v>
      </c>
      <c r="B50" s="6" t="s">
        <v>64</v>
      </c>
      <c r="C50" s="6" t="s">
        <v>65</v>
      </c>
      <c r="D50" s="6">
        <v>12</v>
      </c>
      <c r="E50" s="6">
        <v>21</v>
      </c>
      <c r="F50" s="6">
        <v>25</v>
      </c>
      <c r="G50" s="6">
        <f t="shared" si="0"/>
        <v>21</v>
      </c>
      <c r="H50" s="6">
        <f t="shared" si="1"/>
        <v>22</v>
      </c>
      <c r="I50" s="6">
        <f t="shared" si="2"/>
        <v>23</v>
      </c>
      <c r="J50" s="6">
        <f t="shared" si="3"/>
        <v>25</v>
      </c>
      <c r="K50" s="6">
        <v>55</v>
      </c>
      <c r="L50" s="6"/>
      <c r="M50" s="6"/>
      <c r="N50" s="6"/>
      <c r="O50"/>
      <c r="P50"/>
      <c r="Q50" s="7"/>
    </row>
    <row r="51" spans="1:17">
      <c r="A51" s="6">
        <v>4</v>
      </c>
      <c r="B51" s="6" t="s">
        <v>215</v>
      </c>
      <c r="C51" s="6" t="s">
        <v>216</v>
      </c>
      <c r="D51" s="1">
        <v>20</v>
      </c>
      <c r="E51" s="1">
        <v>20</v>
      </c>
      <c r="F51" s="1">
        <v>30</v>
      </c>
      <c r="G51" s="1">
        <f t="shared" si="0"/>
        <v>20</v>
      </c>
      <c r="H51" s="1">
        <f t="shared" si="1"/>
        <v>22.5</v>
      </c>
      <c r="I51" s="1">
        <f t="shared" si="2"/>
        <v>25</v>
      </c>
      <c r="J51" s="1">
        <f t="shared" si="3"/>
        <v>30</v>
      </c>
      <c r="K51" s="1">
        <v>65</v>
      </c>
      <c r="M51" s="6"/>
      <c r="N51" s="6"/>
      <c r="O51"/>
      <c r="P51"/>
      <c r="Q51" s="7"/>
    </row>
    <row r="52" spans="1:17">
      <c r="A52" s="6">
        <v>4</v>
      </c>
      <c r="B52" s="6" t="s">
        <v>68</v>
      </c>
      <c r="C52" s="6" t="s">
        <v>69</v>
      </c>
      <c r="D52" s="6">
        <v>12</v>
      </c>
      <c r="E52" s="6">
        <v>20</v>
      </c>
      <c r="F52" s="6">
        <v>64</v>
      </c>
      <c r="G52" s="6">
        <f t="shared" si="0"/>
        <v>20</v>
      </c>
      <c r="H52" s="6">
        <f t="shared" si="1"/>
        <v>31</v>
      </c>
      <c r="I52" s="6">
        <f t="shared" si="2"/>
        <v>42</v>
      </c>
      <c r="J52" s="6">
        <f t="shared" si="3"/>
        <v>64</v>
      </c>
      <c r="K52" s="6">
        <v>65</v>
      </c>
      <c r="L52" s="6"/>
      <c r="M52" s="6"/>
      <c r="N52" s="6"/>
      <c r="O52"/>
      <c r="P52"/>
      <c r="Q52" s="7"/>
    </row>
    <row r="53" spans="1:17">
      <c r="A53" s="6">
        <v>4</v>
      </c>
      <c r="B53" s="6" t="s">
        <v>70</v>
      </c>
      <c r="C53" s="6" t="s">
        <v>71</v>
      </c>
      <c r="D53" s="6">
        <v>13</v>
      </c>
      <c r="E53" s="6">
        <v>28</v>
      </c>
      <c r="F53" s="6">
        <v>79</v>
      </c>
      <c r="G53" s="6">
        <f t="shared" si="0"/>
        <v>28</v>
      </c>
      <c r="H53" s="6">
        <f t="shared" si="1"/>
        <v>40.75</v>
      </c>
      <c r="I53" s="6">
        <f t="shared" si="2"/>
        <v>53.5</v>
      </c>
      <c r="J53" s="6">
        <f t="shared" si="3"/>
        <v>79</v>
      </c>
      <c r="K53" s="6">
        <v>70</v>
      </c>
      <c r="L53" s="6"/>
      <c r="M53" s="6"/>
      <c r="N53" s="6"/>
      <c r="O53"/>
      <c r="P53"/>
      <c r="Q53" s="7"/>
    </row>
    <row r="54" spans="1:17">
      <c r="A54" s="6">
        <v>4</v>
      </c>
      <c r="B54" s="6" t="s">
        <v>217</v>
      </c>
      <c r="C54" s="6" t="s">
        <v>218</v>
      </c>
      <c r="D54" s="1">
        <v>15</v>
      </c>
      <c r="E54" s="1">
        <v>30</v>
      </c>
      <c r="F54" s="1">
        <v>70</v>
      </c>
      <c r="G54" s="1">
        <f t="shared" si="0"/>
        <v>30</v>
      </c>
      <c r="H54" s="1">
        <f t="shared" si="1"/>
        <v>40</v>
      </c>
      <c r="I54" s="1">
        <f t="shared" si="2"/>
        <v>50</v>
      </c>
      <c r="J54" s="1">
        <f t="shared" si="3"/>
        <v>70</v>
      </c>
      <c r="K54" s="1">
        <v>70</v>
      </c>
      <c r="M54" s="6"/>
      <c r="N54" s="6"/>
      <c r="O54"/>
      <c r="P54"/>
      <c r="Q54" s="7"/>
    </row>
    <row r="55" spans="1:17">
      <c r="A55" s="6">
        <v>4</v>
      </c>
      <c r="B55" s="6" t="s">
        <v>72</v>
      </c>
      <c r="C55" s="6" t="s">
        <v>73</v>
      </c>
      <c r="D55" s="6">
        <v>14</v>
      </c>
      <c r="E55" s="6">
        <v>25</v>
      </c>
      <c r="F55" s="6">
        <v>104</v>
      </c>
      <c r="G55" s="6">
        <f t="shared" si="0"/>
        <v>25</v>
      </c>
      <c r="H55" s="6">
        <f t="shared" si="1"/>
        <v>44.75</v>
      </c>
      <c r="I55" s="6">
        <f t="shared" si="2"/>
        <v>64.5</v>
      </c>
      <c r="J55" s="6">
        <f t="shared" si="3"/>
        <v>104</v>
      </c>
      <c r="K55" s="6">
        <v>80</v>
      </c>
      <c r="L55" s="6"/>
      <c r="M55" s="6"/>
      <c r="N55" s="6"/>
      <c r="O55"/>
      <c r="P55"/>
      <c r="Q55" s="7"/>
    </row>
    <row r="56" spans="1:17">
      <c r="A56" s="6">
        <v>4</v>
      </c>
      <c r="B56" s="6" t="s">
        <v>74</v>
      </c>
      <c r="C56" s="6" t="s">
        <v>75</v>
      </c>
      <c r="D56" s="6">
        <v>15</v>
      </c>
      <c r="E56" s="6">
        <v>61</v>
      </c>
      <c r="F56" s="6">
        <v>84</v>
      </c>
      <c r="G56" s="6">
        <f t="shared" si="0"/>
        <v>61</v>
      </c>
      <c r="H56" s="6">
        <f t="shared" si="1"/>
        <v>66.75</v>
      </c>
      <c r="I56" s="6">
        <f t="shared" si="2"/>
        <v>72.5</v>
      </c>
      <c r="J56" s="6">
        <f t="shared" si="3"/>
        <v>84</v>
      </c>
      <c r="K56" s="6">
        <v>90</v>
      </c>
      <c r="L56" s="6"/>
      <c r="M56" s="6"/>
      <c r="N56" s="6"/>
      <c r="O56"/>
      <c r="P56"/>
      <c r="Q56" s="7"/>
    </row>
    <row r="57" spans="1:17">
      <c r="A57" s="6">
        <v>4</v>
      </c>
      <c r="B57" s="6" t="s">
        <v>76</v>
      </c>
      <c r="C57" s="6" t="s">
        <v>77</v>
      </c>
      <c r="D57" s="6">
        <v>18</v>
      </c>
      <c r="E57" s="6">
        <v>30</v>
      </c>
      <c r="F57" s="6">
        <v>155</v>
      </c>
      <c r="G57" s="6">
        <f t="shared" si="0"/>
        <v>30</v>
      </c>
      <c r="H57" s="6">
        <f t="shared" si="1"/>
        <v>61.25</v>
      </c>
      <c r="I57" s="6">
        <f t="shared" si="2"/>
        <v>92.5</v>
      </c>
      <c r="J57" s="6">
        <f t="shared" si="3"/>
        <v>155</v>
      </c>
      <c r="K57" s="6">
        <v>95</v>
      </c>
      <c r="L57" s="6"/>
      <c r="M57" s="6"/>
      <c r="N57" s="6"/>
      <c r="O57"/>
      <c r="P57"/>
      <c r="Q57" s="7"/>
    </row>
    <row r="58" spans="1:17">
      <c r="A58" s="6">
        <v>4</v>
      </c>
      <c r="B58" s="6" t="s">
        <v>80</v>
      </c>
      <c r="C58" s="6" t="s">
        <v>81</v>
      </c>
      <c r="D58" s="6">
        <v>19</v>
      </c>
      <c r="E58" s="6">
        <v>76</v>
      </c>
      <c r="F58" s="6">
        <v>130</v>
      </c>
      <c r="G58" s="6">
        <f t="shared" si="0"/>
        <v>76</v>
      </c>
      <c r="H58" s="6">
        <f t="shared" si="1"/>
        <v>89.5</v>
      </c>
      <c r="I58" s="6">
        <f t="shared" si="2"/>
        <v>103</v>
      </c>
      <c r="J58" s="6">
        <f t="shared" si="3"/>
        <v>130</v>
      </c>
      <c r="K58" s="6">
        <v>95</v>
      </c>
      <c r="L58" s="6"/>
      <c r="M58" s="6"/>
      <c r="N58" s="6"/>
      <c r="O58"/>
      <c r="P58"/>
      <c r="Q58" s="7"/>
    </row>
    <row r="59" spans="1:17">
      <c r="A59" s="6">
        <v>5</v>
      </c>
      <c r="B59" s="10" t="s">
        <v>178</v>
      </c>
      <c r="C59" s="6" t="s">
        <v>179</v>
      </c>
      <c r="D59" s="6">
        <v>-10</v>
      </c>
      <c r="E59" s="6">
        <v>1</v>
      </c>
      <c r="F59" s="6">
        <v>5</v>
      </c>
      <c r="G59" s="6">
        <f t="shared" si="0"/>
        <v>1</v>
      </c>
      <c r="H59" s="6">
        <f t="shared" si="1"/>
        <v>2</v>
      </c>
      <c r="I59" s="6">
        <f t="shared" si="2"/>
        <v>3</v>
      </c>
      <c r="J59" s="6">
        <f t="shared" si="3"/>
        <v>5</v>
      </c>
      <c r="K59" s="6">
        <v>45</v>
      </c>
      <c r="L59" s="6"/>
      <c r="M59" s="6"/>
      <c r="N59" s="6"/>
      <c r="O59"/>
      <c r="P59"/>
      <c r="Q59" s="7"/>
    </row>
    <row r="60" spans="1:17">
      <c r="A60" s="6">
        <v>5</v>
      </c>
      <c r="B60" s="6" t="s">
        <v>82</v>
      </c>
      <c r="C60" s="6" t="s">
        <v>180</v>
      </c>
      <c r="D60" s="6">
        <v>20</v>
      </c>
      <c r="E60" s="6">
        <v>10</v>
      </c>
      <c r="F60" s="6">
        <v>12</v>
      </c>
      <c r="G60" s="6">
        <f t="shared" si="0"/>
        <v>10</v>
      </c>
      <c r="H60" s="6">
        <f t="shared" si="1"/>
        <v>10.5</v>
      </c>
      <c r="I60" s="6">
        <f t="shared" si="2"/>
        <v>11</v>
      </c>
      <c r="J60" s="6">
        <f t="shared" si="3"/>
        <v>12</v>
      </c>
      <c r="K60" s="6">
        <v>50</v>
      </c>
      <c r="L60" s="6"/>
      <c r="M60" s="6"/>
      <c r="N60" s="6"/>
      <c r="O60"/>
      <c r="P60"/>
      <c r="Q60" s="7"/>
    </row>
    <row r="61" spans="1:17">
      <c r="A61" s="6">
        <v>5</v>
      </c>
      <c r="B61" s="6" t="s">
        <v>87</v>
      </c>
      <c r="C61" s="6" t="s">
        <v>88</v>
      </c>
      <c r="D61" s="6">
        <v>20</v>
      </c>
      <c r="E61" s="6">
        <v>12</v>
      </c>
      <c r="F61" s="6">
        <v>52</v>
      </c>
      <c r="G61" s="6">
        <f t="shared" si="0"/>
        <v>12</v>
      </c>
      <c r="H61" s="6">
        <f t="shared" si="1"/>
        <v>22</v>
      </c>
      <c r="I61" s="6">
        <f t="shared" si="2"/>
        <v>32</v>
      </c>
      <c r="J61" s="6">
        <f t="shared" si="3"/>
        <v>52</v>
      </c>
      <c r="K61" s="6">
        <v>50</v>
      </c>
      <c r="L61" s="6"/>
      <c r="M61" s="6"/>
      <c r="N61" s="6"/>
      <c r="O61"/>
      <c r="P61"/>
      <c r="Q61" s="7"/>
    </row>
    <row r="62" spans="1:17">
      <c r="A62" s="6">
        <v>5</v>
      </c>
      <c r="B62" s="6" t="s">
        <v>85</v>
      </c>
      <c r="C62" s="6" t="s">
        <v>86</v>
      </c>
      <c r="D62" s="6">
        <v>22</v>
      </c>
      <c r="E62" s="6">
        <v>50</v>
      </c>
      <c r="F62" s="6">
        <v>53</v>
      </c>
      <c r="G62" s="6">
        <f t="shared" si="0"/>
        <v>50</v>
      </c>
      <c r="H62" s="6">
        <f t="shared" si="1"/>
        <v>50.75</v>
      </c>
      <c r="I62" s="6">
        <f t="shared" si="2"/>
        <v>51.5</v>
      </c>
      <c r="J62" s="6">
        <f t="shared" si="3"/>
        <v>53</v>
      </c>
      <c r="K62" s="6">
        <v>50</v>
      </c>
      <c r="L62" s="6"/>
      <c r="M62" s="6"/>
      <c r="N62" s="6"/>
      <c r="O62"/>
      <c r="P62"/>
      <c r="Q62" s="7"/>
    </row>
    <row r="63" spans="1:17">
      <c r="A63" s="6">
        <v>5</v>
      </c>
      <c r="B63" s="6" t="s">
        <v>181</v>
      </c>
      <c r="C63" s="6" t="s">
        <v>182</v>
      </c>
      <c r="D63" s="6">
        <v>2</v>
      </c>
      <c r="E63" s="6">
        <v>3</v>
      </c>
      <c r="F63" s="6">
        <v>20</v>
      </c>
      <c r="G63" s="6">
        <f t="shared" si="0"/>
        <v>3</v>
      </c>
      <c r="H63" s="6">
        <f t="shared" si="1"/>
        <v>7.25</v>
      </c>
      <c r="I63" s="6">
        <f t="shared" si="2"/>
        <v>11.5</v>
      </c>
      <c r="J63" s="6">
        <f t="shared" si="3"/>
        <v>20</v>
      </c>
      <c r="K63" s="6">
        <v>55</v>
      </c>
      <c r="L63" s="6"/>
      <c r="M63" s="6"/>
      <c r="N63" s="6"/>
      <c r="O63"/>
      <c r="P63"/>
      <c r="Q63" s="7"/>
    </row>
    <row r="64" spans="1:17">
      <c r="A64" s="6">
        <v>5</v>
      </c>
      <c r="B64" s="6" t="s">
        <v>83</v>
      </c>
      <c r="C64" s="6" t="s">
        <v>84</v>
      </c>
      <c r="D64" s="6">
        <v>25</v>
      </c>
      <c r="E64" s="6">
        <v>10</v>
      </c>
      <c r="F64" s="6">
        <v>12</v>
      </c>
      <c r="G64" s="6">
        <f t="shared" si="0"/>
        <v>10</v>
      </c>
      <c r="H64" s="6">
        <f t="shared" si="1"/>
        <v>10.5</v>
      </c>
      <c r="I64" s="6">
        <f t="shared" si="2"/>
        <v>11</v>
      </c>
      <c r="J64" s="6">
        <f t="shared" si="3"/>
        <v>12</v>
      </c>
      <c r="K64" s="6">
        <v>60</v>
      </c>
      <c r="L64" s="6"/>
      <c r="M64" s="6"/>
      <c r="N64" s="6"/>
      <c r="O64"/>
      <c r="P64"/>
      <c r="Q64" s="7"/>
    </row>
    <row r="65" spans="1:17">
      <c r="A65" s="6">
        <v>5</v>
      </c>
      <c r="B65" s="6" t="s">
        <v>219</v>
      </c>
      <c r="C65" s="6" t="s">
        <v>220</v>
      </c>
      <c r="D65" s="6">
        <v>10</v>
      </c>
      <c r="E65" s="6">
        <v>50</v>
      </c>
      <c r="F65" s="6">
        <v>80</v>
      </c>
      <c r="G65" s="6">
        <f t="shared" si="0"/>
        <v>50</v>
      </c>
      <c r="H65" s="6">
        <f t="shared" si="1"/>
        <v>57.5</v>
      </c>
      <c r="I65" s="6">
        <f t="shared" si="2"/>
        <v>65</v>
      </c>
      <c r="J65" s="6">
        <f t="shared" si="3"/>
        <v>80</v>
      </c>
      <c r="K65" s="6">
        <v>60</v>
      </c>
      <c r="L65" s="6"/>
      <c r="M65" s="6"/>
      <c r="N65" s="6"/>
      <c r="O65"/>
      <c r="P65"/>
      <c r="Q65" s="7"/>
    </row>
    <row r="66" spans="1:17" ht="32">
      <c r="A66" s="6">
        <v>5</v>
      </c>
      <c r="B66" s="6" t="s">
        <v>221</v>
      </c>
      <c r="C66" s="12" t="s">
        <v>222</v>
      </c>
      <c r="D66" s="6">
        <v>-20</v>
      </c>
      <c r="E66" s="6">
        <v>20</v>
      </c>
      <c r="F66" s="6">
        <v>50</v>
      </c>
      <c r="G66" s="6">
        <f t="shared" ref="G66:G129" si="4">E66</f>
        <v>20</v>
      </c>
      <c r="H66" s="6">
        <f t="shared" ref="H66:H129" si="5">(F66-E66)*0.25+E66</f>
        <v>27.5</v>
      </c>
      <c r="I66" s="6">
        <f t="shared" ref="I66:I129" si="6">(F66-E66)*0.5+E66</f>
        <v>35</v>
      </c>
      <c r="J66" s="6">
        <f t="shared" ref="J66:J129" si="7">F66</f>
        <v>50</v>
      </c>
      <c r="K66" s="6">
        <v>65</v>
      </c>
      <c r="L66" s="6"/>
      <c r="M66" s="6"/>
      <c r="N66" s="6"/>
      <c r="O66"/>
      <c r="P66"/>
      <c r="Q66" s="7"/>
    </row>
    <row r="67" spans="1:17">
      <c r="A67" s="6">
        <v>5</v>
      </c>
      <c r="B67" s="6" t="s">
        <v>89</v>
      </c>
      <c r="C67" s="6" t="s">
        <v>90</v>
      </c>
      <c r="D67" s="6">
        <v>25</v>
      </c>
      <c r="E67" s="6">
        <v>25</v>
      </c>
      <c r="F67" s="6">
        <v>53</v>
      </c>
      <c r="G67" s="6">
        <f t="shared" si="4"/>
        <v>25</v>
      </c>
      <c r="H67" s="6">
        <f t="shared" si="5"/>
        <v>32</v>
      </c>
      <c r="I67" s="6">
        <f t="shared" si="6"/>
        <v>39</v>
      </c>
      <c r="J67" s="6">
        <f t="shared" si="7"/>
        <v>53</v>
      </c>
      <c r="K67" s="6">
        <v>70</v>
      </c>
      <c r="L67" s="6"/>
      <c r="M67" s="6"/>
      <c r="N67" s="6"/>
      <c r="O67"/>
      <c r="P67"/>
      <c r="Q67" s="7"/>
    </row>
    <row r="68" spans="1:17">
      <c r="A68" s="6">
        <v>5</v>
      </c>
      <c r="B68" s="6" t="s">
        <v>91</v>
      </c>
      <c r="C68" s="6" t="s">
        <v>92</v>
      </c>
      <c r="D68" s="6">
        <v>27</v>
      </c>
      <c r="E68" s="6">
        <v>18</v>
      </c>
      <c r="F68" s="6">
        <v>61</v>
      </c>
      <c r="G68" s="6">
        <f t="shared" si="4"/>
        <v>18</v>
      </c>
      <c r="H68" s="6">
        <f t="shared" si="5"/>
        <v>28.75</v>
      </c>
      <c r="I68" s="6">
        <f t="shared" si="6"/>
        <v>39.5</v>
      </c>
      <c r="J68" s="6">
        <f t="shared" si="7"/>
        <v>61</v>
      </c>
      <c r="K68" s="6">
        <v>70</v>
      </c>
      <c r="L68" s="6"/>
      <c r="M68" s="6"/>
      <c r="N68" s="6"/>
      <c r="O68"/>
      <c r="P68"/>
      <c r="Q68" s="7"/>
    </row>
    <row r="69" spans="1:17">
      <c r="A69" s="6">
        <v>5</v>
      </c>
      <c r="B69" s="6" t="s">
        <v>223</v>
      </c>
      <c r="C69" s="6" t="s">
        <v>224</v>
      </c>
      <c r="D69" s="6">
        <v>0</v>
      </c>
      <c r="E69" s="6">
        <v>0</v>
      </c>
      <c r="F69" s="6">
        <v>0</v>
      </c>
      <c r="G69" s="6">
        <f t="shared" si="4"/>
        <v>0</v>
      </c>
      <c r="H69" s="6">
        <f t="shared" si="5"/>
        <v>0</v>
      </c>
      <c r="I69" s="6">
        <f t="shared" si="6"/>
        <v>0</v>
      </c>
      <c r="J69" s="6">
        <f t="shared" si="7"/>
        <v>0</v>
      </c>
      <c r="K69" s="6">
        <v>80</v>
      </c>
      <c r="L69" s="6"/>
      <c r="M69" s="6"/>
      <c r="N69" s="6"/>
      <c r="O69"/>
      <c r="P69"/>
    </row>
    <row r="70" spans="1:17">
      <c r="A70" s="6">
        <v>5</v>
      </c>
      <c r="B70" s="6" t="s">
        <v>93</v>
      </c>
      <c r="C70" s="6" t="s">
        <v>94</v>
      </c>
      <c r="D70" s="6">
        <v>30</v>
      </c>
      <c r="E70" s="6">
        <v>30</v>
      </c>
      <c r="F70" s="6">
        <v>84</v>
      </c>
      <c r="G70" s="6">
        <f t="shared" si="4"/>
        <v>30</v>
      </c>
      <c r="H70" s="6">
        <f t="shared" si="5"/>
        <v>43.5</v>
      </c>
      <c r="I70" s="6">
        <f t="shared" si="6"/>
        <v>57</v>
      </c>
      <c r="J70" s="6">
        <f t="shared" si="7"/>
        <v>84</v>
      </c>
      <c r="K70" s="6">
        <v>90</v>
      </c>
      <c r="L70" s="6"/>
      <c r="M70" s="6"/>
      <c r="N70" s="6"/>
      <c r="O70"/>
      <c r="P70"/>
    </row>
    <row r="71" spans="1:17">
      <c r="A71" s="6">
        <v>5</v>
      </c>
      <c r="B71" s="6" t="s">
        <v>95</v>
      </c>
      <c r="C71" s="6" t="s">
        <v>96</v>
      </c>
      <c r="D71" s="6">
        <v>31</v>
      </c>
      <c r="E71" s="6">
        <v>30</v>
      </c>
      <c r="F71" s="6">
        <v>124</v>
      </c>
      <c r="G71" s="6">
        <f t="shared" si="4"/>
        <v>30</v>
      </c>
      <c r="H71" s="6">
        <f t="shared" si="5"/>
        <v>53.5</v>
      </c>
      <c r="I71" s="6">
        <f t="shared" si="6"/>
        <v>77</v>
      </c>
      <c r="J71" s="6">
        <f t="shared" si="7"/>
        <v>124</v>
      </c>
      <c r="K71" s="6">
        <v>99</v>
      </c>
      <c r="L71" s="6"/>
      <c r="M71" s="6"/>
      <c r="N71" s="6"/>
      <c r="O71"/>
      <c r="P71"/>
    </row>
    <row r="72" spans="1:17">
      <c r="A72" s="6">
        <v>5</v>
      </c>
      <c r="B72" s="6" t="s">
        <v>97</v>
      </c>
      <c r="C72" s="6" t="s">
        <v>225</v>
      </c>
      <c r="D72" s="6">
        <v>34</v>
      </c>
      <c r="E72" s="6">
        <v>61</v>
      </c>
      <c r="F72" s="6">
        <v>165</v>
      </c>
      <c r="G72" s="6">
        <f t="shared" si="4"/>
        <v>61</v>
      </c>
      <c r="H72" s="6">
        <f t="shared" si="5"/>
        <v>87</v>
      </c>
      <c r="I72" s="6">
        <f t="shared" si="6"/>
        <v>113</v>
      </c>
      <c r="J72" s="6">
        <f t="shared" si="7"/>
        <v>165</v>
      </c>
      <c r="K72" s="6">
        <v>105</v>
      </c>
      <c r="L72" s="6"/>
      <c r="M72" s="6"/>
      <c r="N72" s="6"/>
      <c r="O72"/>
      <c r="P72"/>
    </row>
    <row r="73" spans="1:17" ht="16">
      <c r="A73" s="6">
        <v>5</v>
      </c>
      <c r="B73" s="1" t="s">
        <v>183</v>
      </c>
      <c r="C73" s="3" t="s">
        <v>184</v>
      </c>
      <c r="D73" s="6">
        <v>8</v>
      </c>
      <c r="E73" s="6">
        <v>10</v>
      </c>
      <c r="F73" s="6">
        <v>10</v>
      </c>
      <c r="G73" s="6">
        <f t="shared" si="4"/>
        <v>10</v>
      </c>
      <c r="H73" s="6">
        <f t="shared" si="5"/>
        <v>10</v>
      </c>
      <c r="I73" s="6">
        <f t="shared" si="6"/>
        <v>10</v>
      </c>
      <c r="J73" s="6">
        <f t="shared" si="7"/>
        <v>10</v>
      </c>
      <c r="K73" s="6">
        <v>100</v>
      </c>
      <c r="L73" s="6" t="b">
        <v>1</v>
      </c>
      <c r="M73" s="6"/>
      <c r="N73" s="6"/>
      <c r="O73"/>
      <c r="P73"/>
    </row>
    <row r="74" spans="1:17">
      <c r="A74" s="6">
        <v>6</v>
      </c>
      <c r="B74" s="6" t="s">
        <v>187</v>
      </c>
      <c r="C74" s="6" t="s">
        <v>188</v>
      </c>
      <c r="D74" s="6">
        <v>30</v>
      </c>
      <c r="E74" s="6">
        <v>10</v>
      </c>
      <c r="F74" s="6">
        <v>20</v>
      </c>
      <c r="G74" s="6">
        <f t="shared" si="4"/>
        <v>10</v>
      </c>
      <c r="H74" s="6">
        <f t="shared" si="5"/>
        <v>12.5</v>
      </c>
      <c r="I74" s="6">
        <f t="shared" si="6"/>
        <v>15</v>
      </c>
      <c r="J74" s="6">
        <f t="shared" si="7"/>
        <v>20</v>
      </c>
      <c r="K74" s="6">
        <v>55</v>
      </c>
      <c r="L74" s="6"/>
      <c r="M74" s="6"/>
      <c r="N74" s="6"/>
      <c r="O74"/>
      <c r="P74"/>
    </row>
    <row r="75" spans="1:17">
      <c r="A75" s="6">
        <v>6</v>
      </c>
      <c r="B75" s="6" t="s">
        <v>191</v>
      </c>
      <c r="C75" s="6" t="s">
        <v>192</v>
      </c>
      <c r="D75" s="6">
        <v>10</v>
      </c>
      <c r="E75" s="6">
        <v>40</v>
      </c>
      <c r="F75" s="6">
        <v>100</v>
      </c>
      <c r="G75" s="6">
        <f t="shared" si="4"/>
        <v>40</v>
      </c>
      <c r="H75" s="6">
        <f t="shared" si="5"/>
        <v>55</v>
      </c>
      <c r="I75" s="6">
        <f t="shared" si="6"/>
        <v>70</v>
      </c>
      <c r="J75" s="6">
        <f t="shared" si="7"/>
        <v>100</v>
      </c>
      <c r="K75" s="6">
        <v>55</v>
      </c>
      <c r="L75" s="6"/>
      <c r="M75" s="6"/>
      <c r="N75" s="6"/>
      <c r="O75"/>
      <c r="P75"/>
    </row>
    <row r="76" spans="1:17">
      <c r="A76" s="6">
        <v>6</v>
      </c>
      <c r="B76" s="6" t="s">
        <v>185</v>
      </c>
      <c r="C76" s="6" t="s">
        <v>186</v>
      </c>
      <c r="D76" s="6">
        <v>30</v>
      </c>
      <c r="E76" s="6">
        <v>10</v>
      </c>
      <c r="F76" s="6">
        <v>50</v>
      </c>
      <c r="G76" s="6">
        <f t="shared" si="4"/>
        <v>10</v>
      </c>
      <c r="H76" s="6">
        <f t="shared" si="5"/>
        <v>20</v>
      </c>
      <c r="I76" s="6">
        <f t="shared" si="6"/>
        <v>30</v>
      </c>
      <c r="J76" s="6">
        <f t="shared" si="7"/>
        <v>50</v>
      </c>
      <c r="K76" s="6">
        <v>65</v>
      </c>
      <c r="L76" s="6"/>
      <c r="M76" s="6"/>
      <c r="N76" s="6"/>
      <c r="O76"/>
      <c r="P76"/>
    </row>
    <row r="77" spans="1:17">
      <c r="A77" s="6">
        <v>6</v>
      </c>
      <c r="B77" s="6" t="s">
        <v>189</v>
      </c>
      <c r="C77" s="6" t="s">
        <v>190</v>
      </c>
      <c r="D77" s="6">
        <v>26</v>
      </c>
      <c r="E77" s="6">
        <v>20</v>
      </c>
      <c r="F77" s="6">
        <v>50</v>
      </c>
      <c r="G77" s="6">
        <f t="shared" si="4"/>
        <v>20</v>
      </c>
      <c r="H77" s="6">
        <f t="shared" si="5"/>
        <v>27.5</v>
      </c>
      <c r="I77" s="6">
        <f t="shared" si="6"/>
        <v>35</v>
      </c>
      <c r="J77" s="6">
        <f t="shared" si="7"/>
        <v>50</v>
      </c>
      <c r="K77" s="6">
        <v>65</v>
      </c>
      <c r="L77" s="6"/>
      <c r="M77" s="6"/>
      <c r="N77" s="6"/>
      <c r="O77"/>
      <c r="P77"/>
    </row>
    <row r="78" spans="1:17">
      <c r="A78" s="6">
        <v>6</v>
      </c>
      <c r="B78" s="6" t="s">
        <v>226</v>
      </c>
      <c r="C78" s="6" t="s">
        <v>227</v>
      </c>
      <c r="D78" s="6">
        <v>32</v>
      </c>
      <c r="E78" s="6">
        <v>30</v>
      </c>
      <c r="F78" s="6">
        <v>40</v>
      </c>
      <c r="G78" s="6">
        <f t="shared" si="4"/>
        <v>30</v>
      </c>
      <c r="H78" s="6">
        <f t="shared" si="5"/>
        <v>32.5</v>
      </c>
      <c r="I78" s="6">
        <f t="shared" si="6"/>
        <v>35</v>
      </c>
      <c r="J78" s="6">
        <f t="shared" si="7"/>
        <v>40</v>
      </c>
      <c r="K78" s="6">
        <v>70</v>
      </c>
      <c r="L78" s="6"/>
      <c r="M78" s="6"/>
      <c r="N78" s="6"/>
      <c r="O78"/>
      <c r="P78"/>
    </row>
    <row r="79" spans="1:17" ht="16">
      <c r="A79" s="6">
        <v>6</v>
      </c>
      <c r="B79" s="6" t="s">
        <v>228</v>
      </c>
      <c r="C79" s="12" t="s">
        <v>229</v>
      </c>
      <c r="D79" s="6">
        <v>20</v>
      </c>
      <c r="E79" s="6">
        <v>50</v>
      </c>
      <c r="F79" s="6">
        <v>60</v>
      </c>
      <c r="G79" s="6">
        <f t="shared" si="4"/>
        <v>50</v>
      </c>
      <c r="H79" s="6">
        <f t="shared" si="5"/>
        <v>52.5</v>
      </c>
      <c r="I79" s="6">
        <f t="shared" si="6"/>
        <v>55</v>
      </c>
      <c r="J79" s="6">
        <f t="shared" si="7"/>
        <v>60</v>
      </c>
      <c r="K79" s="6">
        <v>70</v>
      </c>
      <c r="L79" s="6"/>
      <c r="M79" s="6"/>
      <c r="N79" s="6"/>
      <c r="O79"/>
      <c r="P79"/>
    </row>
    <row r="80" spans="1:17">
      <c r="A80" s="6">
        <v>6</v>
      </c>
      <c r="B80" s="6" t="s">
        <v>230</v>
      </c>
      <c r="C80" s="6" t="s">
        <v>231</v>
      </c>
      <c r="D80" s="6">
        <v>30</v>
      </c>
      <c r="E80" s="6">
        <v>30</v>
      </c>
      <c r="F80" s="6">
        <v>50</v>
      </c>
      <c r="G80" s="6">
        <f t="shared" si="4"/>
        <v>30</v>
      </c>
      <c r="H80" s="6">
        <f t="shared" si="5"/>
        <v>35</v>
      </c>
      <c r="I80" s="6">
        <f t="shared" si="6"/>
        <v>40</v>
      </c>
      <c r="J80" s="6">
        <f t="shared" si="7"/>
        <v>50</v>
      </c>
      <c r="K80" s="6">
        <v>70</v>
      </c>
      <c r="L80" s="6"/>
      <c r="M80" s="6"/>
      <c r="N80" s="6"/>
      <c r="O80"/>
      <c r="P80"/>
    </row>
    <row r="81" spans="1:16">
      <c r="A81" s="6">
        <v>6</v>
      </c>
      <c r="B81" s="6" t="s">
        <v>98</v>
      </c>
      <c r="C81" s="6" t="s">
        <v>99</v>
      </c>
      <c r="D81" s="6">
        <v>35</v>
      </c>
      <c r="E81" s="6">
        <v>3</v>
      </c>
      <c r="F81" s="6">
        <v>94</v>
      </c>
      <c r="G81" s="6">
        <f t="shared" si="4"/>
        <v>3</v>
      </c>
      <c r="H81" s="6">
        <f t="shared" si="5"/>
        <v>25.75</v>
      </c>
      <c r="I81" s="6">
        <f t="shared" si="6"/>
        <v>48.5</v>
      </c>
      <c r="J81" s="6">
        <f t="shared" si="7"/>
        <v>94</v>
      </c>
      <c r="K81" s="6">
        <v>80</v>
      </c>
      <c r="L81" s="6"/>
      <c r="M81" s="6"/>
      <c r="N81" s="6"/>
      <c r="O81"/>
      <c r="P81"/>
    </row>
    <row r="82" spans="1:16">
      <c r="A82" s="6">
        <v>6</v>
      </c>
      <c r="B82" s="6" t="s">
        <v>108</v>
      </c>
      <c r="C82" s="6" t="s">
        <v>109</v>
      </c>
      <c r="D82" s="6">
        <v>40</v>
      </c>
      <c r="E82" s="6">
        <v>30</v>
      </c>
      <c r="F82" s="6">
        <v>155</v>
      </c>
      <c r="G82" s="6">
        <f t="shared" si="4"/>
        <v>30</v>
      </c>
      <c r="H82" s="6">
        <f t="shared" si="5"/>
        <v>61.25</v>
      </c>
      <c r="I82" s="6">
        <f t="shared" si="6"/>
        <v>92.5</v>
      </c>
      <c r="J82" s="6">
        <f t="shared" si="7"/>
        <v>155</v>
      </c>
      <c r="K82" s="6">
        <v>95</v>
      </c>
      <c r="L82" s="6"/>
      <c r="M82" s="6"/>
      <c r="N82" s="6"/>
      <c r="O82"/>
      <c r="P82"/>
    </row>
    <row r="83" spans="1:16" ht="16">
      <c r="A83" s="6">
        <v>6</v>
      </c>
      <c r="B83" s="1" t="s">
        <v>193</v>
      </c>
      <c r="C83" s="3" t="s">
        <v>194</v>
      </c>
      <c r="D83" s="6">
        <v>10</v>
      </c>
      <c r="E83" s="6">
        <v>10</v>
      </c>
      <c r="F83" s="6">
        <v>10</v>
      </c>
      <c r="G83" s="6">
        <f t="shared" si="4"/>
        <v>10</v>
      </c>
      <c r="H83" s="6">
        <f t="shared" si="5"/>
        <v>10</v>
      </c>
      <c r="I83" s="6">
        <f t="shared" si="6"/>
        <v>10</v>
      </c>
      <c r="J83" s="6">
        <f t="shared" si="7"/>
        <v>10</v>
      </c>
      <c r="K83" s="6">
        <v>100</v>
      </c>
      <c r="L83" s="6" t="b">
        <v>1</v>
      </c>
      <c r="M83" s="6"/>
      <c r="N83" s="6"/>
      <c r="O83"/>
      <c r="P83"/>
    </row>
    <row r="84" spans="1:16">
      <c r="A84" s="6">
        <v>6</v>
      </c>
      <c r="B84" s="6" t="s">
        <v>110</v>
      </c>
      <c r="C84" s="6" t="s">
        <v>111</v>
      </c>
      <c r="D84" s="6">
        <v>45</v>
      </c>
      <c r="E84" s="6">
        <v>30</v>
      </c>
      <c r="F84" s="6">
        <v>185</v>
      </c>
      <c r="G84" s="6">
        <f t="shared" si="4"/>
        <v>30</v>
      </c>
      <c r="H84" s="6">
        <f t="shared" si="5"/>
        <v>68.75</v>
      </c>
      <c r="I84" s="6">
        <f t="shared" si="6"/>
        <v>107.5</v>
      </c>
      <c r="J84" s="6">
        <f t="shared" si="7"/>
        <v>185</v>
      </c>
      <c r="K84" s="6">
        <v>100</v>
      </c>
      <c r="L84" s="6"/>
      <c r="M84" s="6"/>
      <c r="N84" s="6"/>
      <c r="O84"/>
      <c r="P84"/>
    </row>
    <row r="85" spans="1:16">
      <c r="A85" s="6">
        <v>6</v>
      </c>
      <c r="B85" s="10" t="s">
        <v>100</v>
      </c>
      <c r="C85" s="6" t="s">
        <v>101</v>
      </c>
      <c r="D85" s="6">
        <v>-20</v>
      </c>
      <c r="E85" s="6">
        <v>30</v>
      </c>
      <c r="F85" s="6">
        <v>85</v>
      </c>
      <c r="G85" s="6">
        <f t="shared" si="4"/>
        <v>30</v>
      </c>
      <c r="H85" s="6">
        <f t="shared" si="5"/>
        <v>43.75</v>
      </c>
      <c r="I85" s="6">
        <f t="shared" si="6"/>
        <v>57.5</v>
      </c>
      <c r="J85" s="6">
        <f t="shared" si="7"/>
        <v>85</v>
      </c>
      <c r="K85" s="6">
        <v>100</v>
      </c>
      <c r="L85" s="6"/>
      <c r="M85" s="6"/>
      <c r="N85" s="6"/>
      <c r="O85"/>
      <c r="P85"/>
    </row>
    <row r="86" spans="1:16">
      <c r="A86" s="6">
        <v>6</v>
      </c>
      <c r="B86" s="6" t="s">
        <v>104</v>
      </c>
      <c r="C86" s="6" t="s">
        <v>105</v>
      </c>
      <c r="D86" s="6">
        <v>58</v>
      </c>
      <c r="E86" s="6">
        <v>50</v>
      </c>
      <c r="F86" s="6">
        <v>90</v>
      </c>
      <c r="G86" s="6">
        <f t="shared" si="4"/>
        <v>50</v>
      </c>
      <c r="H86" s="6">
        <f t="shared" si="5"/>
        <v>60</v>
      </c>
      <c r="I86" s="6">
        <f t="shared" si="6"/>
        <v>70</v>
      </c>
      <c r="J86" s="6">
        <f t="shared" si="7"/>
        <v>90</v>
      </c>
      <c r="K86" s="6">
        <v>100</v>
      </c>
      <c r="L86" s="6"/>
      <c r="M86" s="6"/>
      <c r="N86" s="6"/>
      <c r="O86"/>
      <c r="P86"/>
    </row>
    <row r="87" spans="1:16">
      <c r="A87" s="6">
        <v>6</v>
      </c>
      <c r="B87" s="6" t="s">
        <v>106</v>
      </c>
      <c r="C87" s="6" t="s">
        <v>107</v>
      </c>
      <c r="D87" s="6">
        <v>58</v>
      </c>
      <c r="E87" s="6">
        <v>60</v>
      </c>
      <c r="F87" s="6">
        <v>120</v>
      </c>
      <c r="G87" s="6">
        <f t="shared" si="4"/>
        <v>60</v>
      </c>
      <c r="H87" s="6">
        <f t="shared" si="5"/>
        <v>75</v>
      </c>
      <c r="I87" s="6">
        <f t="shared" si="6"/>
        <v>90</v>
      </c>
      <c r="J87" s="6">
        <f t="shared" si="7"/>
        <v>120</v>
      </c>
      <c r="K87" s="6">
        <v>110</v>
      </c>
      <c r="L87" s="6"/>
      <c r="M87" s="6"/>
      <c r="N87" s="6"/>
      <c r="O87"/>
      <c r="P87"/>
    </row>
    <row r="88" spans="1:16">
      <c r="A88" s="6">
        <v>7</v>
      </c>
      <c r="B88" s="6" t="s">
        <v>232</v>
      </c>
      <c r="C88" s="6" t="s">
        <v>233</v>
      </c>
      <c r="D88" s="6">
        <v>20</v>
      </c>
      <c r="E88" s="6">
        <v>30</v>
      </c>
      <c r="F88" s="6">
        <v>50</v>
      </c>
      <c r="G88" s="6">
        <f t="shared" si="4"/>
        <v>30</v>
      </c>
      <c r="H88" s="6">
        <f t="shared" si="5"/>
        <v>35</v>
      </c>
      <c r="I88" s="6">
        <f t="shared" si="6"/>
        <v>40</v>
      </c>
      <c r="J88" s="6">
        <f t="shared" si="7"/>
        <v>50</v>
      </c>
      <c r="K88" s="6">
        <v>60</v>
      </c>
      <c r="L88" s="6"/>
      <c r="M88" s="6"/>
      <c r="N88" s="6"/>
      <c r="O88"/>
      <c r="P88"/>
    </row>
    <row r="89" spans="1:16">
      <c r="A89" s="6">
        <v>7</v>
      </c>
      <c r="B89" s="6" t="s">
        <v>234</v>
      </c>
      <c r="C89" s="6" t="s">
        <v>235</v>
      </c>
      <c r="D89" s="6">
        <v>40</v>
      </c>
      <c r="E89" s="6">
        <v>20</v>
      </c>
      <c r="F89" s="6">
        <v>50</v>
      </c>
      <c r="G89" s="6">
        <f t="shared" si="4"/>
        <v>20</v>
      </c>
      <c r="H89" s="6">
        <f t="shared" si="5"/>
        <v>27.5</v>
      </c>
      <c r="I89" s="6">
        <f t="shared" si="6"/>
        <v>35</v>
      </c>
      <c r="J89" s="6">
        <f t="shared" si="7"/>
        <v>50</v>
      </c>
      <c r="K89" s="6">
        <v>70</v>
      </c>
      <c r="L89" s="6"/>
    </row>
    <row r="90" spans="1:16">
      <c r="A90" s="6">
        <v>7</v>
      </c>
      <c r="B90" s="6" t="s">
        <v>78</v>
      </c>
      <c r="C90" s="6" t="s">
        <v>79</v>
      </c>
      <c r="D90" s="6">
        <v>18</v>
      </c>
      <c r="E90" s="6">
        <v>38</v>
      </c>
      <c r="F90" s="6">
        <v>155</v>
      </c>
      <c r="G90" s="6">
        <f t="shared" si="4"/>
        <v>38</v>
      </c>
      <c r="H90" s="6">
        <f t="shared" si="5"/>
        <v>67.25</v>
      </c>
      <c r="I90" s="6">
        <f t="shared" si="6"/>
        <v>96.5</v>
      </c>
      <c r="J90" s="6">
        <f t="shared" si="7"/>
        <v>155</v>
      </c>
      <c r="K90" s="6">
        <v>70</v>
      </c>
      <c r="L90" s="6"/>
    </row>
    <row r="91" spans="1:16">
      <c r="A91" s="6">
        <v>7</v>
      </c>
      <c r="B91" s="6" t="s">
        <v>236</v>
      </c>
      <c r="C91" s="6" t="s">
        <v>237</v>
      </c>
      <c r="D91" s="6">
        <v>40</v>
      </c>
      <c r="E91" s="6">
        <v>35</v>
      </c>
      <c r="F91" s="6">
        <v>50</v>
      </c>
      <c r="G91" s="6">
        <f t="shared" si="4"/>
        <v>35</v>
      </c>
      <c r="H91" s="6">
        <f t="shared" si="5"/>
        <v>38.75</v>
      </c>
      <c r="I91" s="6">
        <f t="shared" si="6"/>
        <v>42.5</v>
      </c>
      <c r="J91" s="6">
        <f t="shared" si="7"/>
        <v>50</v>
      </c>
      <c r="K91" s="6">
        <v>70</v>
      </c>
      <c r="L91" s="6"/>
    </row>
    <row r="92" spans="1:16">
      <c r="A92" s="6">
        <v>7</v>
      </c>
      <c r="B92" s="6" t="s">
        <v>238</v>
      </c>
      <c r="C92" s="6" t="s">
        <v>239</v>
      </c>
      <c r="D92" s="6">
        <v>26</v>
      </c>
      <c r="E92" s="6">
        <v>32</v>
      </c>
      <c r="F92" s="6">
        <v>75</v>
      </c>
      <c r="G92" s="6">
        <f t="shared" si="4"/>
        <v>32</v>
      </c>
      <c r="H92" s="6">
        <f t="shared" si="5"/>
        <v>42.75</v>
      </c>
      <c r="I92" s="6">
        <f t="shared" si="6"/>
        <v>53.5</v>
      </c>
      <c r="J92" s="6">
        <f t="shared" si="7"/>
        <v>75</v>
      </c>
      <c r="K92" s="6">
        <v>80</v>
      </c>
      <c r="L92" s="6"/>
    </row>
    <row r="93" spans="1:16" ht="16">
      <c r="A93" s="6">
        <v>7</v>
      </c>
      <c r="B93" s="1" t="s">
        <v>240</v>
      </c>
      <c r="C93" s="3" t="s">
        <v>241</v>
      </c>
      <c r="D93" s="1">
        <v>35</v>
      </c>
      <c r="E93" s="1">
        <v>25</v>
      </c>
      <c r="F93" s="1">
        <v>82</v>
      </c>
      <c r="G93" s="6">
        <f t="shared" si="4"/>
        <v>25</v>
      </c>
      <c r="H93" s="6">
        <f t="shared" si="5"/>
        <v>39.25</v>
      </c>
      <c r="I93" s="6">
        <f t="shared" si="6"/>
        <v>53.5</v>
      </c>
      <c r="J93" s="6">
        <f t="shared" si="7"/>
        <v>82</v>
      </c>
      <c r="K93" s="6">
        <v>80</v>
      </c>
      <c r="L93" s="6"/>
    </row>
    <row r="94" spans="1:16">
      <c r="A94" s="6">
        <v>7</v>
      </c>
      <c r="B94" s="6" t="s">
        <v>242</v>
      </c>
      <c r="C94" s="6" t="s">
        <v>243</v>
      </c>
      <c r="D94" s="6">
        <v>50</v>
      </c>
      <c r="E94" s="6">
        <v>30</v>
      </c>
      <c r="F94" s="6">
        <v>50</v>
      </c>
      <c r="G94" s="6">
        <f t="shared" si="4"/>
        <v>30</v>
      </c>
      <c r="H94" s="6">
        <f t="shared" si="5"/>
        <v>35</v>
      </c>
      <c r="I94" s="6">
        <f t="shared" si="6"/>
        <v>40</v>
      </c>
      <c r="J94" s="6">
        <f t="shared" si="7"/>
        <v>50</v>
      </c>
      <c r="K94" s="6">
        <v>80</v>
      </c>
      <c r="L94" s="6"/>
    </row>
    <row r="95" spans="1:16" ht="16">
      <c r="A95" s="6">
        <v>7</v>
      </c>
      <c r="B95" s="6" t="s">
        <v>244</v>
      </c>
      <c r="C95" s="12" t="s">
        <v>245</v>
      </c>
      <c r="D95" s="6">
        <v>8</v>
      </c>
      <c r="E95" s="6">
        <v>8</v>
      </c>
      <c r="F95" s="6">
        <v>8</v>
      </c>
      <c r="G95" s="6">
        <f t="shared" si="4"/>
        <v>8</v>
      </c>
      <c r="H95" s="6">
        <f t="shared" si="5"/>
        <v>8</v>
      </c>
      <c r="I95" s="6">
        <f t="shared" si="6"/>
        <v>8</v>
      </c>
      <c r="J95" s="6">
        <f t="shared" si="7"/>
        <v>8</v>
      </c>
      <c r="K95" s="6">
        <v>88</v>
      </c>
      <c r="L95" s="6" t="b">
        <v>1</v>
      </c>
    </row>
    <row r="96" spans="1:16" ht="16">
      <c r="A96" s="6">
        <v>7</v>
      </c>
      <c r="B96" s="6" t="s">
        <v>246</v>
      </c>
      <c r="C96" s="12" t="s">
        <v>247</v>
      </c>
      <c r="D96" s="6">
        <v>12</v>
      </c>
      <c r="E96" s="6">
        <v>5</v>
      </c>
      <c r="F96" s="6">
        <v>5</v>
      </c>
      <c r="G96" s="6">
        <f t="shared" si="4"/>
        <v>5</v>
      </c>
      <c r="H96" s="6">
        <f t="shared" si="5"/>
        <v>5</v>
      </c>
      <c r="I96" s="6">
        <f t="shared" si="6"/>
        <v>5</v>
      </c>
      <c r="J96" s="6">
        <f t="shared" si="7"/>
        <v>5</v>
      </c>
      <c r="K96" s="6">
        <v>88</v>
      </c>
      <c r="L96" s="6" t="b">
        <v>1</v>
      </c>
    </row>
    <row r="97" spans="1:12">
      <c r="A97" s="6">
        <v>7</v>
      </c>
      <c r="B97" s="6" t="s">
        <v>112</v>
      </c>
      <c r="C97" s="6" t="s">
        <v>113</v>
      </c>
      <c r="D97" s="6">
        <v>60</v>
      </c>
      <c r="E97" s="6">
        <v>20</v>
      </c>
      <c r="F97" s="6">
        <v>64</v>
      </c>
      <c r="G97" s="6">
        <f t="shared" si="4"/>
        <v>20</v>
      </c>
      <c r="H97" s="6">
        <f t="shared" si="5"/>
        <v>31</v>
      </c>
      <c r="I97" s="6">
        <f t="shared" si="6"/>
        <v>42</v>
      </c>
      <c r="J97" s="6">
        <f t="shared" si="7"/>
        <v>64</v>
      </c>
      <c r="K97" s="6">
        <v>90</v>
      </c>
      <c r="L97" s="6"/>
    </row>
    <row r="98" spans="1:12">
      <c r="A98" s="6">
        <v>7</v>
      </c>
      <c r="B98" s="6" t="s">
        <v>116</v>
      </c>
      <c r="C98" s="6" t="s">
        <v>117</v>
      </c>
      <c r="D98" s="6">
        <v>73</v>
      </c>
      <c r="E98" s="6">
        <v>30</v>
      </c>
      <c r="F98" s="6">
        <v>64</v>
      </c>
      <c r="G98" s="6">
        <f t="shared" si="4"/>
        <v>30</v>
      </c>
      <c r="H98" s="6">
        <f t="shared" si="5"/>
        <v>38.5</v>
      </c>
      <c r="I98" s="6">
        <f t="shared" si="6"/>
        <v>47</v>
      </c>
      <c r="J98" s="6">
        <f t="shared" si="7"/>
        <v>64</v>
      </c>
      <c r="K98" s="6">
        <v>90</v>
      </c>
      <c r="L98" s="6"/>
    </row>
    <row r="99" spans="1:12">
      <c r="A99" s="6">
        <v>7</v>
      </c>
      <c r="B99" s="6" t="s">
        <v>248</v>
      </c>
      <c r="C99" s="6" t="s">
        <v>249</v>
      </c>
      <c r="D99" s="6">
        <v>99</v>
      </c>
      <c r="E99" s="6">
        <v>20</v>
      </c>
      <c r="F99" s="6">
        <v>50</v>
      </c>
      <c r="G99" s="6">
        <f t="shared" si="4"/>
        <v>20</v>
      </c>
      <c r="H99" s="6">
        <f t="shared" si="5"/>
        <v>27.5</v>
      </c>
      <c r="I99" s="6">
        <f t="shared" si="6"/>
        <v>35</v>
      </c>
      <c r="J99" s="6">
        <f t="shared" si="7"/>
        <v>50</v>
      </c>
      <c r="K99" s="6">
        <v>90</v>
      </c>
      <c r="L99" s="6"/>
    </row>
    <row r="100" spans="1:12">
      <c r="A100" s="6">
        <v>7</v>
      </c>
      <c r="B100" s="6" t="s">
        <v>102</v>
      </c>
      <c r="C100" s="6" t="s">
        <v>103</v>
      </c>
      <c r="D100" s="6">
        <v>58</v>
      </c>
      <c r="E100" s="6">
        <v>50</v>
      </c>
      <c r="F100" s="6">
        <v>80</v>
      </c>
      <c r="G100" s="6">
        <f t="shared" si="4"/>
        <v>50</v>
      </c>
      <c r="H100" s="6">
        <f t="shared" si="5"/>
        <v>57.5</v>
      </c>
      <c r="I100" s="6">
        <f t="shared" si="6"/>
        <v>65</v>
      </c>
      <c r="J100" s="6">
        <f t="shared" si="7"/>
        <v>80</v>
      </c>
      <c r="K100" s="6">
        <v>90</v>
      </c>
      <c r="L100" s="6"/>
    </row>
    <row r="101" spans="1:12">
      <c r="A101" s="6">
        <v>7</v>
      </c>
      <c r="B101" s="6" t="s">
        <v>114</v>
      </c>
      <c r="C101" s="6" t="s">
        <v>115</v>
      </c>
      <c r="D101" s="6">
        <v>65</v>
      </c>
      <c r="E101" s="6">
        <v>30</v>
      </c>
      <c r="F101" s="6">
        <v>94</v>
      </c>
      <c r="G101" s="6">
        <f t="shared" si="4"/>
        <v>30</v>
      </c>
      <c r="H101" s="6">
        <f t="shared" si="5"/>
        <v>46</v>
      </c>
      <c r="I101" s="6">
        <f t="shared" si="6"/>
        <v>62</v>
      </c>
      <c r="J101" s="6">
        <f t="shared" si="7"/>
        <v>94</v>
      </c>
      <c r="K101" s="6">
        <v>105</v>
      </c>
      <c r="L101" s="6"/>
    </row>
    <row r="102" spans="1:12">
      <c r="A102" s="6">
        <v>7</v>
      </c>
      <c r="B102" s="6" t="s">
        <v>250</v>
      </c>
      <c r="C102" s="6" t="s">
        <v>251</v>
      </c>
      <c r="D102" s="6">
        <v>180</v>
      </c>
      <c r="E102" s="6">
        <v>10</v>
      </c>
      <c r="F102" s="6">
        <v>35</v>
      </c>
      <c r="G102" s="6">
        <f t="shared" si="4"/>
        <v>10</v>
      </c>
      <c r="H102" s="6">
        <f t="shared" si="5"/>
        <v>16.25</v>
      </c>
      <c r="I102" s="6">
        <f t="shared" si="6"/>
        <v>22.5</v>
      </c>
      <c r="J102" s="6">
        <f t="shared" si="7"/>
        <v>35</v>
      </c>
      <c r="K102" s="6">
        <v>105</v>
      </c>
      <c r="L102" s="6"/>
    </row>
    <row r="103" spans="1:12" ht="16">
      <c r="A103" s="6">
        <v>7</v>
      </c>
      <c r="B103" s="1" t="s">
        <v>252</v>
      </c>
      <c r="C103" s="3" t="s">
        <v>253</v>
      </c>
      <c r="D103" s="6">
        <v>40</v>
      </c>
      <c r="E103" s="6">
        <v>65</v>
      </c>
      <c r="F103" s="6">
        <v>120</v>
      </c>
      <c r="G103" s="6">
        <f t="shared" si="4"/>
        <v>65</v>
      </c>
      <c r="H103" s="6">
        <f t="shared" si="5"/>
        <v>78.75</v>
      </c>
      <c r="I103" s="6">
        <f t="shared" si="6"/>
        <v>92.5</v>
      </c>
      <c r="J103" s="6">
        <f t="shared" si="7"/>
        <v>120</v>
      </c>
      <c r="K103" s="6">
        <v>105</v>
      </c>
      <c r="L103" s="6"/>
    </row>
    <row r="104" spans="1:12" ht="16">
      <c r="A104" s="6">
        <v>7</v>
      </c>
      <c r="B104" s="1" t="s">
        <v>254</v>
      </c>
      <c r="C104" s="3" t="s">
        <v>255</v>
      </c>
      <c r="D104" s="6">
        <v>100</v>
      </c>
      <c r="E104" s="6">
        <v>70</v>
      </c>
      <c r="F104" s="6">
        <v>90</v>
      </c>
      <c r="G104" s="6">
        <f t="shared" si="4"/>
        <v>70</v>
      </c>
      <c r="H104" s="6">
        <f t="shared" si="5"/>
        <v>75</v>
      </c>
      <c r="I104" s="6">
        <f t="shared" si="6"/>
        <v>80</v>
      </c>
      <c r="J104" s="6">
        <f t="shared" si="7"/>
        <v>90</v>
      </c>
      <c r="K104" s="6">
        <v>120</v>
      </c>
      <c r="L104" s="6"/>
    </row>
    <row r="105" spans="1:12" ht="16">
      <c r="A105" s="6">
        <v>8</v>
      </c>
      <c r="B105" s="1" t="s">
        <v>256</v>
      </c>
      <c r="C105" s="3" t="s">
        <v>257</v>
      </c>
      <c r="D105" s="6">
        <v>70</v>
      </c>
      <c r="E105" s="6">
        <v>10</v>
      </c>
      <c r="F105" s="6">
        <v>20</v>
      </c>
      <c r="G105" s="6">
        <f t="shared" si="4"/>
        <v>10</v>
      </c>
      <c r="H105" s="6">
        <f t="shared" si="5"/>
        <v>12.5</v>
      </c>
      <c r="I105" s="6">
        <f t="shared" si="6"/>
        <v>15</v>
      </c>
      <c r="J105" s="6">
        <f t="shared" si="7"/>
        <v>20</v>
      </c>
      <c r="K105" s="6">
        <v>75</v>
      </c>
      <c r="L105" s="6"/>
    </row>
    <row r="106" spans="1:12">
      <c r="A106" s="6">
        <v>8</v>
      </c>
      <c r="B106" s="6" t="s">
        <v>118</v>
      </c>
      <c r="C106" s="6" t="s">
        <v>119</v>
      </c>
      <c r="D106" s="6">
        <v>75</v>
      </c>
      <c r="E106" s="6">
        <v>5</v>
      </c>
      <c r="F106" s="6">
        <v>35</v>
      </c>
      <c r="G106" s="6">
        <f t="shared" si="4"/>
        <v>5</v>
      </c>
      <c r="H106" s="6">
        <f t="shared" si="5"/>
        <v>12.5</v>
      </c>
      <c r="I106" s="6">
        <f t="shared" si="6"/>
        <v>20</v>
      </c>
      <c r="J106" s="6">
        <f t="shared" si="7"/>
        <v>35</v>
      </c>
      <c r="K106" s="6">
        <v>75</v>
      </c>
      <c r="L106" s="6"/>
    </row>
    <row r="107" spans="1:12" ht="16">
      <c r="A107" s="6">
        <v>8</v>
      </c>
      <c r="B107" s="1" t="s">
        <v>258</v>
      </c>
      <c r="C107" s="3" t="s">
        <v>259</v>
      </c>
      <c r="D107" s="6">
        <v>65</v>
      </c>
      <c r="E107" s="6">
        <v>10</v>
      </c>
      <c r="F107" s="6">
        <v>30</v>
      </c>
      <c r="G107" s="6">
        <f t="shared" si="4"/>
        <v>10</v>
      </c>
      <c r="H107" s="6">
        <f t="shared" si="5"/>
        <v>15</v>
      </c>
      <c r="I107" s="6">
        <f t="shared" si="6"/>
        <v>20</v>
      </c>
      <c r="J107" s="6">
        <f t="shared" si="7"/>
        <v>30</v>
      </c>
      <c r="K107" s="6">
        <v>80</v>
      </c>
      <c r="L107" s="6"/>
    </row>
    <row r="108" spans="1:12" ht="16">
      <c r="A108" s="6">
        <v>8</v>
      </c>
      <c r="B108" s="1" t="s">
        <v>260</v>
      </c>
      <c r="C108" s="3" t="s">
        <v>261</v>
      </c>
      <c r="D108" s="6">
        <v>50</v>
      </c>
      <c r="E108" s="6">
        <v>20</v>
      </c>
      <c r="F108" s="6">
        <v>80</v>
      </c>
      <c r="G108" s="6">
        <f t="shared" si="4"/>
        <v>20</v>
      </c>
      <c r="H108" s="6">
        <f t="shared" si="5"/>
        <v>35</v>
      </c>
      <c r="I108" s="6">
        <f t="shared" si="6"/>
        <v>50</v>
      </c>
      <c r="J108" s="6">
        <f t="shared" si="7"/>
        <v>80</v>
      </c>
      <c r="K108" s="6">
        <v>80</v>
      </c>
      <c r="L108" s="6"/>
    </row>
    <row r="109" spans="1:12" ht="16">
      <c r="A109" s="6">
        <v>8</v>
      </c>
      <c r="B109" s="1" t="s">
        <v>262</v>
      </c>
      <c r="C109" s="3" t="s">
        <v>263</v>
      </c>
      <c r="D109" s="6">
        <v>35</v>
      </c>
      <c r="E109" s="6">
        <v>42</v>
      </c>
      <c r="F109" s="6">
        <v>68</v>
      </c>
      <c r="G109" s="6">
        <f t="shared" si="4"/>
        <v>42</v>
      </c>
      <c r="H109" s="6">
        <f t="shared" si="5"/>
        <v>48.5</v>
      </c>
      <c r="I109" s="6">
        <f t="shared" si="6"/>
        <v>55</v>
      </c>
      <c r="J109" s="6">
        <f t="shared" si="7"/>
        <v>68</v>
      </c>
      <c r="K109" s="6">
        <v>80</v>
      </c>
      <c r="L109" s="6"/>
    </row>
    <row r="110" spans="1:12" ht="16">
      <c r="A110" s="6">
        <v>8</v>
      </c>
      <c r="B110" s="1" t="s">
        <v>195</v>
      </c>
      <c r="C110" s="3" t="s">
        <v>196</v>
      </c>
      <c r="D110" s="6">
        <v>10</v>
      </c>
      <c r="E110" s="6">
        <v>10</v>
      </c>
      <c r="F110" s="6">
        <v>10</v>
      </c>
      <c r="G110" s="6">
        <f t="shared" si="4"/>
        <v>10</v>
      </c>
      <c r="H110" s="6">
        <f t="shared" si="5"/>
        <v>10</v>
      </c>
      <c r="I110" s="6">
        <f t="shared" si="6"/>
        <v>10</v>
      </c>
      <c r="J110" s="6">
        <f t="shared" si="7"/>
        <v>10</v>
      </c>
      <c r="K110" s="6">
        <v>90</v>
      </c>
      <c r="L110" s="6" t="b">
        <v>1</v>
      </c>
    </row>
    <row r="111" spans="1:12" ht="16">
      <c r="A111" s="6">
        <v>8</v>
      </c>
      <c r="B111" s="1" t="s">
        <v>264</v>
      </c>
      <c r="C111" s="3" t="s">
        <v>265</v>
      </c>
      <c r="D111" s="6">
        <v>20</v>
      </c>
      <c r="E111" s="6">
        <v>10</v>
      </c>
      <c r="F111" s="6">
        <v>10</v>
      </c>
      <c r="G111" s="6">
        <f t="shared" si="4"/>
        <v>10</v>
      </c>
      <c r="H111" s="6">
        <f t="shared" si="5"/>
        <v>10</v>
      </c>
      <c r="I111" s="6">
        <f t="shared" si="6"/>
        <v>10</v>
      </c>
      <c r="J111" s="6">
        <f t="shared" si="7"/>
        <v>10</v>
      </c>
      <c r="K111" s="6">
        <v>90</v>
      </c>
      <c r="L111" s="6" t="b">
        <v>1</v>
      </c>
    </row>
    <row r="112" spans="1:12" ht="16">
      <c r="A112" s="6">
        <v>8</v>
      </c>
      <c r="B112" s="1" t="s">
        <v>266</v>
      </c>
      <c r="C112" s="3" t="s">
        <v>267</v>
      </c>
      <c r="D112" s="6">
        <v>35</v>
      </c>
      <c r="E112" s="6">
        <v>70</v>
      </c>
      <c r="F112" s="6">
        <v>120</v>
      </c>
      <c r="G112" s="6">
        <f t="shared" si="4"/>
        <v>70</v>
      </c>
      <c r="H112" s="6">
        <f t="shared" si="5"/>
        <v>82.5</v>
      </c>
      <c r="I112" s="6">
        <f t="shared" si="6"/>
        <v>95</v>
      </c>
      <c r="J112" s="6">
        <f t="shared" si="7"/>
        <v>120</v>
      </c>
      <c r="K112" s="6">
        <v>105</v>
      </c>
      <c r="L112" s="6"/>
    </row>
    <row r="113" spans="1:12">
      <c r="A113" s="6">
        <v>8</v>
      </c>
      <c r="B113" s="6" t="s">
        <v>268</v>
      </c>
      <c r="C113" s="6" t="s">
        <v>269</v>
      </c>
      <c r="D113" s="6">
        <v>60</v>
      </c>
      <c r="E113" s="6">
        <v>30</v>
      </c>
      <c r="F113" s="6">
        <v>80</v>
      </c>
      <c r="G113" s="6">
        <f t="shared" si="4"/>
        <v>30</v>
      </c>
      <c r="H113" s="6">
        <f t="shared" si="5"/>
        <v>42.5</v>
      </c>
      <c r="I113" s="6">
        <f t="shared" si="6"/>
        <v>55</v>
      </c>
      <c r="J113" s="6">
        <f t="shared" si="7"/>
        <v>80</v>
      </c>
      <c r="K113" s="6">
        <v>105</v>
      </c>
      <c r="L113" s="6"/>
    </row>
    <row r="114" spans="1:12" ht="16">
      <c r="A114" s="6">
        <v>8</v>
      </c>
      <c r="B114" s="1" t="s">
        <v>270</v>
      </c>
      <c r="C114" s="3" t="s">
        <v>271</v>
      </c>
      <c r="D114" s="6">
        <v>100</v>
      </c>
      <c r="E114" s="6">
        <v>20</v>
      </c>
      <c r="F114" s="6">
        <v>50</v>
      </c>
      <c r="G114" s="6">
        <f t="shared" si="4"/>
        <v>20</v>
      </c>
      <c r="H114" s="6">
        <f t="shared" si="5"/>
        <v>27.5</v>
      </c>
      <c r="I114" s="6">
        <f t="shared" si="6"/>
        <v>35</v>
      </c>
      <c r="J114" s="6">
        <f t="shared" si="7"/>
        <v>50</v>
      </c>
      <c r="K114" s="6">
        <v>105</v>
      </c>
      <c r="L114" s="6"/>
    </row>
    <row r="115" spans="1:12" ht="16">
      <c r="A115" s="6">
        <v>8</v>
      </c>
      <c r="B115" s="1" t="s">
        <v>272</v>
      </c>
      <c r="C115" s="3" t="s">
        <v>273</v>
      </c>
      <c r="D115" s="6">
        <v>85</v>
      </c>
      <c r="E115" s="6">
        <v>20</v>
      </c>
      <c r="F115" s="6">
        <v>56</v>
      </c>
      <c r="G115" s="6">
        <f t="shared" si="4"/>
        <v>20</v>
      </c>
      <c r="H115" s="6">
        <f t="shared" si="5"/>
        <v>29</v>
      </c>
      <c r="I115" s="6">
        <f t="shared" si="6"/>
        <v>38</v>
      </c>
      <c r="J115" s="6">
        <f t="shared" si="7"/>
        <v>56</v>
      </c>
      <c r="K115" s="6">
        <v>105</v>
      </c>
      <c r="L115" s="6"/>
    </row>
    <row r="116" spans="1:12" ht="16">
      <c r="A116" s="6">
        <v>8</v>
      </c>
      <c r="B116" s="1" t="s">
        <v>274</v>
      </c>
      <c r="C116" s="3" t="s">
        <v>275</v>
      </c>
      <c r="D116" s="6">
        <v>65</v>
      </c>
      <c r="E116" s="6">
        <v>40</v>
      </c>
      <c r="F116" s="6">
        <v>80</v>
      </c>
      <c r="G116" s="6">
        <f t="shared" si="4"/>
        <v>40</v>
      </c>
      <c r="H116" s="6">
        <f t="shared" si="5"/>
        <v>50</v>
      </c>
      <c r="I116" s="6">
        <f t="shared" si="6"/>
        <v>60</v>
      </c>
      <c r="J116" s="6">
        <f t="shared" si="7"/>
        <v>80</v>
      </c>
      <c r="K116" s="6">
        <v>105</v>
      </c>
      <c r="L116" s="6"/>
    </row>
    <row r="117" spans="1:12">
      <c r="A117" s="6">
        <v>8</v>
      </c>
      <c r="B117" s="6" t="s">
        <v>120</v>
      </c>
      <c r="C117" s="6" t="s">
        <v>121</v>
      </c>
      <c r="D117" s="6">
        <v>83</v>
      </c>
      <c r="E117" s="6">
        <v>36</v>
      </c>
      <c r="F117" s="6">
        <v>65</v>
      </c>
      <c r="G117" s="6">
        <f t="shared" si="4"/>
        <v>36</v>
      </c>
      <c r="H117" s="6">
        <f t="shared" si="5"/>
        <v>43.25</v>
      </c>
      <c r="I117" s="6">
        <f t="shared" si="6"/>
        <v>50.5</v>
      </c>
      <c r="J117" s="6">
        <f t="shared" si="7"/>
        <v>65</v>
      </c>
      <c r="K117" s="6">
        <v>110</v>
      </c>
      <c r="L117" s="6"/>
    </row>
    <row r="118" spans="1:12">
      <c r="A118" s="6">
        <v>8</v>
      </c>
      <c r="B118" s="6" t="s">
        <v>122</v>
      </c>
      <c r="C118" s="6" t="s">
        <v>123</v>
      </c>
      <c r="D118" s="6">
        <v>85</v>
      </c>
      <c r="E118" s="6">
        <v>43</v>
      </c>
      <c r="F118" s="6">
        <v>60</v>
      </c>
      <c r="G118" s="6">
        <f t="shared" si="4"/>
        <v>43</v>
      </c>
      <c r="H118" s="6">
        <f t="shared" si="5"/>
        <v>47.25</v>
      </c>
      <c r="I118" s="6">
        <f t="shared" si="6"/>
        <v>51.5</v>
      </c>
      <c r="J118" s="6">
        <f t="shared" si="7"/>
        <v>60</v>
      </c>
      <c r="K118" s="6">
        <v>110</v>
      </c>
      <c r="L118" s="6"/>
    </row>
    <row r="119" spans="1:12" ht="160">
      <c r="A119" s="6">
        <v>8</v>
      </c>
      <c r="B119" s="1" t="s">
        <v>276</v>
      </c>
      <c r="C119" s="3" t="s">
        <v>277</v>
      </c>
      <c r="D119" s="6">
        <v>100</v>
      </c>
      <c r="E119" s="6">
        <v>50</v>
      </c>
      <c r="F119" s="6">
        <v>50</v>
      </c>
      <c r="G119" s="6">
        <f t="shared" si="4"/>
        <v>50</v>
      </c>
      <c r="H119" s="6">
        <f t="shared" si="5"/>
        <v>50</v>
      </c>
      <c r="I119" s="6">
        <f t="shared" si="6"/>
        <v>50</v>
      </c>
      <c r="J119" s="6">
        <f t="shared" si="7"/>
        <v>50</v>
      </c>
      <c r="K119" s="6">
        <v>115</v>
      </c>
      <c r="L119" s="6"/>
    </row>
    <row r="120" spans="1:12">
      <c r="A120" s="6">
        <v>9</v>
      </c>
      <c r="B120" s="6" t="s">
        <v>197</v>
      </c>
      <c r="C120" s="6" t="s">
        <v>198</v>
      </c>
      <c r="D120" s="6">
        <v>20</v>
      </c>
      <c r="E120" s="6">
        <v>10</v>
      </c>
      <c r="F120" s="6">
        <v>10</v>
      </c>
      <c r="G120" s="6">
        <f t="shared" si="4"/>
        <v>10</v>
      </c>
      <c r="H120" s="6">
        <f t="shared" si="5"/>
        <v>10</v>
      </c>
      <c r="I120" s="6">
        <f t="shared" si="6"/>
        <v>10</v>
      </c>
      <c r="J120" s="6">
        <f t="shared" si="7"/>
        <v>10</v>
      </c>
      <c r="K120" s="6">
        <v>65</v>
      </c>
      <c r="L120" s="6" t="b">
        <v>1</v>
      </c>
    </row>
    <row r="121" spans="1:12" ht="16">
      <c r="A121" s="6">
        <v>9</v>
      </c>
      <c r="B121" s="1" t="s">
        <v>278</v>
      </c>
      <c r="C121" s="3" t="s">
        <v>279</v>
      </c>
      <c r="D121" s="6">
        <v>30</v>
      </c>
      <c r="E121" s="6">
        <v>35</v>
      </c>
      <c r="F121" s="6">
        <v>70</v>
      </c>
      <c r="G121" s="6">
        <f t="shared" si="4"/>
        <v>35</v>
      </c>
      <c r="H121" s="6">
        <f t="shared" si="5"/>
        <v>43.75</v>
      </c>
      <c r="I121" s="6">
        <f t="shared" si="6"/>
        <v>52.5</v>
      </c>
      <c r="J121" s="6">
        <f t="shared" si="7"/>
        <v>70</v>
      </c>
      <c r="K121" s="6">
        <v>80</v>
      </c>
      <c r="L121" s="6"/>
    </row>
    <row r="122" spans="1:12">
      <c r="A122" s="6">
        <v>9</v>
      </c>
      <c r="B122" s="6" t="s">
        <v>124</v>
      </c>
      <c r="C122" s="6" t="s">
        <v>125</v>
      </c>
      <c r="D122" s="6">
        <v>92</v>
      </c>
      <c r="E122" s="6">
        <v>18</v>
      </c>
      <c r="F122" s="6">
        <v>23</v>
      </c>
      <c r="G122" s="6">
        <f t="shared" si="4"/>
        <v>18</v>
      </c>
      <c r="H122" s="6">
        <f t="shared" si="5"/>
        <v>19.25</v>
      </c>
      <c r="I122" s="6">
        <f t="shared" si="6"/>
        <v>20.5</v>
      </c>
      <c r="J122" s="6">
        <f t="shared" si="7"/>
        <v>23</v>
      </c>
      <c r="K122" s="6">
        <v>80</v>
      </c>
      <c r="L122" s="6"/>
    </row>
    <row r="123" spans="1:12" ht="16">
      <c r="A123" s="6">
        <v>9</v>
      </c>
      <c r="B123" s="1" t="s">
        <v>280</v>
      </c>
      <c r="C123" s="3" t="s">
        <v>281</v>
      </c>
      <c r="D123" s="6">
        <v>30</v>
      </c>
      <c r="E123" s="6">
        <v>50</v>
      </c>
      <c r="F123" s="6">
        <v>80</v>
      </c>
      <c r="G123" s="6">
        <f t="shared" si="4"/>
        <v>50</v>
      </c>
      <c r="H123" s="6">
        <f t="shared" si="5"/>
        <v>57.5</v>
      </c>
      <c r="I123" s="6">
        <f t="shared" si="6"/>
        <v>65</v>
      </c>
      <c r="J123" s="6">
        <f t="shared" si="7"/>
        <v>80</v>
      </c>
      <c r="K123" s="6">
        <v>80</v>
      </c>
      <c r="L123" s="6"/>
    </row>
    <row r="124" spans="1:12" ht="16">
      <c r="A124" s="6">
        <v>9</v>
      </c>
      <c r="B124" s="1" t="s">
        <v>282</v>
      </c>
      <c r="C124" s="3" t="s">
        <v>283</v>
      </c>
      <c r="D124" s="6">
        <v>45</v>
      </c>
      <c r="E124" s="6">
        <v>45</v>
      </c>
      <c r="F124" s="6">
        <v>54</v>
      </c>
      <c r="G124" s="6">
        <f t="shared" si="4"/>
        <v>45</v>
      </c>
      <c r="H124" s="6">
        <f t="shared" si="5"/>
        <v>47.25</v>
      </c>
      <c r="I124" s="6">
        <f t="shared" si="6"/>
        <v>49.5</v>
      </c>
      <c r="J124" s="6">
        <f t="shared" si="7"/>
        <v>54</v>
      </c>
      <c r="K124" s="6">
        <v>90</v>
      </c>
      <c r="L124" s="6"/>
    </row>
    <row r="125" spans="1:12">
      <c r="A125" s="6">
        <v>9</v>
      </c>
      <c r="B125" s="6" t="s">
        <v>36</v>
      </c>
      <c r="C125" s="6" t="s">
        <v>37</v>
      </c>
      <c r="D125" s="6">
        <v>50</v>
      </c>
      <c r="E125" s="6">
        <v>25</v>
      </c>
      <c r="F125" s="6">
        <v>66</v>
      </c>
      <c r="G125" s="6">
        <f t="shared" si="4"/>
        <v>25</v>
      </c>
      <c r="H125" s="6">
        <f t="shared" si="5"/>
        <v>35.25</v>
      </c>
      <c r="I125" s="6">
        <f t="shared" si="6"/>
        <v>45.5</v>
      </c>
      <c r="J125" s="6">
        <f t="shared" si="7"/>
        <v>66</v>
      </c>
      <c r="K125" s="6">
        <v>90</v>
      </c>
      <c r="L125" s="6"/>
    </row>
    <row r="126" spans="1:12" ht="16">
      <c r="A126" s="6">
        <v>9</v>
      </c>
      <c r="B126" s="1" t="s">
        <v>284</v>
      </c>
      <c r="C126" s="3" t="s">
        <v>285</v>
      </c>
      <c r="D126" s="6">
        <v>20</v>
      </c>
      <c r="E126" s="6">
        <v>10</v>
      </c>
      <c r="F126" s="6">
        <v>10</v>
      </c>
      <c r="G126" s="6">
        <f t="shared" si="4"/>
        <v>10</v>
      </c>
      <c r="H126" s="6">
        <f t="shared" si="5"/>
        <v>10</v>
      </c>
      <c r="I126" s="6">
        <f t="shared" si="6"/>
        <v>10</v>
      </c>
      <c r="J126" s="6">
        <f t="shared" si="7"/>
        <v>10</v>
      </c>
      <c r="K126" s="6">
        <v>90</v>
      </c>
      <c r="L126" s="6" t="b">
        <v>1</v>
      </c>
    </row>
    <row r="127" spans="1:12">
      <c r="A127" s="6">
        <v>9</v>
      </c>
      <c r="B127" s="6" t="s">
        <v>48</v>
      </c>
      <c r="C127" s="6" t="s">
        <v>49</v>
      </c>
      <c r="D127" s="6">
        <v>70</v>
      </c>
      <c r="E127" s="6">
        <v>25</v>
      </c>
      <c r="F127" s="6">
        <v>86</v>
      </c>
      <c r="G127" s="6">
        <f t="shared" si="4"/>
        <v>25</v>
      </c>
      <c r="H127" s="6">
        <f t="shared" si="5"/>
        <v>40.25</v>
      </c>
      <c r="I127" s="6">
        <f t="shared" si="6"/>
        <v>55.5</v>
      </c>
      <c r="J127" s="6">
        <f t="shared" si="7"/>
        <v>86</v>
      </c>
      <c r="K127" s="6">
        <v>100</v>
      </c>
      <c r="L127" s="6"/>
    </row>
    <row r="128" spans="1:12">
      <c r="A128" s="6">
        <v>9</v>
      </c>
      <c r="B128" s="6" t="s">
        <v>126</v>
      </c>
      <c r="C128" s="6" t="s">
        <v>127</v>
      </c>
      <c r="D128" s="6">
        <v>92</v>
      </c>
      <c r="E128" s="6">
        <v>20</v>
      </c>
      <c r="F128" s="6">
        <v>64</v>
      </c>
      <c r="G128" s="6">
        <f t="shared" si="4"/>
        <v>20</v>
      </c>
      <c r="H128" s="6">
        <f t="shared" si="5"/>
        <v>31</v>
      </c>
      <c r="I128" s="6">
        <f t="shared" si="6"/>
        <v>42</v>
      </c>
      <c r="J128" s="6">
        <f t="shared" si="7"/>
        <v>64</v>
      </c>
      <c r="K128" s="6">
        <v>100</v>
      </c>
      <c r="L128" s="6"/>
    </row>
    <row r="129" spans="1:12">
      <c r="A129" s="6">
        <v>9</v>
      </c>
      <c r="B129" s="6" t="s">
        <v>44</v>
      </c>
      <c r="C129" s="6" t="s">
        <v>45</v>
      </c>
      <c r="D129" s="6">
        <v>60</v>
      </c>
      <c r="E129" s="6">
        <v>28</v>
      </c>
      <c r="F129" s="6">
        <v>79</v>
      </c>
      <c r="G129" s="6">
        <f t="shared" si="4"/>
        <v>28</v>
      </c>
      <c r="H129" s="6">
        <f t="shared" si="5"/>
        <v>40.75</v>
      </c>
      <c r="I129" s="6">
        <f t="shared" si="6"/>
        <v>53.5</v>
      </c>
      <c r="J129" s="6">
        <f t="shared" si="7"/>
        <v>79</v>
      </c>
      <c r="K129" s="6">
        <v>100</v>
      </c>
      <c r="L129" s="6"/>
    </row>
    <row r="130" spans="1:12">
      <c r="A130" s="6">
        <v>9</v>
      </c>
      <c r="B130" s="6" t="s">
        <v>50</v>
      </c>
      <c r="C130" s="6" t="s">
        <v>51</v>
      </c>
      <c r="D130" s="6">
        <v>50</v>
      </c>
      <c r="E130" s="6">
        <v>51</v>
      </c>
      <c r="F130" s="6">
        <v>124</v>
      </c>
      <c r="G130" s="6">
        <f t="shared" ref="G130:G140" si="8">E130</f>
        <v>51</v>
      </c>
      <c r="H130" s="6">
        <f t="shared" ref="H130:H140" si="9">(F130-E130)*0.25+E130</f>
        <v>69.25</v>
      </c>
      <c r="I130" s="6">
        <f t="shared" ref="I130:I140" si="10">(F130-E130)*0.5+E130</f>
        <v>87.5</v>
      </c>
      <c r="J130" s="6">
        <f t="shared" ref="J130:J140" si="11">F130</f>
        <v>124</v>
      </c>
      <c r="K130" s="6">
        <v>110</v>
      </c>
      <c r="L130" s="6"/>
    </row>
    <row r="131" spans="1:12">
      <c r="A131" s="6">
        <v>9</v>
      </c>
      <c r="B131" s="6" t="s">
        <v>286</v>
      </c>
      <c r="C131" s="6" t="s">
        <v>287</v>
      </c>
      <c r="D131" s="6">
        <v>55</v>
      </c>
      <c r="E131" s="6">
        <v>80</v>
      </c>
      <c r="F131" s="6">
        <v>100</v>
      </c>
      <c r="G131" s="6">
        <f t="shared" si="8"/>
        <v>80</v>
      </c>
      <c r="H131" s="6">
        <f t="shared" si="9"/>
        <v>85</v>
      </c>
      <c r="I131" s="6">
        <f t="shared" si="10"/>
        <v>90</v>
      </c>
      <c r="J131" s="6">
        <f t="shared" si="11"/>
        <v>100</v>
      </c>
      <c r="K131" s="6">
        <v>110</v>
      </c>
      <c r="L131" s="6"/>
    </row>
    <row r="132" spans="1:12" ht="32">
      <c r="A132" s="6">
        <v>9</v>
      </c>
      <c r="B132" s="1" t="s">
        <v>288</v>
      </c>
      <c r="C132" s="3" t="s">
        <v>289</v>
      </c>
      <c r="D132" s="6">
        <v>100</v>
      </c>
      <c r="E132" s="6">
        <v>20</v>
      </c>
      <c r="F132" s="6">
        <v>80</v>
      </c>
      <c r="G132" s="6">
        <f t="shared" si="8"/>
        <v>20</v>
      </c>
      <c r="H132" s="6">
        <f t="shared" si="9"/>
        <v>35</v>
      </c>
      <c r="I132" s="6">
        <f t="shared" si="10"/>
        <v>50</v>
      </c>
      <c r="J132" s="6">
        <f t="shared" si="11"/>
        <v>80</v>
      </c>
      <c r="K132" s="6">
        <v>120</v>
      </c>
      <c r="L132" s="6"/>
    </row>
    <row r="133" spans="1:12">
      <c r="A133" s="6">
        <v>9</v>
      </c>
      <c r="B133" s="6" t="s">
        <v>128</v>
      </c>
      <c r="C133" s="6" t="s">
        <v>129</v>
      </c>
      <c r="D133" s="6">
        <v>94</v>
      </c>
      <c r="E133" s="6">
        <v>79</v>
      </c>
      <c r="F133" s="6">
        <v>90</v>
      </c>
      <c r="G133" s="6">
        <f t="shared" si="8"/>
        <v>79</v>
      </c>
      <c r="H133" s="6">
        <f t="shared" si="9"/>
        <v>81.75</v>
      </c>
      <c r="I133" s="6">
        <f t="shared" si="10"/>
        <v>84.5</v>
      </c>
      <c r="J133" s="6">
        <f t="shared" si="11"/>
        <v>90</v>
      </c>
      <c r="K133" s="6">
        <v>150</v>
      </c>
      <c r="L133" s="6"/>
    </row>
    <row r="134" spans="1:12">
      <c r="A134" s="6">
        <v>10</v>
      </c>
      <c r="B134" s="6" t="s">
        <v>199</v>
      </c>
      <c r="C134" s="6" t="s">
        <v>200</v>
      </c>
      <c r="D134" s="6">
        <v>20</v>
      </c>
      <c r="E134" s="6">
        <v>15</v>
      </c>
      <c r="F134" s="6">
        <v>15</v>
      </c>
      <c r="G134" s="6">
        <f t="shared" si="8"/>
        <v>15</v>
      </c>
      <c r="H134" s="6">
        <f t="shared" si="9"/>
        <v>15</v>
      </c>
      <c r="I134" s="6">
        <f t="shared" si="10"/>
        <v>15</v>
      </c>
      <c r="J134" s="6">
        <f t="shared" si="11"/>
        <v>15</v>
      </c>
      <c r="K134" s="6">
        <v>85</v>
      </c>
      <c r="L134" s="6" t="b">
        <v>1</v>
      </c>
    </row>
    <row r="135" spans="1:12">
      <c r="A135" s="6">
        <v>10</v>
      </c>
      <c r="B135" s="6" t="s">
        <v>290</v>
      </c>
      <c r="C135" s="6" t="s">
        <v>291</v>
      </c>
      <c r="D135" s="6">
        <v>20</v>
      </c>
      <c r="E135" s="6">
        <v>18</v>
      </c>
      <c r="F135" s="6">
        <v>18</v>
      </c>
      <c r="G135" s="6">
        <f t="shared" si="8"/>
        <v>18</v>
      </c>
      <c r="H135" s="6">
        <f t="shared" si="9"/>
        <v>18</v>
      </c>
      <c r="I135" s="6">
        <f t="shared" si="10"/>
        <v>18</v>
      </c>
      <c r="J135" s="6">
        <f t="shared" si="11"/>
        <v>18</v>
      </c>
      <c r="K135" s="6">
        <v>100</v>
      </c>
      <c r="L135" s="6" t="b">
        <v>1</v>
      </c>
    </row>
    <row r="136" spans="1:12">
      <c r="A136" s="6">
        <v>10</v>
      </c>
      <c r="B136" s="6" t="s">
        <v>130</v>
      </c>
      <c r="C136" s="6" t="s">
        <v>131</v>
      </c>
      <c r="D136" s="6">
        <v>100</v>
      </c>
      <c r="E136" s="6">
        <v>17</v>
      </c>
      <c r="F136" s="6">
        <v>39</v>
      </c>
      <c r="G136" s="6">
        <f t="shared" si="8"/>
        <v>17</v>
      </c>
      <c r="H136" s="6">
        <f t="shared" si="9"/>
        <v>22.5</v>
      </c>
      <c r="I136" s="6">
        <f t="shared" si="10"/>
        <v>28</v>
      </c>
      <c r="J136" s="6">
        <f t="shared" si="11"/>
        <v>39</v>
      </c>
      <c r="K136" s="6">
        <v>100</v>
      </c>
      <c r="L136" s="6"/>
    </row>
    <row r="137" spans="1:12">
      <c r="A137" s="6">
        <v>10</v>
      </c>
      <c r="B137" s="6" t="s">
        <v>292</v>
      </c>
      <c r="C137" s="6" t="s">
        <v>293</v>
      </c>
      <c r="D137" s="6">
        <v>50</v>
      </c>
      <c r="E137" s="6">
        <v>50</v>
      </c>
      <c r="F137" s="6">
        <v>70</v>
      </c>
      <c r="G137" s="6">
        <f t="shared" si="8"/>
        <v>50</v>
      </c>
      <c r="H137" s="6">
        <f t="shared" si="9"/>
        <v>55</v>
      </c>
      <c r="I137" s="6">
        <f t="shared" si="10"/>
        <v>60</v>
      </c>
      <c r="J137" s="6">
        <f t="shared" si="11"/>
        <v>70</v>
      </c>
      <c r="K137" s="6">
        <v>105</v>
      </c>
      <c r="L137" s="6"/>
    </row>
    <row r="138" spans="1:12">
      <c r="A138" s="6">
        <v>10</v>
      </c>
      <c r="B138" s="1" t="s">
        <v>294</v>
      </c>
      <c r="C138" s="1" t="s">
        <v>295</v>
      </c>
      <c r="D138" s="1">
        <v>80</v>
      </c>
      <c r="E138" s="1">
        <v>40</v>
      </c>
      <c r="F138" s="1">
        <v>60</v>
      </c>
      <c r="G138" s="1">
        <f t="shared" si="8"/>
        <v>40</v>
      </c>
      <c r="H138" s="1">
        <f t="shared" si="9"/>
        <v>45</v>
      </c>
      <c r="I138" s="1">
        <f t="shared" si="10"/>
        <v>50</v>
      </c>
      <c r="J138" s="1">
        <f t="shared" si="11"/>
        <v>60</v>
      </c>
      <c r="K138" s="1">
        <v>110</v>
      </c>
    </row>
    <row r="139" spans="1:12" ht="16">
      <c r="A139" s="6">
        <v>10</v>
      </c>
      <c r="B139" s="1" t="s">
        <v>296</v>
      </c>
      <c r="C139" s="3" t="s">
        <v>297</v>
      </c>
      <c r="D139" s="1">
        <v>80</v>
      </c>
      <c r="E139" s="1">
        <v>50</v>
      </c>
      <c r="F139" s="1">
        <v>120</v>
      </c>
      <c r="G139" s="1">
        <f t="shared" si="8"/>
        <v>50</v>
      </c>
      <c r="H139" s="1">
        <f t="shared" si="9"/>
        <v>67.5</v>
      </c>
      <c r="I139" s="1">
        <f t="shared" si="10"/>
        <v>85</v>
      </c>
      <c r="J139" s="1">
        <f t="shared" si="11"/>
        <v>120</v>
      </c>
      <c r="K139" s="1">
        <v>140</v>
      </c>
    </row>
    <row r="140" spans="1:12">
      <c r="A140" s="6">
        <v>10</v>
      </c>
      <c r="B140" s="6" t="s">
        <v>132</v>
      </c>
      <c r="C140" s="6" t="s">
        <v>133</v>
      </c>
      <c r="D140" s="6">
        <v>100</v>
      </c>
      <c r="E140" s="6">
        <v>66</v>
      </c>
      <c r="F140" s="6">
        <v>99</v>
      </c>
      <c r="G140" s="6">
        <f t="shared" si="8"/>
        <v>66</v>
      </c>
      <c r="H140" s="6">
        <f t="shared" si="9"/>
        <v>74.25</v>
      </c>
      <c r="I140" s="6">
        <f t="shared" si="10"/>
        <v>82.5</v>
      </c>
      <c r="J140" s="6">
        <f t="shared" si="11"/>
        <v>99</v>
      </c>
      <c r="K140" s="6">
        <v>150</v>
      </c>
      <c r="L140" s="6"/>
    </row>
    <row r="141" spans="1:12">
      <c r="A141" s="6">
        <v>10</v>
      </c>
      <c r="B141" s="1" t="s">
        <v>298</v>
      </c>
      <c r="C141" s="1" t="s">
        <v>299</v>
      </c>
      <c r="D141" s="1">
        <v>100</v>
      </c>
      <c r="E141" s="1">
        <v>80</v>
      </c>
      <c r="F141" s="1">
        <v>150</v>
      </c>
      <c r="G141" s="1">
        <f>E141</f>
        <v>80</v>
      </c>
      <c r="H141" s="1">
        <f>(F141-E141)*0.25+E141</f>
        <v>97.5</v>
      </c>
      <c r="I141" s="1">
        <f>(F141-E141)*0.5+E141</f>
        <v>115</v>
      </c>
      <c r="J141" s="1">
        <f>F141</f>
        <v>150</v>
      </c>
      <c r="K141" s="1">
        <v>150</v>
      </c>
    </row>
    <row r="142" spans="1:12">
      <c r="A142" s="6">
        <v>11</v>
      </c>
      <c r="B142" s="6" t="s">
        <v>201</v>
      </c>
      <c r="C142" s="6" t="s">
        <v>202</v>
      </c>
      <c r="D142" s="6">
        <v>20</v>
      </c>
      <c r="E142" s="6">
        <v>20</v>
      </c>
      <c r="F142" s="6">
        <v>20</v>
      </c>
      <c r="G142" s="6">
        <f>E142</f>
        <v>20</v>
      </c>
      <c r="H142" s="6">
        <f>(F142-E142)*0.25+E142</f>
        <v>20</v>
      </c>
      <c r="I142" s="6">
        <f>(F142-E142)*0.5+E142</f>
        <v>20</v>
      </c>
      <c r="J142" s="6">
        <f>F142</f>
        <v>20</v>
      </c>
      <c r="K142" s="6">
        <v>100</v>
      </c>
      <c r="L142" s="6" t="b">
        <v>1</v>
      </c>
    </row>
    <row r="143" spans="1:12">
      <c r="A143" s="6">
        <v>11</v>
      </c>
      <c r="B143" s="6" t="s">
        <v>134</v>
      </c>
      <c r="C143" s="6" t="s">
        <v>300</v>
      </c>
      <c r="D143" s="6">
        <v>120</v>
      </c>
      <c r="E143" s="6">
        <v>75</v>
      </c>
      <c r="F143" s="6">
        <v>90</v>
      </c>
      <c r="G143" s="6">
        <f t="shared" ref="G143" si="12">E143</f>
        <v>75</v>
      </c>
      <c r="H143" s="6">
        <f t="shared" ref="H143" si="13">(F143-E143)*0.25+E143</f>
        <v>78.75</v>
      </c>
      <c r="I143" s="6">
        <f t="shared" ref="I143" si="14">(F143-E143)*0.5+E143</f>
        <v>82.5</v>
      </c>
      <c r="J143" s="6">
        <f t="shared" ref="J143" si="15">F143</f>
        <v>90</v>
      </c>
      <c r="K143" s="6">
        <v>150</v>
      </c>
      <c r="L143" s="6" t="b">
        <v>1</v>
      </c>
    </row>
    <row r="144" spans="1:12">
      <c r="A144" s="6">
        <v>11</v>
      </c>
      <c r="B144" s="6" t="s">
        <v>301</v>
      </c>
      <c r="C144" s="6" t="s">
        <v>302</v>
      </c>
      <c r="D144" s="6">
        <v>200</v>
      </c>
      <c r="E144" s="6">
        <v>45</v>
      </c>
      <c r="F144" s="6">
        <v>90</v>
      </c>
      <c r="G144" s="1">
        <f>E144</f>
        <v>45</v>
      </c>
      <c r="H144" s="1">
        <f>(F144-E144)*0.25+E144</f>
        <v>56.25</v>
      </c>
      <c r="I144" s="1">
        <f>(F144-E144)*0.5+E144</f>
        <v>67.5</v>
      </c>
      <c r="J144" s="1">
        <f>F144</f>
        <v>90</v>
      </c>
      <c r="K144" s="1">
        <v>150</v>
      </c>
    </row>
    <row r="145" spans="1:11" ht="16">
      <c r="A145" s="6">
        <v>11</v>
      </c>
      <c r="B145" s="1" t="s">
        <v>203</v>
      </c>
      <c r="C145" s="3" t="s">
        <v>204</v>
      </c>
      <c r="D145" s="1">
        <v>180</v>
      </c>
      <c r="E145" s="1">
        <v>100</v>
      </c>
      <c r="F145" s="1">
        <v>880</v>
      </c>
      <c r="G145" s="1">
        <f>E145</f>
        <v>100</v>
      </c>
      <c r="H145" s="1">
        <f>(F145-E145)*0.25+E145</f>
        <v>295</v>
      </c>
      <c r="I145" s="1">
        <f>(F145-E145)*0.5+E145</f>
        <v>490</v>
      </c>
      <c r="J145" s="1">
        <f>F145</f>
        <v>880</v>
      </c>
      <c r="K145" s="1">
        <v>190</v>
      </c>
    </row>
  </sheetData>
  <sortState xmlns:xlrd2="http://schemas.microsoft.com/office/spreadsheetml/2017/richdata2" ref="A2:L88">
    <sortCondition ref="A2:A88"/>
    <sortCondition ref="K2:K88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E0D53-D032-4CE2-B133-22AC5951F0E0}">
  <dimension ref="A1:I34"/>
  <sheetViews>
    <sheetView tabSelected="1" topLeftCell="B1" workbookViewId="0">
      <selection activeCell="E1" sqref="E1"/>
    </sheetView>
  </sheetViews>
  <sheetFormatPr baseColWidth="10" defaultColWidth="8.83203125" defaultRowHeight="15"/>
  <cols>
    <col min="1" max="1" width="8.33203125" bestFit="1" customWidth="1"/>
    <col min="2" max="2" width="20.5" bestFit="1" customWidth="1"/>
    <col min="3" max="3" width="56.83203125" bestFit="1" customWidth="1"/>
    <col min="4" max="4" width="57.83203125" bestFit="1" customWidth="1"/>
    <col min="5" max="5" width="42.33203125" customWidth="1"/>
    <col min="6" max="6" width="29.33203125" customWidth="1"/>
    <col min="7" max="7" width="13.83203125" bestFit="1" customWidth="1"/>
    <col min="8" max="8" width="22.5" customWidth="1"/>
    <col min="9" max="9" width="17.1640625" customWidth="1"/>
  </cols>
  <sheetData>
    <row r="1" spans="1:9" ht="16">
      <c r="A1" s="2" t="s">
        <v>303</v>
      </c>
      <c r="B1" s="2" t="s">
        <v>304</v>
      </c>
      <c r="C1" s="2" t="s">
        <v>305</v>
      </c>
      <c r="D1" s="2" t="s">
        <v>306</v>
      </c>
      <c r="E1" s="18" t="s">
        <v>400</v>
      </c>
      <c r="F1" s="2" t="s">
        <v>307</v>
      </c>
      <c r="G1" s="2" t="s">
        <v>326</v>
      </c>
      <c r="H1" s="2" t="s">
        <v>398</v>
      </c>
      <c r="I1" s="2" t="s">
        <v>399</v>
      </c>
    </row>
    <row r="2" spans="1:9" ht="16">
      <c r="A2" s="1" t="s">
        <v>327</v>
      </c>
      <c r="B2" s="12" t="s">
        <v>149</v>
      </c>
      <c r="C2" s="13" t="s">
        <v>150</v>
      </c>
      <c r="D2" s="14" t="s">
        <v>308</v>
      </c>
      <c r="E2" s="3">
        <v>10</v>
      </c>
      <c r="F2" s="14"/>
      <c r="G2" t="b">
        <v>0</v>
      </c>
    </row>
    <row r="3" spans="1:9" ht="32">
      <c r="A3" s="1" t="s">
        <v>328</v>
      </c>
      <c r="B3" s="12" t="s">
        <v>176</v>
      </c>
      <c r="C3" s="13" t="s">
        <v>177</v>
      </c>
      <c r="D3" s="14" t="s">
        <v>309</v>
      </c>
      <c r="E3" s="3">
        <v>30</v>
      </c>
      <c r="F3" s="14"/>
      <c r="G3" t="b">
        <v>0</v>
      </c>
    </row>
    <row r="4" spans="1:9" ht="32">
      <c r="A4" s="1" t="s">
        <v>329</v>
      </c>
      <c r="B4" s="3" t="s">
        <v>183</v>
      </c>
      <c r="C4" s="15" t="s">
        <v>184</v>
      </c>
      <c r="D4" s="14" t="s">
        <v>330</v>
      </c>
      <c r="E4" s="3">
        <v>100</v>
      </c>
      <c r="F4" s="14"/>
      <c r="G4" t="b">
        <v>0</v>
      </c>
    </row>
    <row r="5" spans="1:9" ht="16">
      <c r="A5" s="1" t="s">
        <v>331</v>
      </c>
      <c r="B5" s="3" t="s">
        <v>195</v>
      </c>
      <c r="C5" s="15" t="s">
        <v>196</v>
      </c>
      <c r="D5" s="14" t="s">
        <v>332</v>
      </c>
      <c r="E5" s="3">
        <v>100</v>
      </c>
      <c r="F5" s="14"/>
      <c r="G5" t="b">
        <v>0</v>
      </c>
    </row>
    <row r="6" spans="1:9" ht="32">
      <c r="A6" s="1" t="s">
        <v>333</v>
      </c>
      <c r="B6" s="3" t="s">
        <v>161</v>
      </c>
      <c r="C6" s="15" t="s">
        <v>162</v>
      </c>
      <c r="D6" s="14" t="s">
        <v>334</v>
      </c>
      <c r="E6" s="3">
        <v>60</v>
      </c>
      <c r="F6" s="14"/>
      <c r="G6" t="b">
        <v>0</v>
      </c>
    </row>
    <row r="7" spans="1:9" ht="16">
      <c r="A7" s="1" t="s">
        <v>335</v>
      </c>
      <c r="B7" s="3" t="s">
        <v>193</v>
      </c>
      <c r="C7" s="15" t="s">
        <v>194</v>
      </c>
      <c r="D7" s="14" t="s">
        <v>336</v>
      </c>
      <c r="E7" s="3">
        <v>100</v>
      </c>
      <c r="F7" s="14"/>
      <c r="G7" t="b">
        <v>0</v>
      </c>
    </row>
    <row r="8" spans="1:9" ht="16">
      <c r="A8" s="1" t="s">
        <v>337</v>
      </c>
      <c r="B8" s="3" t="s">
        <v>170</v>
      </c>
      <c r="C8" s="15" t="s">
        <v>171</v>
      </c>
      <c r="D8" s="14" t="s">
        <v>338</v>
      </c>
      <c r="E8" s="3">
        <v>80</v>
      </c>
      <c r="F8" s="14"/>
      <c r="G8" t="b">
        <v>0</v>
      </c>
    </row>
    <row r="9" spans="1:9" ht="16">
      <c r="A9" s="1" t="s">
        <v>339</v>
      </c>
      <c r="B9" s="3" t="s">
        <v>157</v>
      </c>
      <c r="C9" s="15" t="s">
        <v>158</v>
      </c>
      <c r="D9" s="14" t="s">
        <v>340</v>
      </c>
      <c r="E9" s="3">
        <v>50</v>
      </c>
      <c r="F9" s="14"/>
      <c r="G9" t="b">
        <v>0</v>
      </c>
    </row>
    <row r="10" spans="1:9" ht="17">
      <c r="A10" s="1" t="s">
        <v>341</v>
      </c>
      <c r="B10" s="6" t="s">
        <v>159</v>
      </c>
      <c r="C10" s="20" t="s">
        <v>160</v>
      </c>
      <c r="D10" s="14" t="s">
        <v>342</v>
      </c>
      <c r="E10" s="3">
        <v>75</v>
      </c>
      <c r="F10" s="14"/>
      <c r="G10" t="b">
        <v>0</v>
      </c>
    </row>
    <row r="11" spans="1:9" ht="16">
      <c r="A11" s="1" t="s">
        <v>343</v>
      </c>
      <c r="B11" s="12" t="s">
        <v>197</v>
      </c>
      <c r="C11" s="13" t="s">
        <v>198</v>
      </c>
      <c r="D11" s="14" t="s">
        <v>344</v>
      </c>
      <c r="E11" s="3">
        <v>200</v>
      </c>
      <c r="F11" s="14"/>
      <c r="G11" t="b">
        <v>0</v>
      </c>
    </row>
    <row r="12" spans="1:9" ht="16">
      <c r="A12" s="1" t="s">
        <v>345</v>
      </c>
      <c r="B12" s="12" t="s">
        <v>199</v>
      </c>
      <c r="C12" s="13" t="s">
        <v>200</v>
      </c>
      <c r="D12" s="14" t="s">
        <v>346</v>
      </c>
      <c r="E12" s="3">
        <v>300</v>
      </c>
      <c r="F12" s="14"/>
      <c r="G12" t="b">
        <v>0</v>
      </c>
    </row>
    <row r="13" spans="1:9" ht="16">
      <c r="A13" s="1" t="s">
        <v>347</v>
      </c>
      <c r="B13" s="12" t="s">
        <v>290</v>
      </c>
      <c r="C13" s="13" t="s">
        <v>291</v>
      </c>
      <c r="D13" s="14" t="s">
        <v>348</v>
      </c>
      <c r="E13" s="3">
        <v>360</v>
      </c>
      <c r="F13" s="14"/>
      <c r="G13" t="b">
        <v>0</v>
      </c>
    </row>
    <row r="14" spans="1:9" ht="16">
      <c r="A14" s="1" t="s">
        <v>349</v>
      </c>
      <c r="B14" s="12" t="s">
        <v>201</v>
      </c>
      <c r="C14" s="13" t="s">
        <v>202</v>
      </c>
      <c r="D14" s="14" t="s">
        <v>350</v>
      </c>
      <c r="E14" s="3">
        <v>400</v>
      </c>
      <c r="F14" s="14"/>
      <c r="G14" t="b">
        <v>0</v>
      </c>
    </row>
    <row r="15" spans="1:9" ht="32">
      <c r="A15" s="1" t="s">
        <v>351</v>
      </c>
      <c r="B15" s="12" t="s">
        <v>134</v>
      </c>
      <c r="C15" s="13" t="s">
        <v>300</v>
      </c>
      <c r="D15" s="14" t="s">
        <v>310</v>
      </c>
      <c r="E15" s="3">
        <v>100</v>
      </c>
      <c r="F15" s="14"/>
      <c r="G15" t="b">
        <v>0</v>
      </c>
    </row>
    <row r="16" spans="1:9" ht="32">
      <c r="A16" s="1" t="s">
        <v>352</v>
      </c>
      <c r="B16" s="12" t="s">
        <v>311</v>
      </c>
      <c r="C16" s="16" t="s">
        <v>312</v>
      </c>
      <c r="D16" s="14" t="s">
        <v>313</v>
      </c>
      <c r="E16" s="3">
        <v>0</v>
      </c>
      <c r="F16" s="14" t="s">
        <v>353</v>
      </c>
      <c r="G16" t="b">
        <v>0</v>
      </c>
    </row>
    <row r="17" spans="1:8" ht="32">
      <c r="A17" s="1" t="s">
        <v>354</v>
      </c>
      <c r="B17" s="12" t="s">
        <v>314</v>
      </c>
      <c r="C17" s="17" t="s">
        <v>312</v>
      </c>
      <c r="D17" s="14" t="s">
        <v>315</v>
      </c>
      <c r="E17" s="3">
        <v>0</v>
      </c>
      <c r="F17" s="14" t="s">
        <v>355</v>
      </c>
      <c r="G17" t="b">
        <v>0</v>
      </c>
    </row>
    <row r="18" spans="1:8" ht="32">
      <c r="A18" s="1" t="s">
        <v>356</v>
      </c>
      <c r="B18" s="12" t="s">
        <v>316</v>
      </c>
      <c r="C18" s="17" t="s">
        <v>312</v>
      </c>
      <c r="D18" s="14" t="s">
        <v>357</v>
      </c>
      <c r="E18" s="3">
        <v>0</v>
      </c>
      <c r="F18" s="14"/>
      <c r="G18" t="b">
        <v>0</v>
      </c>
    </row>
    <row r="19" spans="1:8" ht="16">
      <c r="A19" s="1" t="s">
        <v>358</v>
      </c>
      <c r="B19" s="3" t="s">
        <v>264</v>
      </c>
      <c r="C19" s="15" t="s">
        <v>265</v>
      </c>
      <c r="D19" s="14" t="s">
        <v>317</v>
      </c>
      <c r="E19" s="3">
        <v>200</v>
      </c>
      <c r="F19" s="14"/>
      <c r="G19" t="b">
        <v>0</v>
      </c>
    </row>
    <row r="20" spans="1:8" ht="32">
      <c r="A20" s="1" t="s">
        <v>359</v>
      </c>
      <c r="B20" s="3" t="s">
        <v>284</v>
      </c>
      <c r="C20" s="15" t="s">
        <v>285</v>
      </c>
      <c r="D20" s="14" t="s">
        <v>317</v>
      </c>
      <c r="E20" s="3">
        <v>200</v>
      </c>
      <c r="F20" s="14"/>
      <c r="G20" t="b">
        <v>0</v>
      </c>
    </row>
    <row r="21" spans="1:8" ht="409.6">
      <c r="A21" s="1" t="s">
        <v>360</v>
      </c>
      <c r="B21" s="12" t="s">
        <v>318</v>
      </c>
      <c r="C21" s="17" t="s">
        <v>312</v>
      </c>
      <c r="D21" s="14" t="s">
        <v>319</v>
      </c>
      <c r="E21" s="3">
        <v>0</v>
      </c>
      <c r="F21" s="14" t="s">
        <v>320</v>
      </c>
      <c r="G21" t="b">
        <v>0</v>
      </c>
    </row>
    <row r="22" spans="1:8" ht="32">
      <c r="A22" s="1" t="s">
        <v>361</v>
      </c>
      <c r="B22" s="6" t="s">
        <v>213</v>
      </c>
      <c r="C22" s="20" t="s">
        <v>214</v>
      </c>
      <c r="D22" s="14" t="s">
        <v>321</v>
      </c>
      <c r="E22" s="3">
        <v>0</v>
      </c>
      <c r="G22" t="b">
        <v>0</v>
      </c>
    </row>
    <row r="23" spans="1:8" ht="335">
      <c r="A23" s="1" t="s">
        <v>362</v>
      </c>
      <c r="B23" s="6" t="s">
        <v>244</v>
      </c>
      <c r="C23" s="13" t="s">
        <v>245</v>
      </c>
      <c r="D23" s="14" t="s">
        <v>322</v>
      </c>
      <c r="E23" s="3">
        <v>64</v>
      </c>
      <c r="F23" s="14" t="s">
        <v>323</v>
      </c>
      <c r="G23" t="b">
        <v>0</v>
      </c>
    </row>
    <row r="24" spans="1:8" ht="365">
      <c r="A24" s="1" t="s">
        <v>363</v>
      </c>
      <c r="B24" s="6" t="s">
        <v>246</v>
      </c>
      <c r="C24" s="13" t="s">
        <v>247</v>
      </c>
      <c r="D24" s="14" t="s">
        <v>324</v>
      </c>
      <c r="E24" s="3">
        <v>60</v>
      </c>
      <c r="F24" s="14" t="s">
        <v>325</v>
      </c>
      <c r="G24" t="b">
        <v>0</v>
      </c>
    </row>
    <row r="25" spans="1:8" ht="16">
      <c r="A25" s="1" t="s">
        <v>364</v>
      </c>
      <c r="B25" s="12" t="s">
        <v>365</v>
      </c>
      <c r="C25" s="19" t="s">
        <v>366</v>
      </c>
      <c r="D25" s="14" t="s">
        <v>367</v>
      </c>
      <c r="E25" s="3">
        <v>2000</v>
      </c>
      <c r="F25" s="14"/>
      <c r="G25" t="b">
        <v>1</v>
      </c>
    </row>
    <row r="26" spans="1:8" ht="32">
      <c r="A26" s="1" t="s">
        <v>368</v>
      </c>
      <c r="B26" s="6" t="s">
        <v>369</v>
      </c>
      <c r="C26" s="19" t="s">
        <v>366</v>
      </c>
      <c r="D26" s="14" t="s">
        <v>370</v>
      </c>
      <c r="E26" s="1">
        <v>980299</v>
      </c>
      <c r="G26" t="b">
        <v>1</v>
      </c>
    </row>
    <row r="27" spans="1:8" ht="32">
      <c r="A27" s="1" t="s">
        <v>371</v>
      </c>
      <c r="B27" s="6" t="s">
        <v>372</v>
      </c>
      <c r="C27" s="19" t="s">
        <v>366</v>
      </c>
      <c r="D27" s="14" t="s">
        <v>373</v>
      </c>
      <c r="E27" s="1">
        <v>9802</v>
      </c>
      <c r="G27" t="b">
        <v>1</v>
      </c>
    </row>
    <row r="28" spans="1:8" ht="32">
      <c r="A28" s="1" t="s">
        <v>374</v>
      </c>
      <c r="B28" s="6" t="s">
        <v>375</v>
      </c>
      <c r="C28" s="19" t="s">
        <v>366</v>
      </c>
      <c r="D28" s="14" t="s">
        <v>376</v>
      </c>
      <c r="E28" s="1">
        <v>-1</v>
      </c>
      <c r="F28" s="14" t="s">
        <v>377</v>
      </c>
      <c r="G28" t="b">
        <v>1</v>
      </c>
      <c r="H28" t="s">
        <v>397</v>
      </c>
    </row>
    <row r="29" spans="1:8" ht="32">
      <c r="A29" s="1" t="s">
        <v>378</v>
      </c>
      <c r="B29" s="6" t="s">
        <v>379</v>
      </c>
      <c r="C29" s="19" t="s">
        <v>366</v>
      </c>
      <c r="D29" s="14" t="s">
        <v>380</v>
      </c>
      <c r="E29" s="1">
        <v>1000</v>
      </c>
      <c r="G29" t="b">
        <v>1</v>
      </c>
    </row>
    <row r="30" spans="1:8" ht="32">
      <c r="A30" s="1" t="s">
        <v>381</v>
      </c>
      <c r="B30" s="6" t="s">
        <v>382</v>
      </c>
      <c r="C30" s="19" t="s">
        <v>366</v>
      </c>
      <c r="D30" s="14" t="s">
        <v>383</v>
      </c>
      <c r="E30" s="1">
        <v>1000</v>
      </c>
      <c r="G30" t="b">
        <v>1</v>
      </c>
    </row>
    <row r="31" spans="1:8" ht="32">
      <c r="A31" s="1" t="s">
        <v>384</v>
      </c>
      <c r="B31" s="6" t="s">
        <v>385</v>
      </c>
      <c r="C31" s="19" t="s">
        <v>366</v>
      </c>
      <c r="D31" s="14" t="s">
        <v>386</v>
      </c>
      <c r="E31" s="1">
        <v>800</v>
      </c>
      <c r="G31" t="b">
        <v>1</v>
      </c>
    </row>
    <row r="32" spans="1:8" ht="16">
      <c r="A32" s="1" t="s">
        <v>387</v>
      </c>
      <c r="B32" s="6" t="s">
        <v>388</v>
      </c>
      <c r="C32" s="19" t="s">
        <v>366</v>
      </c>
      <c r="D32" s="14" t="s">
        <v>389</v>
      </c>
      <c r="E32" s="1">
        <v>520</v>
      </c>
      <c r="F32" t="s">
        <v>390</v>
      </c>
      <c r="G32" t="b">
        <v>1</v>
      </c>
    </row>
    <row r="33" spans="1:7" ht="16">
      <c r="A33" s="1" t="s">
        <v>391</v>
      </c>
      <c r="B33" s="6" t="s">
        <v>392</v>
      </c>
      <c r="C33" s="19" t="s">
        <v>366</v>
      </c>
      <c r="D33" s="14" t="s">
        <v>393</v>
      </c>
      <c r="E33" s="1">
        <v>520</v>
      </c>
      <c r="F33" t="s">
        <v>390</v>
      </c>
      <c r="G33" t="b">
        <v>1</v>
      </c>
    </row>
    <row r="34" spans="1:7" ht="16">
      <c r="A34" s="1" t="s">
        <v>394</v>
      </c>
      <c r="B34" s="6" t="s">
        <v>395</v>
      </c>
      <c r="C34" s="19" t="s">
        <v>366</v>
      </c>
      <c r="D34" s="14" t="s">
        <v>396</v>
      </c>
      <c r="E34" s="1">
        <v>520</v>
      </c>
      <c r="F34" t="s">
        <v>390</v>
      </c>
      <c r="G34" t="b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庞博</dc:creator>
  <cp:lastModifiedBy>x084397</cp:lastModifiedBy>
  <dcterms:created xsi:type="dcterms:W3CDTF">2022-12-08T08:13:39Z</dcterms:created>
  <dcterms:modified xsi:type="dcterms:W3CDTF">2023-08-12T15:39:57Z</dcterms:modified>
</cp:coreProperties>
</file>