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K/Dropbox/glasso/heteropc/archive/synthetic_outlier/"/>
    </mc:Choice>
  </mc:AlternateContent>
  <xr:revisionPtr revIDLastSave="0" documentId="13_ncr:1_{D9BAC391-33CE-0446-8232-9AC3010BB857}" xr6:coauthVersionLast="32" xr6:coauthVersionMax="32" xr10:uidLastSave="{00000000-0000-0000-0000-000000000000}"/>
  <bookViews>
    <workbookView xWindow="960" yWindow="460" windowWidth="24560" windowHeight="15000" xr2:uid="{052A03AD-9CBD-D94C-9A94-73B1B71D54B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7" i="1" l="1"/>
  <c r="T57" i="1"/>
  <c r="U57" i="1"/>
  <c r="N57" i="1"/>
  <c r="O57" i="1"/>
  <c r="P57" i="1"/>
  <c r="Q57" i="1"/>
  <c r="R57" i="1"/>
  <c r="N86" i="1"/>
  <c r="O86" i="1"/>
  <c r="P86" i="1"/>
  <c r="Q86" i="1"/>
  <c r="R86" i="1"/>
  <c r="S86" i="1"/>
  <c r="T86" i="1"/>
  <c r="U86" i="1"/>
  <c r="C86" i="1" l="1"/>
  <c r="D86" i="1"/>
  <c r="E86" i="1"/>
  <c r="F86" i="1"/>
  <c r="G86" i="1"/>
  <c r="H86" i="1"/>
  <c r="I86" i="1"/>
  <c r="J86" i="1"/>
  <c r="K86" i="1"/>
  <c r="L86" i="1"/>
  <c r="B86" i="1"/>
  <c r="B57" i="1"/>
  <c r="C57" i="1"/>
  <c r="D57" i="1"/>
  <c r="E57" i="1"/>
  <c r="F57" i="1"/>
  <c r="G57" i="1"/>
  <c r="H57" i="1"/>
  <c r="I57" i="1"/>
  <c r="J57" i="1"/>
  <c r="K57" i="1"/>
  <c r="L57" i="1"/>
  <c r="B28" i="1"/>
  <c r="C48" i="1"/>
  <c r="D48" i="1"/>
  <c r="E48" i="1"/>
  <c r="F48" i="1"/>
  <c r="G48" i="1"/>
  <c r="H48" i="1"/>
  <c r="I48" i="1"/>
  <c r="J48" i="1"/>
  <c r="K48" i="1"/>
  <c r="L48" i="1"/>
  <c r="B48" i="1"/>
  <c r="B39" i="1"/>
  <c r="C39" i="1"/>
  <c r="D39" i="1"/>
  <c r="E39" i="1"/>
  <c r="F39" i="1"/>
  <c r="G39" i="1"/>
  <c r="H39" i="1"/>
  <c r="I39" i="1"/>
  <c r="J39" i="1"/>
  <c r="K39" i="1"/>
  <c r="L39" i="1"/>
  <c r="B19" i="1"/>
  <c r="C28" i="1" l="1"/>
  <c r="D28" i="1"/>
  <c r="E28" i="1"/>
  <c r="F28" i="1"/>
  <c r="G28" i="1"/>
  <c r="H28" i="1"/>
  <c r="I28" i="1"/>
  <c r="J28" i="1"/>
  <c r="K28" i="1"/>
  <c r="L28" i="1"/>
  <c r="M28" i="1"/>
  <c r="C19" i="1"/>
  <c r="D19" i="1"/>
  <c r="E19" i="1"/>
  <c r="F19" i="1"/>
  <c r="G19" i="1"/>
  <c r="H19" i="1"/>
  <c r="I19" i="1"/>
  <c r="J19" i="1"/>
  <c r="K19" i="1"/>
  <c r="L19" i="1"/>
  <c r="B10" i="1"/>
  <c r="C10" i="1"/>
  <c r="D10" i="1"/>
  <c r="E10" i="1"/>
  <c r="F10" i="1"/>
  <c r="G10" i="1"/>
  <c r="H10" i="1"/>
  <c r="I10" i="1"/>
  <c r="J10" i="1"/>
  <c r="K10" i="1"/>
  <c r="L10" i="1"/>
</calcChain>
</file>

<file path=xl/sharedStrings.xml><?xml version="1.0" encoding="utf-8"?>
<sst xmlns="http://schemas.openxmlformats.org/spreadsheetml/2006/main" count="75" uniqueCount="13">
  <si>
    <t>small region, strong correlation</t>
  </si>
  <si>
    <t>data2</t>
  </si>
  <si>
    <t xml:space="preserve">data1 </t>
  </si>
  <si>
    <t>1st term</t>
  </si>
  <si>
    <t>2nd term</t>
  </si>
  <si>
    <t>error(-logL)</t>
  </si>
  <si>
    <t>L1 with lam</t>
  </si>
  <si>
    <t>L1</t>
  </si>
  <si>
    <t>lambda</t>
  </si>
  <si>
    <t>D</t>
  </si>
  <si>
    <t>bic</t>
  </si>
  <si>
    <t>large region, weak correlation</t>
  </si>
  <si>
    <t>small region, weak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</si>
</sst>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bic vs 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6323276046191"/>
          <c:y val="0.16561056105610564"/>
          <c:w val="0.8173991542196466"/>
          <c:h val="0.6812655596268287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Sheet1!$B$3:$L$3</c:f>
              <c:numCache>
                <c:formatCode>General</c:formatCode>
                <c:ptCount val="11"/>
                <c:pt idx="0">
                  <c:v>44</c:v>
                </c:pt>
                <c:pt idx="1">
                  <c:v>46</c:v>
                </c:pt>
                <c:pt idx="2">
                  <c:v>54</c:v>
                </c:pt>
                <c:pt idx="3">
                  <c:v>58</c:v>
                </c:pt>
                <c:pt idx="4">
                  <c:v>58</c:v>
                </c:pt>
                <c:pt idx="5">
                  <c:v>64</c:v>
                </c:pt>
                <c:pt idx="6">
                  <c:v>68</c:v>
                </c:pt>
                <c:pt idx="7">
                  <c:v>70</c:v>
                </c:pt>
                <c:pt idx="8">
                  <c:v>76</c:v>
                </c:pt>
                <c:pt idx="9">
                  <c:v>80</c:v>
                </c:pt>
                <c:pt idx="10">
                  <c:v>80</c:v>
                </c:pt>
              </c:numCache>
            </c:numRef>
          </c:xVal>
          <c:yVal>
            <c:numRef>
              <c:f>Sheet1!$B$10:$L$10</c:f>
              <c:numCache>
                <c:formatCode>General</c:formatCode>
                <c:ptCount val="11"/>
                <c:pt idx="0">
                  <c:v>12543.416786665288</c:v>
                </c:pt>
                <c:pt idx="1">
                  <c:v>12456.85620606371</c:v>
                </c:pt>
                <c:pt idx="2">
                  <c:v>12381.260391657399</c:v>
                </c:pt>
                <c:pt idx="3">
                  <c:v>12273.163978954244</c:v>
                </c:pt>
                <c:pt idx="4">
                  <c:v>12151.722636354243</c:v>
                </c:pt>
                <c:pt idx="5">
                  <c:v>12047.538775249512</c:v>
                </c:pt>
                <c:pt idx="6">
                  <c:v>11931.936885046356</c:v>
                </c:pt>
                <c:pt idx="7">
                  <c:v>11808.091657644778</c:v>
                </c:pt>
                <c:pt idx="8">
                  <c:v>11696.818042840045</c:v>
                </c:pt>
                <c:pt idx="9">
                  <c:v>11574.984386036887</c:v>
                </c:pt>
                <c:pt idx="10">
                  <c:v>11440.018598136889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FF-034A-8D8E-70F8B6C0A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142448"/>
        <c:axId val="1732024336"/>
      </c:scatterChart>
      <c:valAx>
        <c:axId val="17321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24336"/>
        <c:crosses val="autoZero"/>
        <c:crossBetween val="midCat"/>
      </c:valAx>
      <c:valAx>
        <c:axId val="1732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Sheet1!$B$12:$L$12</c:f>
              <c:numCache>
                <c:formatCode>General</c:formatCode>
                <c:ptCount val="11"/>
                <c:pt idx="0">
                  <c:v>36</c:v>
                </c:pt>
                <c:pt idx="1">
                  <c:v>40</c:v>
                </c:pt>
                <c:pt idx="2">
                  <c:v>42</c:v>
                </c:pt>
                <c:pt idx="3">
                  <c:v>44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54</c:v>
                </c:pt>
                <c:pt idx="8">
                  <c:v>58</c:v>
                </c:pt>
                <c:pt idx="9">
                  <c:v>64</c:v>
                </c:pt>
                <c:pt idx="10">
                  <c:v>74</c:v>
                </c:pt>
              </c:numCache>
            </c:numRef>
          </c:xVal>
          <c:yVal>
            <c:numRef>
              <c:f>Sheet1!$B$19:$L$19</c:f>
              <c:numCache>
                <c:formatCode>General</c:formatCode>
                <c:ptCount val="11"/>
                <c:pt idx="0">
                  <c:v>12934.7435536716</c:v>
                </c:pt>
                <c:pt idx="1">
                  <c:v>12845.998045368444</c:v>
                </c:pt>
                <c:pt idx="2">
                  <c:v>12749.878965166867</c:v>
                </c:pt>
                <c:pt idx="3">
                  <c:v>12645.655331765287</c:v>
                </c:pt>
                <c:pt idx="4">
                  <c:v>12549.555625260555</c:v>
                </c:pt>
                <c:pt idx="5">
                  <c:v>12432.961318360554</c:v>
                </c:pt>
                <c:pt idx="6">
                  <c:v>12319.536484560555</c:v>
                </c:pt>
                <c:pt idx="7">
                  <c:v>12216.5660472574</c:v>
                </c:pt>
                <c:pt idx="8">
                  <c:v>12108.386786954243</c:v>
                </c:pt>
                <c:pt idx="9">
                  <c:v>12001.798540449512</c:v>
                </c:pt>
                <c:pt idx="10">
                  <c:v>11902.615071841621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20-4246-8094-9FD30D25A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389376"/>
        <c:axId val="1818391072"/>
      </c:scatterChart>
      <c:valAx>
        <c:axId val="18183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91072"/>
        <c:crosses val="autoZero"/>
        <c:crossBetween val="midCat"/>
      </c:valAx>
      <c:valAx>
        <c:axId val="18183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8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Sheet1!$B$21:$M$21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18</c:v>
                </c:pt>
                <c:pt idx="3">
                  <c:v>22</c:v>
                </c:pt>
                <c:pt idx="4">
                  <c:v>22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42</c:v>
                </c:pt>
              </c:numCache>
            </c:numRef>
          </c:xVal>
          <c:yVal>
            <c:numRef>
              <c:f>Sheet1!$B$28:$M$28</c:f>
              <c:numCache>
                <c:formatCode>General</c:formatCode>
                <c:ptCount val="12"/>
                <c:pt idx="0">
                  <c:v>26900.544959952873</c:v>
                </c:pt>
                <c:pt idx="1">
                  <c:v>26811.643593152876</c:v>
                </c:pt>
                <c:pt idx="2">
                  <c:v>26776.302301710839</c:v>
                </c:pt>
                <c:pt idx="3">
                  <c:v>26729.995306668803</c:v>
                </c:pt>
                <c:pt idx="4">
                  <c:v>26596.202775668804</c:v>
                </c:pt>
                <c:pt idx="5">
                  <c:v>26472.283476826771</c:v>
                </c:pt>
                <c:pt idx="6">
                  <c:v>26314.80677470575</c:v>
                </c:pt>
                <c:pt idx="7">
                  <c:v>26158.007767784733</c:v>
                </c:pt>
                <c:pt idx="8">
                  <c:v>25996.578761063716</c:v>
                </c:pt>
                <c:pt idx="9">
                  <c:v>25826.060711863713</c:v>
                </c:pt>
                <c:pt idx="10">
                  <c:v>25659.423521463716</c:v>
                </c:pt>
                <c:pt idx="11">
                  <c:v>25513.988085058627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FB-8045-B8AF-2FAB3912A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920736"/>
        <c:axId val="1814922432"/>
      </c:scatterChart>
      <c:valAx>
        <c:axId val="181492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22432"/>
        <c:crosses val="autoZero"/>
        <c:crossBetween val="midCat"/>
      </c:valAx>
      <c:valAx>
        <c:axId val="18149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2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Sheet1!$B$32:$L$32</c:f>
              <c:numCache>
                <c:formatCode>General</c:formatCode>
                <c:ptCount val="11"/>
                <c:pt idx="0">
                  <c:v>92</c:v>
                </c:pt>
                <c:pt idx="1">
                  <c:v>100</c:v>
                </c:pt>
                <c:pt idx="2">
                  <c:v>104</c:v>
                </c:pt>
                <c:pt idx="3">
                  <c:v>106</c:v>
                </c:pt>
                <c:pt idx="4">
                  <c:v>110</c:v>
                </c:pt>
                <c:pt idx="5">
                  <c:v>110</c:v>
                </c:pt>
                <c:pt idx="6">
                  <c:v>122</c:v>
                </c:pt>
                <c:pt idx="7">
                  <c:v>130</c:v>
                </c:pt>
                <c:pt idx="8">
                  <c:v>136</c:v>
                </c:pt>
                <c:pt idx="9">
                  <c:v>142</c:v>
                </c:pt>
                <c:pt idx="10">
                  <c:v>148</c:v>
                </c:pt>
              </c:numCache>
            </c:numRef>
          </c:xVal>
          <c:yVal>
            <c:numRef>
              <c:f>Sheet1!$B$39:$L$39</c:f>
              <c:numCache>
                <c:formatCode>General</c:formatCode>
                <c:ptCount val="11"/>
                <c:pt idx="0">
                  <c:v>12628.619661627419</c:v>
                </c:pt>
                <c:pt idx="1">
                  <c:v>12547.38064062111</c:v>
                </c:pt>
                <c:pt idx="2">
                  <c:v>12439.046565717952</c:v>
                </c:pt>
                <c:pt idx="3">
                  <c:v>12322.095124816376</c:v>
                </c:pt>
                <c:pt idx="4">
                  <c:v>12211.918598313221</c:v>
                </c:pt>
                <c:pt idx="5">
                  <c:v>12091.346939913221</c:v>
                </c:pt>
                <c:pt idx="6">
                  <c:v>12003.371003003755</c:v>
                </c:pt>
                <c:pt idx="7">
                  <c:v>11888.010292297444</c:v>
                </c:pt>
                <c:pt idx="8">
                  <c:v>11756.401346092709</c:v>
                </c:pt>
                <c:pt idx="9">
                  <c:v>11625.336923187975</c:v>
                </c:pt>
                <c:pt idx="10">
                  <c:v>11492.533960883244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A5-4C48-907E-68CDB9715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671248"/>
        <c:axId val="1861012464"/>
      </c:scatterChart>
      <c:valAx>
        <c:axId val="181867124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012464"/>
        <c:crosses val="autoZero"/>
        <c:crossBetween val="midCat"/>
      </c:valAx>
      <c:valAx>
        <c:axId val="18610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7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Sheet1!$B$41:$L$41</c:f>
              <c:numCache>
                <c:formatCode>General</c:formatCode>
                <c:ptCount val="11"/>
                <c:pt idx="0">
                  <c:v>98</c:v>
                </c:pt>
                <c:pt idx="1">
                  <c:v>106</c:v>
                </c:pt>
                <c:pt idx="2">
                  <c:v>108</c:v>
                </c:pt>
                <c:pt idx="3">
                  <c:v>110</c:v>
                </c:pt>
                <c:pt idx="4">
                  <c:v>114</c:v>
                </c:pt>
                <c:pt idx="5">
                  <c:v>118</c:v>
                </c:pt>
                <c:pt idx="6">
                  <c:v>122</c:v>
                </c:pt>
                <c:pt idx="7">
                  <c:v>122</c:v>
                </c:pt>
                <c:pt idx="8">
                  <c:v>132</c:v>
                </c:pt>
                <c:pt idx="9">
                  <c:v>136</c:v>
                </c:pt>
                <c:pt idx="10">
                  <c:v>142</c:v>
                </c:pt>
              </c:numCache>
            </c:numRef>
          </c:xVal>
          <c:yVal>
            <c:numRef>
              <c:f>Sheet1!$B$48:$L$48</c:f>
              <c:numCache>
                <c:formatCode>General</c:formatCode>
                <c:ptCount val="11"/>
                <c:pt idx="0">
                  <c:v>12750.291818122687</c:v>
                </c:pt>
                <c:pt idx="1">
                  <c:v>12677.956707516378</c:v>
                </c:pt>
                <c:pt idx="2">
                  <c:v>12575.149668714799</c:v>
                </c:pt>
                <c:pt idx="3">
                  <c:v>12472.494895713222</c:v>
                </c:pt>
                <c:pt idx="4">
                  <c:v>12369.978611910065</c:v>
                </c:pt>
                <c:pt idx="5">
                  <c:v>12261.174729306909</c:v>
                </c:pt>
                <c:pt idx="6">
                  <c:v>12152.092061203753</c:v>
                </c:pt>
                <c:pt idx="7">
                  <c:v>12029.134996203755</c:v>
                </c:pt>
                <c:pt idx="8">
                  <c:v>11921.377269495864</c:v>
                </c:pt>
                <c:pt idx="9">
                  <c:v>11795.179685392708</c:v>
                </c:pt>
                <c:pt idx="10">
                  <c:v>11673.094388187974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60-9048-9660-0937A126C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845152"/>
        <c:axId val="1817959152"/>
      </c:scatterChart>
      <c:valAx>
        <c:axId val="1817845152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59152"/>
        <c:crosses val="autoZero"/>
        <c:crossBetween val="midCat"/>
      </c:valAx>
      <c:valAx>
        <c:axId val="18179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4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Sheet1!$B$50:$L$50</c:f>
              <c:numCache>
                <c:formatCode>General</c:formatCode>
                <c:ptCount val="11"/>
                <c:pt idx="0">
                  <c:v>56</c:v>
                </c:pt>
                <c:pt idx="1">
                  <c:v>58</c:v>
                </c:pt>
                <c:pt idx="2">
                  <c:v>58</c:v>
                </c:pt>
                <c:pt idx="3">
                  <c:v>60</c:v>
                </c:pt>
                <c:pt idx="4">
                  <c:v>62</c:v>
                </c:pt>
                <c:pt idx="5">
                  <c:v>64</c:v>
                </c:pt>
                <c:pt idx="6">
                  <c:v>70</c:v>
                </c:pt>
                <c:pt idx="7">
                  <c:v>70</c:v>
                </c:pt>
                <c:pt idx="8">
                  <c:v>76</c:v>
                </c:pt>
                <c:pt idx="9">
                  <c:v>76</c:v>
                </c:pt>
                <c:pt idx="10">
                  <c:v>78</c:v>
                </c:pt>
              </c:numCache>
            </c:numRef>
          </c:xVal>
          <c:yVal>
            <c:numRef>
              <c:f>Sheet1!$B$57:$L$57</c:f>
              <c:numCache>
                <c:formatCode>General</c:formatCode>
                <c:ptCount val="11"/>
                <c:pt idx="0">
                  <c:v>27956.432375611497</c:v>
                </c:pt>
                <c:pt idx="1">
                  <c:v>27861.487776890481</c:v>
                </c:pt>
                <c:pt idx="2">
                  <c:v>27757.373350890481</c:v>
                </c:pt>
                <c:pt idx="3">
                  <c:v>27651.979024569464</c:v>
                </c:pt>
                <c:pt idx="4">
                  <c:v>27536.980246048446</c:v>
                </c:pt>
                <c:pt idx="5">
                  <c:v>27418.972380127427</c:v>
                </c:pt>
                <c:pt idx="6">
                  <c:v>27299.479359764373</c:v>
                </c:pt>
                <c:pt idx="7">
                  <c:v>27152.357160364376</c:v>
                </c:pt>
                <c:pt idx="8">
                  <c:v>27025.873846401319</c:v>
                </c:pt>
                <c:pt idx="9">
                  <c:v>26877.90235460132</c:v>
                </c:pt>
                <c:pt idx="10">
                  <c:v>26729.054919880306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6-594E-BB25-D79946B5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634896"/>
        <c:axId val="1887697200"/>
      </c:scatterChart>
      <c:valAx>
        <c:axId val="188763489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97200"/>
        <c:crosses val="autoZero"/>
        <c:crossBetween val="midCat"/>
      </c:valAx>
      <c:valAx>
        <c:axId val="18876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3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Sheet1!$B$79:$L$79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</c:numCache>
            </c:numRef>
          </c:xVal>
          <c:yVal>
            <c:numRef>
              <c:f>Sheet1!$B$86:$L$86</c:f>
              <c:numCache>
                <c:formatCode>General</c:formatCode>
                <c:ptCount val="11"/>
                <c:pt idx="0">
                  <c:v>30588.670947310842</c:v>
                </c:pt>
                <c:pt idx="1">
                  <c:v>30497.58079891084</c:v>
                </c:pt>
                <c:pt idx="2">
                  <c:v>30407.33329291084</c:v>
                </c:pt>
                <c:pt idx="3">
                  <c:v>30317.958288910842</c:v>
                </c:pt>
                <c:pt idx="4">
                  <c:v>30229.449985110841</c:v>
                </c:pt>
                <c:pt idx="5">
                  <c:v>30141.798290310842</c:v>
                </c:pt>
                <c:pt idx="6">
                  <c:v>30055.016258110838</c:v>
                </c:pt>
                <c:pt idx="7">
                  <c:v>29973.601941268804</c:v>
                </c:pt>
                <c:pt idx="8">
                  <c:v>29870.891217268803</c:v>
                </c:pt>
                <c:pt idx="9">
                  <c:v>29769.244388268806</c:v>
                </c:pt>
                <c:pt idx="10">
                  <c:v>29668.665418068806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61-D442-8C42-4CAEA6A20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139184"/>
        <c:axId val="1862045760"/>
      </c:scatterChart>
      <c:valAx>
        <c:axId val="18611391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62045760"/>
        <c:crosses val="autoZero"/>
        <c:crossBetween val="midCat"/>
      </c:valAx>
      <c:valAx>
        <c:axId val="18620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13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Sheet1!$N$79:$U$79</c:f>
              <c:numCache>
                <c:formatCode>General</c:formatCode>
                <c:ptCount val="8"/>
                <c:pt idx="0">
                  <c:v>12</c:v>
                </c:pt>
                <c:pt idx="1">
                  <c:v>18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52</c:v>
                </c:pt>
                <c:pt idx="6">
                  <c:v>64</c:v>
                </c:pt>
                <c:pt idx="7">
                  <c:v>82</c:v>
                </c:pt>
              </c:numCache>
            </c:numRef>
          </c:xVal>
          <c:yVal>
            <c:numRef>
              <c:f>Sheet1!$N$86:$U$86</c:f>
              <c:numCache>
                <c:formatCode>General</c:formatCode>
                <c:ptCount val="8"/>
                <c:pt idx="0">
                  <c:v>31343.563041473895</c:v>
                </c:pt>
                <c:pt idx="1">
                  <c:v>30588.670947310842</c:v>
                </c:pt>
                <c:pt idx="2">
                  <c:v>29668.665418068806</c:v>
                </c:pt>
                <c:pt idx="3">
                  <c:v>28470.046857263715</c:v>
                </c:pt>
                <c:pt idx="4">
                  <c:v>27163.622306458627</c:v>
                </c:pt>
                <c:pt idx="5">
                  <c:v>25687.442550853531</c:v>
                </c:pt>
                <c:pt idx="6">
                  <c:v>24270.08374592743</c:v>
                </c:pt>
                <c:pt idx="7">
                  <c:v>22912.712724238267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7D4B-BEBF-0CE067A0C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493104"/>
        <c:axId val="1860919536"/>
      </c:scatterChart>
      <c:valAx>
        <c:axId val="18184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19536"/>
        <c:crosses val="autoZero"/>
        <c:crossBetween val="midCat"/>
      </c:valAx>
      <c:valAx>
        <c:axId val="18609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9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Sheet1!$N$50:$S$50</c:f>
              <c:numCache>
                <c:formatCode>General</c:formatCode>
                <c:ptCount val="6"/>
                <c:pt idx="0">
                  <c:v>36</c:v>
                </c:pt>
                <c:pt idx="1">
                  <c:v>40</c:v>
                </c:pt>
                <c:pt idx="2">
                  <c:v>42</c:v>
                </c:pt>
                <c:pt idx="3">
                  <c:v>48</c:v>
                </c:pt>
                <c:pt idx="4">
                  <c:v>56</c:v>
                </c:pt>
                <c:pt idx="5">
                  <c:v>78</c:v>
                </c:pt>
              </c:numCache>
            </c:numRef>
          </c:xVal>
          <c:yVal>
            <c:numRef>
              <c:f>Sheet1!$N$57:$S$57</c:f>
              <c:numCache>
                <c:formatCode>General</c:formatCode>
                <c:ptCount val="6"/>
                <c:pt idx="0">
                  <c:v>31991.06318482168</c:v>
                </c:pt>
                <c:pt idx="1">
                  <c:v>30990.518939779642</c:v>
                </c:pt>
                <c:pt idx="2">
                  <c:v>29960.064845258625</c:v>
                </c:pt>
                <c:pt idx="3">
                  <c:v>28957.764274095567</c:v>
                </c:pt>
                <c:pt idx="4">
                  <c:v>27956.432375611497</c:v>
                </c:pt>
                <c:pt idx="5">
                  <c:v>26729.054919880306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52-BB41-863D-FBB3E2F3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29760"/>
        <c:axId val="1819414080"/>
      </c:scatterChart>
      <c:valAx>
        <c:axId val="18197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414080"/>
        <c:crosses val="autoZero"/>
        <c:crossBetween val="midCat"/>
      </c:valAx>
      <c:valAx>
        <c:axId val="18194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260350</xdr:colOff>
      <xdr:row>1</xdr:row>
      <xdr:rowOff>171450</xdr:rowOff>
    </xdr:from>
    <xdr:to>
      <xdr:col>16</xdr:col>
      <xdr:colOff>469900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D8B3D-E228-3242-BF77-5E930F361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247650</xdr:colOff>
      <xdr:row>11</xdr:row>
      <xdr:rowOff>31750</xdr:rowOff>
    </xdr:from>
    <xdr:to>
      <xdr:col>16</xdr:col>
      <xdr:colOff>520700</xdr:colOff>
      <xdr:row>19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1F001-EF45-A640-8799-0DFC77732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19</xdr:row>
      <xdr:rowOff>171450</xdr:rowOff>
    </xdr:from>
    <xdr:to>
      <xdr:col>17</xdr:col>
      <xdr:colOff>381000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E48DD0-7DF7-5F46-A2B4-4E4E07ACE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336550</xdr:colOff>
      <xdr:row>30</xdr:row>
      <xdr:rowOff>158750</xdr:rowOff>
    </xdr:from>
    <xdr:to>
      <xdr:col>16</xdr:col>
      <xdr:colOff>787400</xdr:colOff>
      <xdr:row>39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2C48B7-1B5B-7748-B6C2-E4A51AE78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323850</xdr:colOff>
      <xdr:row>39</xdr:row>
      <xdr:rowOff>184150</xdr:rowOff>
    </xdr:from>
    <xdr:to>
      <xdr:col>16</xdr:col>
      <xdr:colOff>812800</xdr:colOff>
      <xdr:row>48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1D46C7-143A-D045-8EDC-73064B80E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577850</xdr:colOff>
      <xdr:row>48</xdr:row>
      <xdr:rowOff>158750</xdr:rowOff>
    </xdr:from>
    <xdr:to>
      <xdr:col>10</xdr:col>
      <xdr:colOff>254000</xdr:colOff>
      <xdr:row>57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AFDBA6-4903-D246-928A-3CA8F7C89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6350</xdr:colOff>
      <xdr:row>68</xdr:row>
      <xdr:rowOff>196850</xdr:rowOff>
    </xdr:from>
    <xdr:to>
      <xdr:col>11</xdr:col>
      <xdr:colOff>279400</xdr:colOff>
      <xdr:row>77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30DE5B-729D-D847-A36F-B936847C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260350</xdr:colOff>
      <xdr:row>69</xdr:row>
      <xdr:rowOff>76200</xdr:rowOff>
    </xdr:from>
    <xdr:to>
      <xdr:col>19</xdr:col>
      <xdr:colOff>609600</xdr:colOff>
      <xdr:row>77</xdr:row>
      <xdr:rowOff>184150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2776C4-AD4D-2E4D-8613-A75E20EFC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171450</xdr:colOff>
      <xdr:row>48</xdr:row>
      <xdr:rowOff>196850</xdr:rowOff>
    </xdr:from>
    <xdr:to>
      <xdr:col>24</xdr:col>
      <xdr:colOff>812800</xdr:colOff>
      <xdr:row>57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4337B1-0D36-734A-8D96-52B49AC1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1B5A-05CA-1E4F-A091-0A441CD26765}">
  <dimension ref="A1:U86"/>
  <sheetViews>
    <sheetView tabSelected="1" topLeftCell="H49" workbookViewId="0">
      <selection activeCell="V68" sqref="V68"/>
    </sheetView>
  </sheetViews>
  <sheetFormatPr baseColWidth="10" defaultRowHeight="16" x14ac:dyDescent="0.2"/>
  <sheetData>
    <row r="1" spans="1:12" x14ac:dyDescent="0.2">
      <c r="A1" s="1" t="s">
        <v>0</v>
      </c>
    </row>
    <row r="3" spans="1:12" x14ac:dyDescent="0.2">
      <c r="A3" t="s">
        <v>2</v>
      </c>
      <c r="B3">
        <v>44</v>
      </c>
      <c r="C3">
        <v>46</v>
      </c>
      <c r="D3">
        <v>54</v>
      </c>
      <c r="E3">
        <v>58</v>
      </c>
      <c r="F3">
        <v>58</v>
      </c>
      <c r="G3">
        <v>64</v>
      </c>
      <c r="H3">
        <v>68</v>
      </c>
      <c r="I3" s="2">
        <v>70</v>
      </c>
      <c r="J3">
        <v>76</v>
      </c>
      <c r="K3">
        <v>80</v>
      </c>
      <c r="L3">
        <v>80</v>
      </c>
    </row>
    <row r="4" spans="1:12" x14ac:dyDescent="0.2">
      <c r="A4" t="s">
        <v>3</v>
      </c>
      <c r="B4">
        <v>3.1498078839099999</v>
      </c>
      <c r="C4">
        <v>3.0842507719499999</v>
      </c>
      <c r="D4">
        <v>3.0136413221199998</v>
      </c>
      <c r="E4">
        <v>2.9315440364700001</v>
      </c>
      <c r="F4">
        <v>2.84732821354</v>
      </c>
      <c r="G4">
        <v>2.76071798136</v>
      </c>
      <c r="H4">
        <v>2.66972704346</v>
      </c>
      <c r="I4" s="2">
        <v>2.5758139336000001</v>
      </c>
      <c r="J4">
        <v>2.4800246943499999</v>
      </c>
      <c r="K4">
        <v>2.3799849180399999</v>
      </c>
      <c r="L4">
        <v>2.2774111157400001</v>
      </c>
    </row>
    <row r="5" spans="1:12" x14ac:dyDescent="0.2">
      <c r="A5" t="s">
        <v>4</v>
      </c>
      <c r="B5">
        <v>9.2568875245700006</v>
      </c>
      <c r="C5">
        <v>9.2296694478900001</v>
      </c>
      <c r="D5">
        <v>9.1998246509200001</v>
      </c>
      <c r="E5">
        <v>9.1613963076499996</v>
      </c>
      <c r="F5">
        <v>9.1241707879600007</v>
      </c>
      <c r="G5">
        <v>9.0879533346999999</v>
      </c>
      <c r="H5">
        <v>9.05091316627</v>
      </c>
      <c r="I5" s="2">
        <v>9.0147664405800008</v>
      </c>
      <c r="J5">
        <v>8.9806382407900003</v>
      </c>
      <c r="K5">
        <v>8.9464151440999995</v>
      </c>
      <c r="L5">
        <v>8.91402315849</v>
      </c>
    </row>
    <row r="6" spans="1:12" x14ac:dyDescent="0.2">
      <c r="A6" t="s">
        <v>5</v>
      </c>
      <c r="B6">
        <v>12.406695408499999</v>
      </c>
      <c r="C6">
        <v>12.3139202198</v>
      </c>
      <c r="D6">
        <v>12.213465973</v>
      </c>
      <c r="E6">
        <v>12.092940344100001</v>
      </c>
      <c r="F6">
        <v>11.9714990015</v>
      </c>
      <c r="G6">
        <v>11.848671316100001</v>
      </c>
      <c r="H6">
        <v>11.720640209700001</v>
      </c>
      <c r="I6" s="2">
        <v>11.5905803742</v>
      </c>
      <c r="J6">
        <v>11.4606629351</v>
      </c>
      <c r="K6">
        <v>11.326400062099999</v>
      </c>
      <c r="L6">
        <v>11.191434274200001</v>
      </c>
    </row>
    <row r="7" spans="1:12" x14ac:dyDescent="0.2">
      <c r="A7" t="s">
        <v>6</v>
      </c>
      <c r="B7">
        <v>8.3400666288299998</v>
      </c>
      <c r="C7">
        <v>8.24460922944</v>
      </c>
      <c r="D7">
        <v>8.1549853170700004</v>
      </c>
      <c r="E7">
        <v>8.0849906983600004</v>
      </c>
      <c r="F7">
        <v>8.0119494538500007</v>
      </c>
      <c r="G7">
        <v>7.9363606341799997</v>
      </c>
      <c r="H7">
        <v>7.8624089404899999</v>
      </c>
      <c r="I7" s="2">
        <v>7.7861133364899997</v>
      </c>
      <c r="J7">
        <v>7.7047771973200003</v>
      </c>
      <c r="K7">
        <v>7.6232758164299996</v>
      </c>
      <c r="L7">
        <v>7.5371265312300002</v>
      </c>
    </row>
    <row r="8" spans="1:12" x14ac:dyDescent="0.2">
      <c r="A8" t="s">
        <v>7</v>
      </c>
      <c r="B8">
        <v>20.850166572100001</v>
      </c>
      <c r="C8">
        <v>21.140023665200001</v>
      </c>
      <c r="D8">
        <v>21.460487676500001</v>
      </c>
      <c r="E8">
        <v>21.8513262118</v>
      </c>
      <c r="F8">
        <v>22.255415149600001</v>
      </c>
      <c r="G8">
        <v>22.675316097700001</v>
      </c>
      <c r="H8">
        <v>23.1247321779</v>
      </c>
      <c r="I8" s="2">
        <v>23.5942828379</v>
      </c>
      <c r="J8">
        <v>24.077428741599999</v>
      </c>
      <c r="K8">
        <v>24.591212311100001</v>
      </c>
      <c r="L8">
        <v>25.123755104099999</v>
      </c>
    </row>
    <row r="9" spans="1:12" x14ac:dyDescent="0.2">
      <c r="A9" t="s">
        <v>8</v>
      </c>
      <c r="B9">
        <v>0.4</v>
      </c>
      <c r="C9">
        <v>0.39</v>
      </c>
      <c r="D9">
        <v>0.38</v>
      </c>
      <c r="E9">
        <v>0.37</v>
      </c>
      <c r="F9">
        <v>0.36</v>
      </c>
      <c r="G9">
        <v>0.35</v>
      </c>
      <c r="H9">
        <v>0.34</v>
      </c>
      <c r="I9" s="2">
        <v>0.33</v>
      </c>
      <c r="J9">
        <v>0.32</v>
      </c>
      <c r="K9">
        <v>0.31</v>
      </c>
      <c r="L9">
        <v>0.3</v>
      </c>
    </row>
    <row r="10" spans="1:12" x14ac:dyDescent="0.2">
      <c r="A10" t="s">
        <v>10</v>
      </c>
      <c r="B10">
        <f>2*500*B6+LN(500)*B3/2</f>
        <v>12543.416786665288</v>
      </c>
      <c r="C10">
        <f t="shared" ref="C10:L10" si="0">2*500*C6+LN(500)*C3/2</f>
        <v>12456.85620606371</v>
      </c>
      <c r="D10">
        <f t="shared" si="0"/>
        <v>12381.260391657399</v>
      </c>
      <c r="E10">
        <f t="shared" si="0"/>
        <v>12273.163978954244</v>
      </c>
      <c r="F10">
        <f t="shared" si="0"/>
        <v>12151.722636354243</v>
      </c>
      <c r="G10">
        <f t="shared" si="0"/>
        <v>12047.538775249512</v>
      </c>
      <c r="H10">
        <f t="shared" si="0"/>
        <v>11931.936885046356</v>
      </c>
      <c r="I10">
        <f t="shared" si="0"/>
        <v>11808.091657644778</v>
      </c>
      <c r="J10">
        <f t="shared" si="0"/>
        <v>11696.818042840045</v>
      </c>
      <c r="K10">
        <f t="shared" si="0"/>
        <v>11574.984386036887</v>
      </c>
      <c r="L10">
        <f t="shared" si="0"/>
        <v>11440.018598136889</v>
      </c>
    </row>
    <row r="12" spans="1:12" x14ac:dyDescent="0.2">
      <c r="A12" t="s">
        <v>1</v>
      </c>
      <c r="B12">
        <v>36</v>
      </c>
      <c r="C12">
        <v>40</v>
      </c>
      <c r="D12">
        <v>42</v>
      </c>
      <c r="E12">
        <v>44</v>
      </c>
      <c r="F12">
        <v>50</v>
      </c>
      <c r="G12">
        <v>50</v>
      </c>
      <c r="H12">
        <v>50</v>
      </c>
      <c r="I12">
        <v>54</v>
      </c>
      <c r="J12">
        <v>58</v>
      </c>
      <c r="K12">
        <v>64</v>
      </c>
      <c r="L12">
        <v>74</v>
      </c>
    </row>
    <row r="13" spans="1:12" x14ac:dyDescent="0.2">
      <c r="A13" t="s">
        <v>3</v>
      </c>
      <c r="B13">
        <v>3.3047130084899998</v>
      </c>
      <c r="C13">
        <v>3.24144707583</v>
      </c>
      <c r="D13">
        <v>3.1762969936999998</v>
      </c>
      <c r="E13">
        <v>3.1056944348100002</v>
      </c>
      <c r="F13">
        <v>3.0314246684100001</v>
      </c>
      <c r="G13">
        <v>2.9546075790000002</v>
      </c>
      <c r="H13">
        <v>2.8777329980099999</v>
      </c>
      <c r="I13">
        <v>2.7981721748199999</v>
      </c>
      <c r="J13">
        <v>2.7142661352499999</v>
      </c>
      <c r="K13">
        <v>2.6260959189599999</v>
      </c>
      <c r="L13">
        <v>2.5333635700200001</v>
      </c>
    </row>
    <row r="14" spans="1:12" x14ac:dyDescent="0.2">
      <c r="A14" t="s">
        <v>4</v>
      </c>
      <c r="B14">
        <v>9.5181675994500008</v>
      </c>
      <c r="C14">
        <v>9.4802588076099994</v>
      </c>
      <c r="D14">
        <v>9.4430752013700001</v>
      </c>
      <c r="E14">
        <v>9.4032395188300004</v>
      </c>
      <c r="F14">
        <v>9.3627657543700007</v>
      </c>
      <c r="G14">
        <v>9.3229885369299996</v>
      </c>
      <c r="H14">
        <v>9.2864382841299999</v>
      </c>
      <c r="I14">
        <v>9.2505994538300005</v>
      </c>
      <c r="J14">
        <v>9.2138970168200007</v>
      </c>
      <c r="K14">
        <v>9.1768351623199997</v>
      </c>
      <c r="L14">
        <v>9.1393110021999995</v>
      </c>
    </row>
    <row r="15" spans="1:12" x14ac:dyDescent="0.2">
      <c r="A15" t="s">
        <v>5</v>
      </c>
      <c r="B15">
        <v>12.8228806079</v>
      </c>
      <c r="C15">
        <v>12.7217058834</v>
      </c>
      <c r="D15">
        <v>12.6193721951</v>
      </c>
      <c r="E15">
        <v>12.5089339536</v>
      </c>
      <c r="F15">
        <v>12.394190422799999</v>
      </c>
      <c r="G15">
        <v>12.2775961159</v>
      </c>
      <c r="H15">
        <v>12.1641712821</v>
      </c>
      <c r="I15">
        <v>12.048771628600001</v>
      </c>
      <c r="J15">
        <v>11.9281631521</v>
      </c>
      <c r="K15">
        <v>11.802931081300001</v>
      </c>
      <c r="L15">
        <v>11.6726745722</v>
      </c>
    </row>
    <row r="16" spans="1:12" x14ac:dyDescent="0.2">
      <c r="A16" t="s">
        <v>6</v>
      </c>
      <c r="B16">
        <v>7.7706418311399998</v>
      </c>
      <c r="C16">
        <v>7.69688207997</v>
      </c>
      <c r="D16">
        <v>7.6212583531</v>
      </c>
      <c r="E16">
        <v>7.5515072446899998</v>
      </c>
      <c r="F16">
        <v>7.4830747513100002</v>
      </c>
      <c r="G16">
        <v>7.4128572072100001</v>
      </c>
      <c r="H16">
        <v>7.3350033983299996</v>
      </c>
      <c r="I16">
        <v>7.2553121812799999</v>
      </c>
      <c r="J16">
        <v>7.1771078130700001</v>
      </c>
      <c r="K16">
        <v>7.0995838132999998</v>
      </c>
      <c r="L16">
        <v>7.02277219616</v>
      </c>
    </row>
    <row r="17" spans="1:13" x14ac:dyDescent="0.2">
      <c r="A17" t="s">
        <v>7</v>
      </c>
      <c r="B17">
        <v>19.426604577799999</v>
      </c>
      <c r="C17">
        <v>19.735595076799999</v>
      </c>
      <c r="D17">
        <v>20.0559430345</v>
      </c>
      <c r="E17">
        <v>20.409479039699999</v>
      </c>
      <c r="F17">
        <v>20.7863187536</v>
      </c>
      <c r="G17">
        <v>21.179592020600001</v>
      </c>
      <c r="H17">
        <v>21.5735394069</v>
      </c>
      <c r="I17">
        <v>21.985794488700002</v>
      </c>
      <c r="J17">
        <v>22.4284619158</v>
      </c>
      <c r="K17">
        <v>22.901883268700001</v>
      </c>
      <c r="L17">
        <v>23.4092406539</v>
      </c>
    </row>
    <row r="18" spans="1:13" x14ac:dyDescent="0.2">
      <c r="A18" t="s">
        <v>8</v>
      </c>
      <c r="B18">
        <v>0.4</v>
      </c>
      <c r="C18">
        <v>0.39</v>
      </c>
      <c r="D18">
        <v>0.38</v>
      </c>
      <c r="E18">
        <v>0.37</v>
      </c>
      <c r="F18">
        <v>0.36</v>
      </c>
      <c r="G18">
        <v>0.35</v>
      </c>
      <c r="H18">
        <v>0.34</v>
      </c>
      <c r="I18">
        <v>0.33</v>
      </c>
      <c r="J18">
        <v>0.32</v>
      </c>
      <c r="K18">
        <v>0.31</v>
      </c>
      <c r="L18">
        <v>0.3</v>
      </c>
    </row>
    <row r="19" spans="1:13" x14ac:dyDescent="0.2">
      <c r="A19" t="s">
        <v>10</v>
      </c>
      <c r="B19">
        <f>2*500*B15+LN(500)*B12/2</f>
        <v>12934.7435536716</v>
      </c>
      <c r="C19">
        <f t="shared" ref="C19:L19" si="1">2*500*C15+LN(500)*C12/2</f>
        <v>12845.998045368444</v>
      </c>
      <c r="D19">
        <f t="shared" si="1"/>
        <v>12749.878965166867</v>
      </c>
      <c r="E19">
        <f t="shared" si="1"/>
        <v>12645.655331765287</v>
      </c>
      <c r="F19">
        <f t="shared" si="1"/>
        <v>12549.555625260555</v>
      </c>
      <c r="G19">
        <f t="shared" si="1"/>
        <v>12432.961318360554</v>
      </c>
      <c r="H19">
        <f t="shared" si="1"/>
        <v>12319.536484560555</v>
      </c>
      <c r="I19">
        <f t="shared" si="1"/>
        <v>12216.5660472574</v>
      </c>
      <c r="J19">
        <f t="shared" si="1"/>
        <v>12108.386786954243</v>
      </c>
      <c r="K19">
        <f t="shared" si="1"/>
        <v>12001.798540449512</v>
      </c>
      <c r="L19">
        <f t="shared" si="1"/>
        <v>11902.615071841621</v>
      </c>
    </row>
    <row r="21" spans="1:13" x14ac:dyDescent="0.2">
      <c r="A21" t="s">
        <v>9</v>
      </c>
      <c r="B21">
        <v>14</v>
      </c>
      <c r="C21">
        <v>14</v>
      </c>
      <c r="D21">
        <v>18</v>
      </c>
      <c r="E21">
        <v>22</v>
      </c>
      <c r="F21">
        <v>22</v>
      </c>
      <c r="G21">
        <v>26</v>
      </c>
      <c r="H21">
        <v>28</v>
      </c>
      <c r="I21">
        <v>30</v>
      </c>
      <c r="J21">
        <v>32</v>
      </c>
      <c r="K21">
        <v>32</v>
      </c>
      <c r="L21">
        <v>32</v>
      </c>
      <c r="M21">
        <v>42</v>
      </c>
    </row>
    <row r="22" spans="1:13" x14ac:dyDescent="0.2">
      <c r="A22" t="s">
        <v>3</v>
      </c>
      <c r="B22">
        <v>3.7454812518799998</v>
      </c>
      <c r="C22">
        <v>3.71664323662</v>
      </c>
      <c r="D22">
        <v>3.70086787347</v>
      </c>
      <c r="E22">
        <v>3.6822172760299998</v>
      </c>
      <c r="F22">
        <v>3.6410175682600001</v>
      </c>
      <c r="G22">
        <v>3.5981181717799999</v>
      </c>
      <c r="H22">
        <v>3.5477265203399999</v>
      </c>
      <c r="I22">
        <v>3.4965984302800002</v>
      </c>
      <c r="J22">
        <v>3.44338434907</v>
      </c>
      <c r="K22">
        <v>3.38860053283</v>
      </c>
      <c r="L22">
        <v>3.3338110141800001</v>
      </c>
      <c r="M22">
        <v>3.2746552822599999</v>
      </c>
    </row>
    <row r="23" spans="1:13" x14ac:dyDescent="0.2">
      <c r="A23" t="s">
        <v>4</v>
      </c>
      <c r="B23">
        <v>9.6806140846099993</v>
      </c>
      <c r="C23">
        <v>9.66500141653</v>
      </c>
      <c r="D23">
        <v>9.6561983785900001</v>
      </c>
      <c r="E23">
        <v>9.6447877233200003</v>
      </c>
      <c r="F23">
        <v>9.6190911655000004</v>
      </c>
      <c r="G23">
        <v>9.5931231573600009</v>
      </c>
      <c r="H23">
        <v>9.5613225800800006</v>
      </c>
      <c r="I23">
        <v>9.5305972889700001</v>
      </c>
      <c r="J23">
        <v>9.4996429892500007</v>
      </c>
      <c r="K23">
        <v>9.4691677808300003</v>
      </c>
      <c r="L23">
        <v>9.4406387042999995</v>
      </c>
      <c r="M23">
        <v>9.4098073298399996</v>
      </c>
    </row>
    <row r="24" spans="1:13" x14ac:dyDescent="0.2">
      <c r="A24" t="s">
        <v>5</v>
      </c>
      <c r="B24">
        <v>13.4260953365</v>
      </c>
      <c r="C24">
        <v>13.3816446531</v>
      </c>
      <c r="D24">
        <v>13.357066252099999</v>
      </c>
      <c r="E24">
        <v>13.3270049993</v>
      </c>
      <c r="F24">
        <v>13.260108733799999</v>
      </c>
      <c r="G24">
        <v>13.1912413291</v>
      </c>
      <c r="H24">
        <v>13.1090491004</v>
      </c>
      <c r="I24">
        <v>13.0271957193</v>
      </c>
      <c r="J24">
        <v>12.9430273383</v>
      </c>
      <c r="K24">
        <v>12.857768313699999</v>
      </c>
      <c r="L24">
        <v>12.7744497185</v>
      </c>
      <c r="M24">
        <v>12.684462612100001</v>
      </c>
    </row>
    <row r="25" spans="1:13" x14ac:dyDescent="0.2">
      <c r="A25" t="s">
        <v>6</v>
      </c>
      <c r="B25">
        <v>8.9627987476099999</v>
      </c>
      <c r="C25">
        <v>8.8391565419500004</v>
      </c>
      <c r="D25">
        <v>8.7796658711899997</v>
      </c>
      <c r="E25">
        <v>8.7263273189100001</v>
      </c>
      <c r="F25">
        <v>8.6264929844600005</v>
      </c>
      <c r="G25">
        <v>8.5271888527499993</v>
      </c>
      <c r="H25">
        <v>8.4415961293400006</v>
      </c>
      <c r="I25">
        <v>8.3533470413999993</v>
      </c>
      <c r="J25">
        <v>8.2654909957600005</v>
      </c>
      <c r="K25">
        <v>8.1765001510099999</v>
      </c>
      <c r="L25">
        <v>8.0827270110700002</v>
      </c>
      <c r="M25">
        <v>7.9941917481500004</v>
      </c>
    </row>
    <row r="26" spans="1:13" x14ac:dyDescent="0.2">
      <c r="A26" t="s">
        <v>7</v>
      </c>
      <c r="B26">
        <v>17.925597495200002</v>
      </c>
      <c r="C26">
        <v>18.039094983599998</v>
      </c>
      <c r="D26">
        <v>18.102403858100001</v>
      </c>
      <c r="E26">
        <v>18.1798485811</v>
      </c>
      <c r="F26">
        <v>18.3542403925</v>
      </c>
      <c r="G26">
        <v>18.537367071199998</v>
      </c>
      <c r="H26">
        <v>18.759102509600002</v>
      </c>
      <c r="I26">
        <v>18.984879639599999</v>
      </c>
      <c r="J26">
        <v>19.2220720832</v>
      </c>
      <c r="K26">
        <v>19.467857502400001</v>
      </c>
      <c r="L26">
        <v>19.713968319700001</v>
      </c>
      <c r="M26">
        <v>19.9854793704</v>
      </c>
    </row>
    <row r="27" spans="1:13" x14ac:dyDescent="0.2">
      <c r="A27" t="s">
        <v>8</v>
      </c>
      <c r="B27">
        <v>0.5</v>
      </c>
      <c r="C27">
        <v>0.49</v>
      </c>
      <c r="D27">
        <v>0.48499999999999999</v>
      </c>
      <c r="E27">
        <v>0.48</v>
      </c>
      <c r="F27">
        <v>0.47</v>
      </c>
      <c r="G27">
        <v>0.46</v>
      </c>
      <c r="H27">
        <v>0.45</v>
      </c>
      <c r="I27">
        <v>0.44</v>
      </c>
      <c r="J27">
        <v>0.43</v>
      </c>
      <c r="K27">
        <v>0.42</v>
      </c>
      <c r="L27">
        <v>0.41</v>
      </c>
      <c r="M27">
        <v>0.4</v>
      </c>
    </row>
    <row r="28" spans="1:13" x14ac:dyDescent="0.2">
      <c r="A28" t="s">
        <v>10</v>
      </c>
      <c r="B28">
        <f>2*1000*B24+LN(1000)*B21/2</f>
        <v>26900.544959952873</v>
      </c>
      <c r="C28">
        <f t="shared" ref="C28:M28" si="2">2*1000*C24+LN(1000)*C21/2</f>
        <v>26811.643593152876</v>
      </c>
      <c r="D28">
        <f t="shared" si="2"/>
        <v>26776.302301710839</v>
      </c>
      <c r="E28">
        <f t="shared" si="2"/>
        <v>26729.995306668803</v>
      </c>
      <c r="F28">
        <f t="shared" si="2"/>
        <v>26596.202775668804</v>
      </c>
      <c r="G28">
        <f t="shared" si="2"/>
        <v>26472.283476826771</v>
      </c>
      <c r="H28">
        <f t="shared" si="2"/>
        <v>26314.80677470575</v>
      </c>
      <c r="I28">
        <f t="shared" si="2"/>
        <v>26158.007767784733</v>
      </c>
      <c r="J28">
        <f t="shared" si="2"/>
        <v>25996.578761063716</v>
      </c>
      <c r="K28">
        <f t="shared" si="2"/>
        <v>25826.060711863713</v>
      </c>
      <c r="L28">
        <f t="shared" si="2"/>
        <v>25659.423521463716</v>
      </c>
      <c r="M28">
        <f t="shared" si="2"/>
        <v>25513.988085058627</v>
      </c>
    </row>
    <row r="30" spans="1:13" x14ac:dyDescent="0.2">
      <c r="A30" s="1" t="s">
        <v>11</v>
      </c>
    </row>
    <row r="32" spans="1:13" x14ac:dyDescent="0.2">
      <c r="A32" t="s">
        <v>2</v>
      </c>
      <c r="B32">
        <v>92</v>
      </c>
      <c r="C32">
        <v>100</v>
      </c>
      <c r="D32">
        <v>104</v>
      </c>
      <c r="E32">
        <v>106</v>
      </c>
      <c r="F32">
        <v>110</v>
      </c>
      <c r="G32">
        <v>110</v>
      </c>
      <c r="H32">
        <v>122</v>
      </c>
      <c r="I32">
        <v>130</v>
      </c>
      <c r="J32">
        <v>136</v>
      </c>
      <c r="K32">
        <v>142</v>
      </c>
      <c r="L32">
        <v>148</v>
      </c>
    </row>
    <row r="33" spans="1:12" x14ac:dyDescent="0.2">
      <c r="A33" t="s">
        <v>3</v>
      </c>
      <c r="B33">
        <v>3.6856441438499998</v>
      </c>
      <c r="C33">
        <v>3.5869673078500002</v>
      </c>
      <c r="D33">
        <v>3.47898528781</v>
      </c>
      <c r="E33">
        <v>3.3676041784900002</v>
      </c>
      <c r="F33">
        <v>3.2542437820300001</v>
      </c>
      <c r="G33">
        <v>3.13954312657</v>
      </c>
      <c r="H33">
        <v>3.0200878580800001</v>
      </c>
      <c r="I33">
        <v>2.8903901863199999</v>
      </c>
      <c r="J33">
        <v>2.75247774787</v>
      </c>
      <c r="K33">
        <v>2.6114330589799999</v>
      </c>
      <c r="L33">
        <v>2.4659343321499998</v>
      </c>
    </row>
    <row r="34" spans="1:12" x14ac:dyDescent="0.2">
      <c r="A34" t="s">
        <v>4</v>
      </c>
      <c r="B34">
        <v>8.6571035452499991</v>
      </c>
      <c r="C34">
        <v>8.6496829278800007</v>
      </c>
      <c r="D34">
        <v>8.6369016568300001</v>
      </c>
      <c r="E34">
        <v>8.6251167171199992</v>
      </c>
      <c r="F34">
        <v>8.6158713708200008</v>
      </c>
      <c r="G34">
        <v>8.6100003678900006</v>
      </c>
      <c r="H34">
        <v>8.6041920509299992</v>
      </c>
      <c r="I34">
        <v>8.5936705795700004</v>
      </c>
      <c r="J34">
        <v>8.5813302475699995</v>
      </c>
      <c r="K34">
        <v>8.5726666892200001</v>
      </c>
      <c r="L34">
        <v>8.5667186294400004</v>
      </c>
    </row>
    <row r="35" spans="1:12" x14ac:dyDescent="0.2">
      <c r="A35" t="s">
        <v>5</v>
      </c>
      <c r="B35">
        <v>12.342747689099999</v>
      </c>
      <c r="C35">
        <v>12.236650235700001</v>
      </c>
      <c r="D35">
        <v>12.1158869446</v>
      </c>
      <c r="E35">
        <v>11.9927208956</v>
      </c>
      <c r="F35">
        <v>11.8701151529</v>
      </c>
      <c r="G35">
        <v>11.749543494499999</v>
      </c>
      <c r="H35">
        <v>11.624279909</v>
      </c>
      <c r="I35">
        <v>11.484060765900001</v>
      </c>
      <c r="J35">
        <v>11.333807995400001</v>
      </c>
      <c r="K35">
        <v>11.1840997482</v>
      </c>
      <c r="L35">
        <v>11.0326529616</v>
      </c>
    </row>
    <row r="36" spans="1:12" x14ac:dyDescent="0.2">
      <c r="A36" t="s">
        <v>6</v>
      </c>
      <c r="B36">
        <v>7.6863974264300001</v>
      </c>
      <c r="C36">
        <v>7.55809143858</v>
      </c>
      <c r="D36">
        <v>7.4411722195100003</v>
      </c>
      <c r="E36">
        <v>7.3213795269200004</v>
      </c>
      <c r="F36">
        <v>7.1952510943499997</v>
      </c>
      <c r="G36">
        <v>7.0609345810399997</v>
      </c>
      <c r="H36">
        <v>6.9256706282899998</v>
      </c>
      <c r="I36">
        <v>6.7999400007000004</v>
      </c>
      <c r="J36">
        <v>6.6773639080200002</v>
      </c>
      <c r="K36">
        <v>6.5458368735199999</v>
      </c>
      <c r="L36">
        <v>6.4073371420500003</v>
      </c>
    </row>
    <row r="37" spans="1:12" x14ac:dyDescent="0.2">
      <c r="A37" t="s">
        <v>7</v>
      </c>
      <c r="B37">
        <v>25.6213247548</v>
      </c>
      <c r="C37">
        <v>26.062384270999999</v>
      </c>
      <c r="D37">
        <v>26.5756150697</v>
      </c>
      <c r="E37">
        <v>27.1162204701</v>
      </c>
      <c r="F37">
        <v>27.674042670599999</v>
      </c>
      <c r="G37">
        <v>28.243738324100001</v>
      </c>
      <c r="H37">
        <v>28.856960951200001</v>
      </c>
      <c r="I37">
        <v>29.564956524799999</v>
      </c>
      <c r="J37">
        <v>30.3516541274</v>
      </c>
      <c r="K37">
        <v>31.170651778700002</v>
      </c>
      <c r="L37">
        <v>32.036685710199997</v>
      </c>
    </row>
    <row r="38" spans="1:12" x14ac:dyDescent="0.2">
      <c r="A38" t="s">
        <v>8</v>
      </c>
      <c r="B38">
        <v>0.3</v>
      </c>
      <c r="C38">
        <v>0.28999999999999998</v>
      </c>
      <c r="D38">
        <v>0.28000000000000003</v>
      </c>
      <c r="E38">
        <v>0.27</v>
      </c>
      <c r="F38">
        <v>0.26</v>
      </c>
      <c r="G38">
        <v>0.25</v>
      </c>
      <c r="H38">
        <v>0.24</v>
      </c>
      <c r="I38">
        <v>0.23</v>
      </c>
      <c r="J38">
        <v>0.22</v>
      </c>
      <c r="K38">
        <v>0.21</v>
      </c>
      <c r="L38">
        <v>0.2</v>
      </c>
    </row>
    <row r="39" spans="1:12" x14ac:dyDescent="0.2">
      <c r="A39" t="s">
        <v>10</v>
      </c>
      <c r="B39">
        <f>2*500*B35+LN(500)*B32/2</f>
        <v>12628.619661627419</v>
      </c>
      <c r="C39">
        <f t="shared" ref="C39:L39" si="3">2*500*C35+LN(500)*C32/2</f>
        <v>12547.38064062111</v>
      </c>
      <c r="D39">
        <f t="shared" si="3"/>
        <v>12439.046565717952</v>
      </c>
      <c r="E39">
        <f t="shared" si="3"/>
        <v>12322.095124816376</v>
      </c>
      <c r="F39">
        <f t="shared" si="3"/>
        <v>12211.918598313221</v>
      </c>
      <c r="G39">
        <f t="shared" si="3"/>
        <v>12091.346939913221</v>
      </c>
      <c r="H39">
        <f t="shared" si="3"/>
        <v>12003.371003003755</v>
      </c>
      <c r="I39">
        <f t="shared" si="3"/>
        <v>11888.010292297444</v>
      </c>
      <c r="J39">
        <f t="shared" si="3"/>
        <v>11756.401346092709</v>
      </c>
      <c r="K39">
        <f t="shared" si="3"/>
        <v>11625.336923187975</v>
      </c>
      <c r="L39">
        <f t="shared" si="3"/>
        <v>11492.533960883244</v>
      </c>
    </row>
    <row r="41" spans="1:12" x14ac:dyDescent="0.2">
      <c r="A41" t="s">
        <v>1</v>
      </c>
      <c r="B41">
        <v>98</v>
      </c>
      <c r="C41">
        <v>106</v>
      </c>
      <c r="D41">
        <v>108</v>
      </c>
      <c r="E41">
        <v>110</v>
      </c>
      <c r="F41">
        <v>114</v>
      </c>
      <c r="G41">
        <v>118</v>
      </c>
      <c r="H41">
        <v>122</v>
      </c>
      <c r="I41">
        <v>122</v>
      </c>
      <c r="J41">
        <v>132</v>
      </c>
      <c r="K41">
        <v>136</v>
      </c>
      <c r="L41">
        <v>142</v>
      </c>
    </row>
    <row r="42" spans="1:12" x14ac:dyDescent="0.2">
      <c r="A42" t="s">
        <v>3</v>
      </c>
      <c r="B42">
        <v>3.8266264723400001</v>
      </c>
      <c r="C42">
        <v>3.7312074107100002</v>
      </c>
      <c r="D42">
        <v>3.6280849535600002</v>
      </c>
      <c r="E42">
        <v>3.52307275179</v>
      </c>
      <c r="F42">
        <v>3.41295653762</v>
      </c>
      <c r="G42">
        <v>3.2974319414100002</v>
      </c>
      <c r="H42">
        <v>3.17932626692</v>
      </c>
      <c r="I42">
        <v>3.05794591666</v>
      </c>
      <c r="J42">
        <v>2.9258125473400001</v>
      </c>
      <c r="K42">
        <v>2.7906110361300001</v>
      </c>
      <c r="L42">
        <v>2.65105099659</v>
      </c>
    </row>
    <row r="43" spans="1:12" x14ac:dyDescent="0.2">
      <c r="A43" t="s">
        <v>4</v>
      </c>
      <c r="B43">
        <v>8.6191495489900003</v>
      </c>
      <c r="C43">
        <v>8.6173750675799994</v>
      </c>
      <c r="D43">
        <v>8.6114758778699994</v>
      </c>
      <c r="E43">
        <v>8.6076186985500005</v>
      </c>
      <c r="F43">
        <v>8.6027894126900009</v>
      </c>
      <c r="G43">
        <v>8.5970809101200008</v>
      </c>
      <c r="H43">
        <v>8.5936747002900002</v>
      </c>
      <c r="I43">
        <v>8.5920979855499997</v>
      </c>
      <c r="J43">
        <v>8.5854005876600006</v>
      </c>
      <c r="K43">
        <v>8.5819752985799997</v>
      </c>
      <c r="L43">
        <v>8.5808062165599992</v>
      </c>
    </row>
    <row r="44" spans="1:12" x14ac:dyDescent="0.2">
      <c r="A44" t="s">
        <v>5</v>
      </c>
      <c r="B44">
        <v>12.4457760213</v>
      </c>
      <c r="C44">
        <v>12.348582478300001</v>
      </c>
      <c r="D44">
        <v>12.2395608314</v>
      </c>
      <c r="E44">
        <v>12.130691450300001</v>
      </c>
      <c r="F44">
        <v>12.015745950299999</v>
      </c>
      <c r="G44">
        <v>11.8945128515</v>
      </c>
      <c r="H44">
        <v>11.7730009672</v>
      </c>
      <c r="I44">
        <v>11.6500439022</v>
      </c>
      <c r="J44">
        <v>11.511213135</v>
      </c>
      <c r="K44">
        <v>11.372586334699999</v>
      </c>
      <c r="L44">
        <v>11.2318572132</v>
      </c>
    </row>
    <row r="45" spans="1:12" x14ac:dyDescent="0.2">
      <c r="A45" t="s">
        <v>6</v>
      </c>
      <c r="B45">
        <v>7.7272597877700004</v>
      </c>
      <c r="C45">
        <v>7.5880876859099997</v>
      </c>
      <c r="D45">
        <v>7.4574483374799998</v>
      </c>
      <c r="E45">
        <v>7.3215343754599997</v>
      </c>
      <c r="F45">
        <v>7.1870287734299998</v>
      </c>
      <c r="G45">
        <v>7.0537173584800001</v>
      </c>
      <c r="H45">
        <v>6.9145504778899998</v>
      </c>
      <c r="I45">
        <v>6.77048042877</v>
      </c>
      <c r="J45">
        <v>6.6367763687799997</v>
      </c>
      <c r="K45">
        <v>6.4949860889600002</v>
      </c>
      <c r="L45">
        <v>6.3472910965600002</v>
      </c>
    </row>
    <row r="46" spans="1:12" x14ac:dyDescent="0.2">
      <c r="A46" t="s">
        <v>7</v>
      </c>
      <c r="B46">
        <v>25.757532625900001</v>
      </c>
      <c r="C46">
        <v>26.1658196066</v>
      </c>
      <c r="D46">
        <v>26.633744062400002</v>
      </c>
      <c r="E46">
        <v>27.116793983200001</v>
      </c>
      <c r="F46">
        <v>27.642418359299999</v>
      </c>
      <c r="G46">
        <v>28.214869433899999</v>
      </c>
      <c r="H46">
        <v>28.810626991199999</v>
      </c>
      <c r="I46">
        <v>29.4368714294</v>
      </c>
      <c r="J46">
        <v>30.167165312600002</v>
      </c>
      <c r="K46">
        <v>30.928505185500001</v>
      </c>
      <c r="L46">
        <v>31.7364554828</v>
      </c>
    </row>
    <row r="47" spans="1:12" x14ac:dyDescent="0.2">
      <c r="A47" t="s">
        <v>8</v>
      </c>
      <c r="B47">
        <v>0.3</v>
      </c>
      <c r="C47">
        <v>0.28999999999999998</v>
      </c>
      <c r="D47">
        <v>0.28000000000000003</v>
      </c>
      <c r="E47">
        <v>0.27</v>
      </c>
      <c r="F47">
        <v>0.26</v>
      </c>
      <c r="G47">
        <v>0.25</v>
      </c>
      <c r="H47">
        <v>0.24</v>
      </c>
      <c r="I47">
        <v>0.23</v>
      </c>
      <c r="J47">
        <v>0.22</v>
      </c>
      <c r="K47">
        <v>0.21</v>
      </c>
      <c r="L47">
        <v>0.2</v>
      </c>
    </row>
    <row r="48" spans="1:12" x14ac:dyDescent="0.2">
      <c r="A48" t="s">
        <v>10</v>
      </c>
      <c r="B48">
        <f>2*500*B44+LN(500)*B41/2</f>
        <v>12750.291818122687</v>
      </c>
      <c r="C48">
        <f t="shared" ref="C48:L48" si="4">2*500*C44+LN(500)*C41/2</f>
        <v>12677.956707516378</v>
      </c>
      <c r="D48">
        <f t="shared" si="4"/>
        <v>12575.149668714799</v>
      </c>
      <c r="E48">
        <f t="shared" si="4"/>
        <v>12472.494895713222</v>
      </c>
      <c r="F48">
        <f t="shared" si="4"/>
        <v>12369.978611910065</v>
      </c>
      <c r="G48">
        <f t="shared" si="4"/>
        <v>12261.174729306909</v>
      </c>
      <c r="H48">
        <f t="shared" si="4"/>
        <v>12152.092061203753</v>
      </c>
      <c r="I48">
        <f t="shared" si="4"/>
        <v>12029.134996203755</v>
      </c>
      <c r="J48">
        <f t="shared" si="4"/>
        <v>11921.377269495864</v>
      </c>
      <c r="K48">
        <f t="shared" si="4"/>
        <v>11795.179685392708</v>
      </c>
      <c r="L48">
        <f t="shared" si="4"/>
        <v>11673.094388187974</v>
      </c>
    </row>
    <row r="50" spans="1:21" x14ac:dyDescent="0.2">
      <c r="A50" t="s">
        <v>9</v>
      </c>
      <c r="B50">
        <v>56</v>
      </c>
      <c r="C50">
        <v>58</v>
      </c>
      <c r="D50">
        <v>58</v>
      </c>
      <c r="E50">
        <v>60</v>
      </c>
      <c r="F50">
        <v>62</v>
      </c>
      <c r="G50">
        <v>64</v>
      </c>
      <c r="H50">
        <v>70</v>
      </c>
      <c r="I50">
        <v>70</v>
      </c>
      <c r="J50">
        <v>76</v>
      </c>
      <c r="K50">
        <v>76</v>
      </c>
      <c r="L50">
        <v>78</v>
      </c>
      <c r="N50">
        <v>36</v>
      </c>
      <c r="O50">
        <v>40</v>
      </c>
      <c r="P50">
        <v>42</v>
      </c>
      <c r="Q50">
        <v>48</v>
      </c>
      <c r="R50">
        <v>56</v>
      </c>
      <c r="S50">
        <v>78</v>
      </c>
      <c r="T50">
        <v>92</v>
      </c>
      <c r="U50">
        <v>138</v>
      </c>
    </row>
    <row r="51" spans="1:21" x14ac:dyDescent="0.2">
      <c r="A51" t="s">
        <v>3</v>
      </c>
      <c r="B51">
        <v>5.2185581891200004</v>
      </c>
      <c r="C51">
        <v>5.1660994036699996</v>
      </c>
      <c r="D51">
        <v>5.1125491807900003</v>
      </c>
      <c r="E51">
        <v>5.05638729026</v>
      </c>
      <c r="F51">
        <v>4.9972028201300001</v>
      </c>
      <c r="G51">
        <v>4.9365938224599999</v>
      </c>
      <c r="H51">
        <v>4.8714319934899999</v>
      </c>
      <c r="I51">
        <v>4.80371879468</v>
      </c>
      <c r="J51">
        <v>4.7351292439400003</v>
      </c>
      <c r="K51">
        <v>4.6654662622399998</v>
      </c>
      <c r="L51">
        <v>4.59293144936</v>
      </c>
      <c r="N51">
        <v>6.9819989688600002</v>
      </c>
      <c r="O51">
        <v>6.5975164848799999</v>
      </c>
      <c r="P51">
        <v>6.1746887168200004</v>
      </c>
      <c r="Q51">
        <v>5.7189877576399999</v>
      </c>
      <c r="R51">
        <v>5.2185581891200004</v>
      </c>
      <c r="S51">
        <v>4.59293144936</v>
      </c>
      <c r="T51">
        <v>3.83379612919</v>
      </c>
      <c r="U51">
        <v>2.6607606752200001</v>
      </c>
    </row>
    <row r="52" spans="1:21" x14ac:dyDescent="0.2">
      <c r="A52" t="s">
        <v>4</v>
      </c>
      <c r="B52">
        <v>8.6629494248200007</v>
      </c>
      <c r="C52">
        <v>8.6644820332299997</v>
      </c>
      <c r="D52">
        <v>8.6659750431199996</v>
      </c>
      <c r="E52">
        <v>8.6659858928699993</v>
      </c>
      <c r="F52">
        <v>8.6642170960500007</v>
      </c>
      <c r="G52">
        <v>8.6623682831799993</v>
      </c>
      <c r="H52">
        <v>8.6574219690199996</v>
      </c>
      <c r="I52">
        <v>8.6515740681099995</v>
      </c>
      <c r="J52">
        <v>8.6465603289799997</v>
      </c>
      <c r="K52">
        <v>8.6422375647600003</v>
      </c>
      <c r="L52">
        <v>8.6368947826400007</v>
      </c>
      <c r="N52">
        <v>8.9513628260499996</v>
      </c>
      <c r="O52">
        <v>8.8286654322599993</v>
      </c>
      <c r="P52">
        <v>8.7328122753400006</v>
      </c>
      <c r="Q52">
        <v>8.6770013160899992</v>
      </c>
      <c r="R52">
        <v>8.6629494248200007</v>
      </c>
      <c r="S52">
        <v>8.6368947826400007</v>
      </c>
      <c r="T52">
        <v>8.6594498846000008</v>
      </c>
      <c r="U52">
        <v>8.5983250631699999</v>
      </c>
    </row>
    <row r="53" spans="1:21" x14ac:dyDescent="0.2">
      <c r="A53" t="s">
        <v>5</v>
      </c>
      <c r="B53">
        <v>13.8815076139</v>
      </c>
      <c r="C53">
        <v>13.830581436899999</v>
      </c>
      <c r="D53">
        <v>13.7785242239</v>
      </c>
      <c r="E53">
        <v>13.7223731831</v>
      </c>
      <c r="F53">
        <v>13.6614199162</v>
      </c>
      <c r="G53">
        <v>13.5989621056</v>
      </c>
      <c r="H53">
        <v>13.528853962499999</v>
      </c>
      <c r="I53">
        <v>13.4552928628</v>
      </c>
      <c r="J53">
        <v>13.381689572899999</v>
      </c>
      <c r="K53">
        <v>13.307703826999999</v>
      </c>
      <c r="L53">
        <v>13.229826232000001</v>
      </c>
      <c r="N53">
        <v>15.9333617949</v>
      </c>
      <c r="O53">
        <v>15.426181917099999</v>
      </c>
      <c r="P53">
        <v>14.907500992199999</v>
      </c>
      <c r="Q53">
        <v>14.395989073699999</v>
      </c>
      <c r="R53">
        <v>13.8815076139</v>
      </c>
      <c r="S53">
        <v>13.229826232000001</v>
      </c>
      <c r="T53">
        <v>12.4932460138</v>
      </c>
      <c r="U53">
        <v>11.2590857384</v>
      </c>
    </row>
    <row r="54" spans="1:21" x14ac:dyDescent="0.2">
      <c r="A54" t="s">
        <v>6</v>
      </c>
      <c r="B54">
        <v>10.4031619162</v>
      </c>
      <c r="C54">
        <v>10.2647852603</v>
      </c>
      <c r="D54">
        <v>10.1261398971</v>
      </c>
      <c r="E54">
        <v>9.9906514726999998</v>
      </c>
      <c r="F54">
        <v>9.85895663234</v>
      </c>
      <c r="G54">
        <v>9.7271133479100005</v>
      </c>
      <c r="H54">
        <v>9.6022218538300006</v>
      </c>
      <c r="I54">
        <v>9.4790712848599998</v>
      </c>
      <c r="J54">
        <v>9.3536001262300008</v>
      </c>
      <c r="K54">
        <v>9.2261136236100008</v>
      </c>
      <c r="L54">
        <v>9.1006138874199998</v>
      </c>
      <c r="N54">
        <v>14.9037520815</v>
      </c>
      <c r="O54">
        <v>13.928193562400001</v>
      </c>
      <c r="P54">
        <v>12.872893593000001</v>
      </c>
      <c r="Q54">
        <v>11.7003607965</v>
      </c>
      <c r="R54">
        <v>10.4031619162</v>
      </c>
      <c r="S54">
        <v>9.1006138874199998</v>
      </c>
      <c r="T54">
        <v>7.6438736753000001</v>
      </c>
      <c r="U54">
        <v>6.3094396563000004</v>
      </c>
    </row>
    <row r="55" spans="1:21" x14ac:dyDescent="0.2">
      <c r="A55" t="s">
        <v>7</v>
      </c>
      <c r="B55">
        <v>20.8063238324</v>
      </c>
      <c r="C55">
        <v>20.948541347500001</v>
      </c>
      <c r="D55">
        <v>21.096124785600001</v>
      </c>
      <c r="E55">
        <v>21.256705261099999</v>
      </c>
      <c r="F55">
        <v>21.432514418099998</v>
      </c>
      <c r="G55">
        <v>21.615807439800001</v>
      </c>
      <c r="H55">
        <v>21.823231486000001</v>
      </c>
      <c r="I55">
        <v>22.0443518252</v>
      </c>
      <c r="J55">
        <v>22.270476491</v>
      </c>
      <c r="K55">
        <v>22.5027161551</v>
      </c>
      <c r="L55">
        <v>22.7515347185</v>
      </c>
      <c r="N55">
        <v>16.559724535000001</v>
      </c>
      <c r="O55">
        <v>17.410241953100002</v>
      </c>
      <c r="P55">
        <v>18.38984799</v>
      </c>
      <c r="Q55">
        <v>19.500601327599998</v>
      </c>
      <c r="R55">
        <v>20.8063238324</v>
      </c>
      <c r="S55">
        <v>22.7515347185</v>
      </c>
      <c r="T55">
        <v>25.4795789177</v>
      </c>
      <c r="U55">
        <v>31.547198281499998</v>
      </c>
    </row>
    <row r="56" spans="1:21" x14ac:dyDescent="0.2">
      <c r="A56" t="s">
        <v>8</v>
      </c>
      <c r="B56">
        <v>0.5</v>
      </c>
      <c r="C56">
        <v>0.49</v>
      </c>
      <c r="D56">
        <v>0.48</v>
      </c>
      <c r="E56">
        <v>0.47</v>
      </c>
      <c r="F56">
        <v>0.46</v>
      </c>
      <c r="G56">
        <v>0.45</v>
      </c>
      <c r="H56">
        <v>0.44</v>
      </c>
      <c r="I56">
        <v>0.43</v>
      </c>
      <c r="J56">
        <v>0.42</v>
      </c>
      <c r="K56">
        <v>0.41</v>
      </c>
      <c r="L56">
        <v>0.4</v>
      </c>
      <c r="N56">
        <v>0.9</v>
      </c>
      <c r="O56">
        <v>0.8</v>
      </c>
      <c r="P56">
        <v>0.7</v>
      </c>
      <c r="Q56">
        <v>0.6</v>
      </c>
      <c r="R56">
        <v>0.5</v>
      </c>
      <c r="S56">
        <v>0.4</v>
      </c>
      <c r="T56">
        <v>0.3</v>
      </c>
      <c r="U56">
        <v>0.2</v>
      </c>
    </row>
    <row r="57" spans="1:21" x14ac:dyDescent="0.2">
      <c r="A57" t="s">
        <v>10</v>
      </c>
      <c r="B57">
        <f>2*1000*B53+LN(1000)*B50/2</f>
        <v>27956.432375611497</v>
      </c>
      <c r="C57">
        <f t="shared" ref="C57:U57" si="5">2*1000*C53+LN(1000)*C50/2</f>
        <v>27861.487776890481</v>
      </c>
      <c r="D57">
        <f t="shared" si="5"/>
        <v>27757.373350890481</v>
      </c>
      <c r="E57">
        <f t="shared" si="5"/>
        <v>27651.979024569464</v>
      </c>
      <c r="F57">
        <f t="shared" si="5"/>
        <v>27536.980246048446</v>
      </c>
      <c r="G57">
        <f t="shared" si="5"/>
        <v>27418.972380127427</v>
      </c>
      <c r="H57">
        <f t="shared" si="5"/>
        <v>27299.479359764373</v>
      </c>
      <c r="I57">
        <f t="shared" si="5"/>
        <v>27152.357160364376</v>
      </c>
      <c r="J57">
        <f t="shared" si="5"/>
        <v>27025.873846401319</v>
      </c>
      <c r="K57">
        <f t="shared" si="5"/>
        <v>26877.90235460132</v>
      </c>
      <c r="L57">
        <f t="shared" si="5"/>
        <v>26729.054919880306</v>
      </c>
      <c r="N57">
        <f t="shared" si="5"/>
        <v>31991.06318482168</v>
      </c>
      <c r="O57">
        <f t="shared" si="5"/>
        <v>30990.518939779642</v>
      </c>
      <c r="P57">
        <f t="shared" si="5"/>
        <v>29960.064845258625</v>
      </c>
      <c r="Q57">
        <f t="shared" si="5"/>
        <v>28957.764274095567</v>
      </c>
      <c r="R57">
        <f t="shared" si="5"/>
        <v>27956.432375611497</v>
      </c>
      <c r="S57">
        <f t="shared" si="5"/>
        <v>26729.054919880306</v>
      </c>
      <c r="T57">
        <f t="shared" si="5"/>
        <v>25304.24877043318</v>
      </c>
      <c r="U57">
        <f t="shared" si="5"/>
        <v>22994.806591049764</v>
      </c>
    </row>
    <row r="59" spans="1:21" x14ac:dyDescent="0.2">
      <c r="A59" s="1" t="s">
        <v>12</v>
      </c>
    </row>
    <row r="61" spans="1:21" x14ac:dyDescent="0.2">
      <c r="A61" t="s">
        <v>2</v>
      </c>
    </row>
    <row r="62" spans="1:21" x14ac:dyDescent="0.2">
      <c r="A62" t="s">
        <v>3</v>
      </c>
    </row>
    <row r="63" spans="1:21" x14ac:dyDescent="0.2">
      <c r="A63" t="s">
        <v>4</v>
      </c>
    </row>
    <row r="64" spans="1:21" x14ac:dyDescent="0.2">
      <c r="A64" t="s">
        <v>5</v>
      </c>
    </row>
    <row r="65" spans="1:21" x14ac:dyDescent="0.2">
      <c r="A65" t="s">
        <v>6</v>
      </c>
    </row>
    <row r="66" spans="1:21" x14ac:dyDescent="0.2">
      <c r="A66" t="s">
        <v>7</v>
      </c>
    </row>
    <row r="67" spans="1:21" x14ac:dyDescent="0.2">
      <c r="A67" t="s">
        <v>8</v>
      </c>
    </row>
    <row r="68" spans="1:21" x14ac:dyDescent="0.2">
      <c r="A68" t="s">
        <v>10</v>
      </c>
    </row>
    <row r="70" spans="1:21" x14ac:dyDescent="0.2">
      <c r="A70" t="s">
        <v>1</v>
      </c>
    </row>
    <row r="71" spans="1:21" x14ac:dyDescent="0.2">
      <c r="A71" t="s">
        <v>3</v>
      </c>
    </row>
    <row r="72" spans="1:21" x14ac:dyDescent="0.2">
      <c r="A72" t="s">
        <v>4</v>
      </c>
    </row>
    <row r="73" spans="1:21" x14ac:dyDescent="0.2">
      <c r="A73" t="s">
        <v>5</v>
      </c>
    </row>
    <row r="74" spans="1:21" x14ac:dyDescent="0.2">
      <c r="A74" t="s">
        <v>6</v>
      </c>
    </row>
    <row r="75" spans="1:21" x14ac:dyDescent="0.2">
      <c r="A75" t="s">
        <v>7</v>
      </c>
    </row>
    <row r="76" spans="1:21" x14ac:dyDescent="0.2">
      <c r="A76" t="s">
        <v>8</v>
      </c>
    </row>
    <row r="77" spans="1:21" x14ac:dyDescent="0.2">
      <c r="A77" t="s">
        <v>10</v>
      </c>
    </row>
    <row r="79" spans="1:21" x14ac:dyDescent="0.2">
      <c r="A79" t="s">
        <v>9</v>
      </c>
      <c r="B79">
        <v>18</v>
      </c>
      <c r="C79">
        <v>18</v>
      </c>
      <c r="D79">
        <v>18</v>
      </c>
      <c r="E79">
        <v>18</v>
      </c>
      <c r="F79">
        <v>18</v>
      </c>
      <c r="G79">
        <v>18</v>
      </c>
      <c r="H79">
        <v>18</v>
      </c>
      <c r="I79">
        <v>22</v>
      </c>
      <c r="J79">
        <v>22</v>
      </c>
      <c r="K79">
        <v>22</v>
      </c>
      <c r="L79">
        <v>22</v>
      </c>
      <c r="N79">
        <v>12</v>
      </c>
      <c r="O79">
        <v>18</v>
      </c>
      <c r="P79">
        <v>22</v>
      </c>
      <c r="Q79">
        <v>32</v>
      </c>
      <c r="R79">
        <v>42</v>
      </c>
      <c r="S79">
        <v>52</v>
      </c>
      <c r="T79">
        <v>64</v>
      </c>
      <c r="U79">
        <v>82</v>
      </c>
    </row>
    <row r="80" spans="1:21" x14ac:dyDescent="0.2">
      <c r="A80" t="s">
        <v>3</v>
      </c>
      <c r="B80">
        <v>5.93822549253</v>
      </c>
      <c r="C80">
        <v>5.9078249450799998</v>
      </c>
      <c r="D80">
        <v>5.8773898924300001</v>
      </c>
      <c r="E80">
        <v>5.8469078940800001</v>
      </c>
      <c r="F80">
        <v>5.8163834040399998</v>
      </c>
      <c r="G80">
        <v>5.7858217378500001</v>
      </c>
      <c r="H80">
        <v>5.7552201638399998</v>
      </c>
      <c r="I80">
        <v>5.7222395648299997</v>
      </c>
      <c r="J80">
        <v>5.6870943015600002</v>
      </c>
      <c r="K80">
        <v>5.6518977163399997</v>
      </c>
      <c r="L80">
        <v>5.61664971115</v>
      </c>
      <c r="N80">
        <v>6.1958999778599999</v>
      </c>
      <c r="O80">
        <v>5.93822549253</v>
      </c>
      <c r="P80">
        <v>5.61664971115</v>
      </c>
      <c r="Q80">
        <v>5.1862266645100004</v>
      </c>
      <c r="R80">
        <v>4.6822652920400003</v>
      </c>
      <c r="S80">
        <v>4.0759756120399997</v>
      </c>
      <c r="T80">
        <v>3.4074604810600002</v>
      </c>
      <c r="U80">
        <v>2.6582400975199998</v>
      </c>
    </row>
    <row r="81" spans="1:21" x14ac:dyDescent="0.2">
      <c r="A81" t="s">
        <v>4</v>
      </c>
      <c r="B81">
        <v>9.3250250823300007</v>
      </c>
      <c r="C81">
        <v>9.3098805555799995</v>
      </c>
      <c r="D81">
        <v>9.2951918553099997</v>
      </c>
      <c r="E81">
        <v>9.2809863515999993</v>
      </c>
      <c r="F81">
        <v>9.2672566897999999</v>
      </c>
      <c r="G81">
        <v>9.2539925085799997</v>
      </c>
      <c r="H81">
        <v>9.2412030664200007</v>
      </c>
      <c r="I81">
        <v>9.2265687518000004</v>
      </c>
      <c r="J81">
        <v>9.2103586530499992</v>
      </c>
      <c r="K81">
        <v>9.1947318237900006</v>
      </c>
      <c r="L81">
        <v>9.1796903438400008</v>
      </c>
      <c r="N81">
        <v>9.4551582770499998</v>
      </c>
      <c r="O81">
        <v>9.3250250823300007</v>
      </c>
      <c r="P81">
        <v>9.1796903438400008</v>
      </c>
      <c r="Q81">
        <v>8.9935347219300006</v>
      </c>
      <c r="R81">
        <v>8.8270144308099994</v>
      </c>
      <c r="S81">
        <v>8.6779448447400007</v>
      </c>
      <c r="T81">
        <v>8.6170573074500005</v>
      </c>
      <c r="U81">
        <v>8.6565072813900006</v>
      </c>
    </row>
    <row r="82" spans="1:21" x14ac:dyDescent="0.2">
      <c r="A82" t="s">
        <v>5</v>
      </c>
      <c r="B82">
        <v>15.263250574900001</v>
      </c>
      <c r="C82">
        <v>15.217705500699999</v>
      </c>
      <c r="D82">
        <v>15.172581747700001</v>
      </c>
      <c r="E82">
        <v>15.1278942457</v>
      </c>
      <c r="F82">
        <v>15.0836400938</v>
      </c>
      <c r="G82">
        <v>15.039814246400001</v>
      </c>
      <c r="H82">
        <v>14.9964232303</v>
      </c>
      <c r="I82">
        <v>14.948808316599999</v>
      </c>
      <c r="J82">
        <v>14.8974529546</v>
      </c>
      <c r="K82">
        <v>14.8466295401</v>
      </c>
      <c r="L82">
        <v>14.796340055</v>
      </c>
      <c r="N82">
        <v>15.651058254900001</v>
      </c>
      <c r="O82">
        <v>15.263250574900001</v>
      </c>
      <c r="P82">
        <v>14.796340055</v>
      </c>
      <c r="Q82">
        <v>14.179761386399999</v>
      </c>
      <c r="R82">
        <v>13.509279722800001</v>
      </c>
      <c r="S82">
        <v>12.7539204568</v>
      </c>
      <c r="T82">
        <v>12.024517788500001</v>
      </c>
      <c r="U82">
        <v>11.3147473789</v>
      </c>
    </row>
    <row r="83" spans="1:21" x14ac:dyDescent="0.2">
      <c r="A83" t="s">
        <v>6</v>
      </c>
      <c r="B83">
        <v>14.8463661284</v>
      </c>
      <c r="C83">
        <v>14.7443856475</v>
      </c>
      <c r="D83">
        <v>14.6411612995</v>
      </c>
      <c r="E83">
        <v>14.5366815634</v>
      </c>
      <c r="F83">
        <v>14.430943472699999</v>
      </c>
      <c r="G83">
        <v>14.3239456577</v>
      </c>
      <c r="H83">
        <v>14.2156797777</v>
      </c>
      <c r="I83">
        <v>14.112249848599999</v>
      </c>
      <c r="J83">
        <v>14.0130002793</v>
      </c>
      <c r="K83">
        <v>13.912214433400001</v>
      </c>
      <c r="L83">
        <v>13.8098861195</v>
      </c>
      <c r="N83">
        <v>15.9212479786</v>
      </c>
      <c r="O83">
        <v>14.8463661284</v>
      </c>
      <c r="P83">
        <v>13.8098861195</v>
      </c>
      <c r="Q83">
        <v>12.874035423300001</v>
      </c>
      <c r="R83">
        <v>11.878359933300001</v>
      </c>
      <c r="S83">
        <v>10.8222207127</v>
      </c>
      <c r="T83">
        <v>9.5247636234600002</v>
      </c>
      <c r="U83">
        <v>7.9466126420599998</v>
      </c>
    </row>
    <row r="84" spans="1:21" x14ac:dyDescent="0.2">
      <c r="A84" t="s">
        <v>7</v>
      </c>
      <c r="B84">
        <v>16.495962364899999</v>
      </c>
      <c r="C84">
        <v>16.5667254466</v>
      </c>
      <c r="D84">
        <v>16.6376832949</v>
      </c>
      <c r="E84">
        <v>16.708829383200001</v>
      </c>
      <c r="F84">
        <v>16.780166828799999</v>
      </c>
      <c r="G84">
        <v>16.851700773699999</v>
      </c>
      <c r="H84">
        <v>16.923428306800002</v>
      </c>
      <c r="I84">
        <v>17.002710660999998</v>
      </c>
      <c r="J84">
        <v>17.0890247309</v>
      </c>
      <c r="K84">
        <v>17.175573374500001</v>
      </c>
      <c r="L84">
        <v>17.262357649399998</v>
      </c>
      <c r="N84">
        <v>15.9212479786</v>
      </c>
      <c r="O84">
        <v>16.495962364899999</v>
      </c>
      <c r="P84">
        <v>17.262357649399998</v>
      </c>
      <c r="Q84">
        <v>18.391479176099999</v>
      </c>
      <c r="R84">
        <v>19.797266555499998</v>
      </c>
      <c r="S84">
        <v>21.6444414254</v>
      </c>
      <c r="T84">
        <v>23.8119090587</v>
      </c>
      <c r="U84">
        <v>26.4887088069</v>
      </c>
    </row>
    <row r="85" spans="1:21" x14ac:dyDescent="0.2">
      <c r="A85" t="s">
        <v>8</v>
      </c>
      <c r="B85">
        <v>0.9</v>
      </c>
      <c r="C85">
        <v>0.89</v>
      </c>
      <c r="D85">
        <v>0.88</v>
      </c>
      <c r="E85">
        <v>0.87</v>
      </c>
      <c r="F85">
        <v>0.86</v>
      </c>
      <c r="G85">
        <v>0.85</v>
      </c>
      <c r="H85">
        <v>0.84</v>
      </c>
      <c r="I85">
        <v>0.83</v>
      </c>
      <c r="J85">
        <v>0.82</v>
      </c>
      <c r="K85">
        <v>0.81</v>
      </c>
      <c r="L85">
        <v>0.8</v>
      </c>
      <c r="N85">
        <v>1</v>
      </c>
      <c r="O85">
        <v>0.9</v>
      </c>
      <c r="P85">
        <v>0.8</v>
      </c>
      <c r="Q85">
        <v>0.7</v>
      </c>
      <c r="R85">
        <v>0.6</v>
      </c>
      <c r="S85">
        <v>0.5</v>
      </c>
      <c r="T85">
        <v>0.4</v>
      </c>
      <c r="U85">
        <v>0.3</v>
      </c>
    </row>
    <row r="86" spans="1:21" x14ac:dyDescent="0.2">
      <c r="A86" t="s">
        <v>10</v>
      </c>
      <c r="B86">
        <f>2*1000*B82+LN(1000)*B79/2</f>
        <v>30588.670947310842</v>
      </c>
      <c r="C86">
        <f t="shared" ref="C86:U86" si="6">2*1000*C82+LN(1000)*C79/2</f>
        <v>30497.58079891084</v>
      </c>
      <c r="D86">
        <f t="shared" si="6"/>
        <v>30407.33329291084</v>
      </c>
      <c r="E86">
        <f t="shared" si="6"/>
        <v>30317.958288910842</v>
      </c>
      <c r="F86">
        <f t="shared" si="6"/>
        <v>30229.449985110841</v>
      </c>
      <c r="G86">
        <f t="shared" si="6"/>
        <v>30141.798290310842</v>
      </c>
      <c r="H86">
        <f t="shared" si="6"/>
        <v>30055.016258110838</v>
      </c>
      <c r="I86">
        <f t="shared" si="6"/>
        <v>29973.601941268804</v>
      </c>
      <c r="J86">
        <f t="shared" si="6"/>
        <v>29870.891217268803</v>
      </c>
      <c r="K86">
        <f t="shared" si="6"/>
        <v>29769.244388268806</v>
      </c>
      <c r="L86">
        <f t="shared" si="6"/>
        <v>29668.665418068806</v>
      </c>
      <c r="N86">
        <f t="shared" si="6"/>
        <v>31343.563041473895</v>
      </c>
      <c r="O86">
        <f t="shared" si="6"/>
        <v>30588.670947310842</v>
      </c>
      <c r="P86">
        <f t="shared" si="6"/>
        <v>29668.665418068806</v>
      </c>
      <c r="Q86">
        <f t="shared" si="6"/>
        <v>28470.046857263715</v>
      </c>
      <c r="R86">
        <f t="shared" si="6"/>
        <v>27163.622306458627</v>
      </c>
      <c r="S86">
        <f t="shared" si="6"/>
        <v>25687.442550853531</v>
      </c>
      <c r="T86">
        <f t="shared" si="6"/>
        <v>24270.08374592743</v>
      </c>
      <c r="U86">
        <f t="shared" si="6"/>
        <v>22912.712724238267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2018-05-10T01:15:07Z</dcterms:created>
  <dcterms:modified xsi:type="dcterms:W3CDTF">2018-05-10T05:22:45Z</dcterms:modified>
</cp:coreProperties>
</file>