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林吉祥\Desktop\"/>
    </mc:Choice>
  </mc:AlternateContent>
  <xr:revisionPtr revIDLastSave="0" documentId="8_{E23F70B4-1A7C-45B5-8677-ED1890E317CD}" xr6:coauthVersionLast="47" xr6:coauthVersionMax="47" xr10:uidLastSave="{00000000-0000-0000-0000-000000000000}"/>
  <bookViews>
    <workbookView xWindow="-108" yWindow="-108" windowWidth="23256" windowHeight="12576" xr2:uid="{1DF4DFFB-0A4D-4828-99F5-7AFEA80507E6}"/>
  </bookViews>
  <sheets>
    <sheet name="计划交易表" sheetId="1" r:id="rId1"/>
    <sheet name="接力温度感知表" sheetId="4" r:id="rId2"/>
    <sheet name="总结反思表" sheetId="3" r:id="rId3"/>
    <sheet name="模式测算表" sheetId="2" r:id="rId4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4" i="1" l="1"/>
  <c r="P5" i="1"/>
  <c r="P6" i="1"/>
  <c r="P7" i="1"/>
  <c r="P8" i="1"/>
  <c r="P9" i="1"/>
  <c r="O9" i="1"/>
  <c r="M9" i="1"/>
  <c r="D9" i="1"/>
  <c r="F9" i="1" s="1"/>
  <c r="O8" i="1"/>
  <c r="M8" i="1"/>
  <c r="D8" i="1"/>
  <c r="E8" i="1" s="1"/>
  <c r="O7" i="1"/>
  <c r="M7" i="1"/>
  <c r="D7" i="1"/>
  <c r="F7" i="1" s="1"/>
  <c r="O6" i="1"/>
  <c r="M6" i="1"/>
  <c r="D6" i="1"/>
  <c r="F6" i="1" s="1"/>
  <c r="O5" i="1"/>
  <c r="M5" i="1"/>
  <c r="F5" i="1"/>
  <c r="D5" i="1"/>
  <c r="E5" i="1" s="1"/>
  <c r="O4" i="1"/>
  <c r="M4" i="1"/>
  <c r="D4" i="1"/>
  <c r="E4" i="1" s="1"/>
  <c r="F4" i="1" s="1"/>
  <c r="O3" i="1"/>
  <c r="M3" i="1"/>
  <c r="D3" i="1"/>
  <c r="E3" i="1" s="1"/>
  <c r="F3" i="1" s="1"/>
  <c r="P3" i="1" l="1"/>
  <c r="E9" i="1"/>
  <c r="F8" i="1"/>
  <c r="E7" i="1"/>
  <c r="E6" i="1"/>
  <c r="R2" i="1"/>
  <c r="S2" i="1" s="1"/>
</calcChain>
</file>

<file path=xl/sharedStrings.xml><?xml version="1.0" encoding="utf-8"?>
<sst xmlns="http://schemas.openxmlformats.org/spreadsheetml/2006/main" count="56" uniqueCount="53">
  <si>
    <t>股票</t>
    <phoneticPr fontId="2" type="noConversion"/>
  </si>
  <si>
    <t>现有持仓</t>
  </si>
  <si>
    <t>现价</t>
  </si>
  <si>
    <t>持股数量</t>
  </si>
  <si>
    <t>持股金额</t>
  </si>
  <si>
    <t>仓位配比</t>
  </si>
  <si>
    <t>仓位预警</t>
  </si>
  <si>
    <t>预计走势</t>
  </si>
  <si>
    <t>是否是
市场主线</t>
  </si>
  <si>
    <t>个股趋势
是否主升</t>
  </si>
  <si>
    <t>板块趋势
是否主升</t>
  </si>
  <si>
    <t>今日持
仓计划</t>
  </si>
  <si>
    <t>预计收益</t>
  </si>
  <si>
    <t>预计止损</t>
  </si>
  <si>
    <t>账户金额</t>
  </si>
  <si>
    <t>持仓金额</t>
  </si>
  <si>
    <t>持仓仓位占比</t>
  </si>
  <si>
    <t>股价</t>
  </si>
  <si>
    <t>百分比</t>
  </si>
  <si>
    <t>开盘竞价，最高溢价，回踩幅度，止盈位，止损位</t>
    <phoneticPr fontId="3" type="noConversion"/>
  </si>
  <si>
    <t>是</t>
  </si>
  <si>
    <t>主升</t>
  </si>
  <si>
    <t>平台</t>
  </si>
  <si>
    <t>公式</t>
  </si>
  <si>
    <t>手填</t>
  </si>
  <si>
    <t>选项</t>
  </si>
  <si>
    <t>盈亏比计算</t>
    <phoneticPr fontId="2" type="noConversion"/>
  </si>
  <si>
    <t>股票名称</t>
    <phoneticPr fontId="2" type="noConversion"/>
  </si>
  <si>
    <t>持股天数</t>
    <phoneticPr fontId="2" type="noConversion"/>
  </si>
  <si>
    <t>盈亏比例</t>
    <phoneticPr fontId="2" type="noConversion"/>
  </si>
  <si>
    <t>模式</t>
    <phoneticPr fontId="2" type="noConversion"/>
  </si>
  <si>
    <t>北玻股份</t>
    <phoneticPr fontId="2" type="noConversion"/>
  </si>
  <si>
    <t>主升接力</t>
    <phoneticPr fontId="2" type="noConversion"/>
  </si>
  <si>
    <t>回撤率</t>
    <phoneticPr fontId="2" type="noConversion"/>
  </si>
  <si>
    <t>取6-12个月的交割单，按照这个表格去填写，去掉最高，去掉最低，把盈利的排列在一起做一个表格，把亏损的排在一起的做一个表格</t>
    <phoneticPr fontId="2" type="noConversion"/>
  </si>
  <si>
    <t>求平均值，你正向盈利的表</t>
    <phoneticPr fontId="2" type="noConversion"/>
  </si>
  <si>
    <t>持股时间</t>
    <phoneticPr fontId="2" type="noConversion"/>
  </si>
  <si>
    <t>买</t>
    <phoneticPr fontId="2" type="noConversion"/>
  </si>
  <si>
    <t>卖</t>
    <phoneticPr fontId="2" type="noConversion"/>
  </si>
  <si>
    <t>买点</t>
    <phoneticPr fontId="2" type="noConversion"/>
  </si>
  <si>
    <t>买入逻辑</t>
    <phoneticPr fontId="2" type="noConversion"/>
  </si>
  <si>
    <t>卖点</t>
    <phoneticPr fontId="2" type="noConversion"/>
  </si>
  <si>
    <t>卖出逻辑</t>
    <phoneticPr fontId="2" type="noConversion"/>
  </si>
  <si>
    <t>收益率</t>
    <phoneticPr fontId="2" type="noConversion"/>
  </si>
  <si>
    <t>低位接力</t>
  </si>
  <si>
    <t>和预期相比是否一致，盘中是否有变量？（写出原因）</t>
    <phoneticPr fontId="2" type="noConversion"/>
  </si>
  <si>
    <t>总结反思</t>
    <phoneticPr fontId="2" type="noConversion"/>
  </si>
  <si>
    <t>市场最高梯队</t>
    <phoneticPr fontId="2" type="noConversion"/>
  </si>
  <si>
    <t>几连板</t>
    <phoneticPr fontId="2" type="noConversion"/>
  </si>
  <si>
    <t>代表题材</t>
    <phoneticPr fontId="2" type="noConversion"/>
  </si>
  <si>
    <t>身后梯队</t>
    <phoneticPr fontId="2" type="noConversion"/>
  </si>
  <si>
    <t>梯队的平均溢价率</t>
    <phoneticPr fontId="2" type="noConversion"/>
  </si>
  <si>
    <t>板块当中是否有大面，有的话，处于什么位置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</si>
</sst>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黑体"/>
      <family val="3"/>
      <charset val="134"/>
    </font>
    <font>
      <sz val="16"/>
      <color theme="1"/>
      <name val="黑体"/>
      <family val="3"/>
      <charset val="134"/>
    </font>
    <font>
      <sz val="14"/>
      <color theme="1"/>
      <name val="黑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4" fillId="2" borderId="0" xfId="0" applyFont="1" applyFill="1">
      <alignment vertical="center"/>
    </xf>
    <xf numFmtId="0" fontId="5" fillId="2" borderId="2" xfId="0" applyFont="1" applyFill="1" applyBorder="1">
      <alignment vertical="center"/>
    </xf>
    <xf numFmtId="0" fontId="5" fillId="3" borderId="2" xfId="0" applyFont="1" applyFill="1" applyBorder="1">
      <alignment vertical="center"/>
    </xf>
    <xf numFmtId="0" fontId="5" fillId="0" borderId="0" xfId="0" applyFont="1">
      <alignment vertical="center"/>
    </xf>
    <xf numFmtId="0" fontId="4" fillId="3" borderId="0" xfId="0" applyFont="1" applyFill="1">
      <alignment vertical="center"/>
    </xf>
    <xf numFmtId="0" fontId="5" fillId="4" borderId="2" xfId="0" applyFont="1" applyFill="1" applyBorder="1">
      <alignment vertical="center"/>
    </xf>
    <xf numFmtId="9" fontId="5" fillId="4" borderId="2" xfId="1" applyFont="1" applyFill="1" applyBorder="1">
      <alignment vertical="center"/>
    </xf>
    <xf numFmtId="10" fontId="5" fillId="4" borderId="2" xfId="1" applyNumberFormat="1" applyFont="1" applyFill="1" applyBorder="1">
      <alignment vertical="center"/>
    </xf>
    <xf numFmtId="0" fontId="6" fillId="0" borderId="0" xfId="0" applyFont="1">
      <alignment vertical="center"/>
    </xf>
    <xf numFmtId="9" fontId="6" fillId="0" borderId="0" xfId="0" applyNumberFormat="1" applyFont="1">
      <alignment vertical="center"/>
    </xf>
    <xf numFmtId="0" fontId="5" fillId="0" borderId="2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6" fillId="2" borderId="2" xfId="0" applyFont="1" applyFill="1" applyBorder="1" applyAlignment="1">
      <alignment vertical="center" wrapText="1"/>
    </xf>
    <xf numFmtId="10" fontId="6" fillId="2" borderId="2" xfId="0" applyNumberFormat="1" applyFont="1" applyFill="1" applyBorder="1" applyAlignment="1">
      <alignment vertical="center" wrapText="1"/>
    </xf>
    <xf numFmtId="0" fontId="4" fillId="3" borderId="2" xfId="0" applyFont="1" applyFill="1" applyBorder="1">
      <alignment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4B289-CD89-47D0-B18C-CE8539ED2B07}">
  <dimension ref="A1:S9"/>
  <sheetViews>
    <sheetView tabSelected="1" workbookViewId="0">
      <selection sqref="A1:A2"/>
    </sheetView>
  </sheetViews>
  <sheetFormatPr defaultRowHeight="13.8" x14ac:dyDescent="0.25"/>
  <cols>
    <col min="1" max="1" width="14.109375" bestFit="1" customWidth="1"/>
    <col min="2" max="2" width="9.5546875" bestFit="1" customWidth="1"/>
    <col min="3" max="3" width="14.109375" bestFit="1" customWidth="1"/>
    <col min="4" max="5" width="14.21875" bestFit="1" customWidth="1"/>
    <col min="6" max="6" width="14.109375" bestFit="1" customWidth="1"/>
    <col min="7" max="7" width="31.5546875" customWidth="1"/>
    <col min="8" max="8" width="7.77734375" bestFit="1" customWidth="1"/>
    <col min="13" max="13" width="12.88671875" bestFit="1" customWidth="1"/>
    <col min="15" max="15" width="12.88671875" bestFit="1" customWidth="1"/>
    <col min="16" max="16" width="17.5546875" bestFit="1" customWidth="1"/>
    <col min="17" max="18" width="14.21875" bestFit="1" customWidth="1"/>
    <col min="19" max="19" width="20.77734375" bestFit="1" customWidth="1"/>
  </cols>
  <sheetData>
    <row r="1" spans="1:19" ht="20.399999999999999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2" t="s">
        <v>12</v>
      </c>
      <c r="M1" s="2"/>
      <c r="N1" s="2" t="s">
        <v>13</v>
      </c>
      <c r="O1" s="2"/>
      <c r="P1" s="2" t="s">
        <v>26</v>
      </c>
      <c r="Q1" s="4" t="s">
        <v>14</v>
      </c>
      <c r="R1" s="5" t="s">
        <v>15</v>
      </c>
      <c r="S1" s="5" t="s">
        <v>16</v>
      </c>
    </row>
    <row r="2" spans="1:19" ht="20.399999999999999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6" t="s">
        <v>17</v>
      </c>
      <c r="M2" s="6" t="s">
        <v>18</v>
      </c>
      <c r="N2" s="6" t="s">
        <v>17</v>
      </c>
      <c r="O2" s="6" t="s">
        <v>18</v>
      </c>
      <c r="P2" s="2"/>
      <c r="Q2" s="7">
        <v>100000</v>
      </c>
      <c r="R2" s="14">
        <f>SUM(D3:D9)</f>
        <v>0</v>
      </c>
      <c r="S2" s="14">
        <f>R2/Q2</f>
        <v>0</v>
      </c>
    </row>
    <row r="3" spans="1:19" ht="20.399999999999999" x14ac:dyDescent="0.25">
      <c r="A3" s="8"/>
      <c r="B3" s="8"/>
      <c r="C3" s="8"/>
      <c r="D3" s="12">
        <f t="shared" ref="D3:D9" si="0">B3*C3</f>
        <v>0</v>
      </c>
      <c r="E3" s="13">
        <f>D3/$Q$2</f>
        <v>0</v>
      </c>
      <c r="F3" s="12" t="str">
        <f>IF(E3&gt;50%,"注意风险，减仓为主",IF(E3&gt;30%,"仓位略高,注意风险",IF(E3&lt;=30%,"仓位适中")))</f>
        <v>仓位适中</v>
      </c>
      <c r="G3" s="8" t="s">
        <v>19</v>
      </c>
      <c r="H3" s="9" t="s">
        <v>20</v>
      </c>
      <c r="I3" s="9" t="s">
        <v>21</v>
      </c>
      <c r="J3" s="9" t="s">
        <v>22</v>
      </c>
      <c r="K3" s="8"/>
      <c r="L3" s="8"/>
      <c r="M3" s="14" t="e">
        <f t="shared" ref="M3:M9" si="1">(L3-B3)/B3</f>
        <v>#DIV/0!</v>
      </c>
      <c r="N3" s="8"/>
      <c r="O3" s="14" t="e">
        <f t="shared" ref="O3:O9" si="2">(N3-B3)/N3</f>
        <v>#DIV/0!</v>
      </c>
      <c r="P3" s="14" t="e">
        <f>M3-O3</f>
        <v>#DIV/0!</v>
      </c>
      <c r="Q3" s="1"/>
      <c r="R3" s="1"/>
      <c r="S3" s="1"/>
    </row>
    <row r="4" spans="1:19" ht="20.399999999999999" x14ac:dyDescent="0.25">
      <c r="A4" s="8"/>
      <c r="B4" s="8"/>
      <c r="C4" s="8"/>
      <c r="D4" s="12">
        <f t="shared" si="0"/>
        <v>0</v>
      </c>
      <c r="E4" s="13">
        <f t="shared" ref="E4:E9" si="3">D4/$Q$2</f>
        <v>0</v>
      </c>
      <c r="F4" s="12" t="str">
        <f>IF(E4&gt;=50%,"减仓为主",IF(E4&gt;30%,"仓位略高，注意风险",IF(E4&lt;=30%,"仓位适中")))</f>
        <v>仓位适中</v>
      </c>
      <c r="G4" s="8"/>
      <c r="H4" s="9"/>
      <c r="I4" s="9"/>
      <c r="J4" s="9"/>
      <c r="K4" s="8"/>
      <c r="L4" s="8"/>
      <c r="M4" s="14" t="e">
        <f t="shared" si="1"/>
        <v>#DIV/0!</v>
      </c>
      <c r="N4" s="8"/>
      <c r="O4" s="14" t="e">
        <f t="shared" si="2"/>
        <v>#DIV/0!</v>
      </c>
      <c r="P4" s="14" t="e">
        <f t="shared" ref="P4:P9" si="4">M4-O4</f>
        <v>#DIV/0!</v>
      </c>
      <c r="Q4" s="1"/>
      <c r="R4" s="1"/>
      <c r="S4" s="1"/>
    </row>
    <row r="5" spans="1:19" ht="20.399999999999999" x14ac:dyDescent="0.25">
      <c r="A5" s="8"/>
      <c r="B5" s="8"/>
      <c r="C5" s="8"/>
      <c r="D5" s="12">
        <f t="shared" si="0"/>
        <v>0</v>
      </c>
      <c r="E5" s="13">
        <f t="shared" si="3"/>
        <v>0</v>
      </c>
      <c r="F5" s="12" t="str">
        <f t="shared" ref="F5:F9" si="5">IF(D5&gt;=50,"减仓为主",IF(D5&gt;30,"仓位略高，注意风险",IF(D5&lt;=60,"仓位适中")))</f>
        <v>仓位适中</v>
      </c>
      <c r="G5" s="8"/>
      <c r="H5" s="9"/>
      <c r="I5" s="9"/>
      <c r="J5" s="9"/>
      <c r="K5" s="8"/>
      <c r="L5" s="8"/>
      <c r="M5" s="14" t="e">
        <f t="shared" si="1"/>
        <v>#DIV/0!</v>
      </c>
      <c r="N5" s="8"/>
      <c r="O5" s="14" t="e">
        <f t="shared" si="2"/>
        <v>#DIV/0!</v>
      </c>
      <c r="P5" s="14" t="e">
        <f t="shared" si="4"/>
        <v>#DIV/0!</v>
      </c>
      <c r="Q5" s="1"/>
      <c r="R5" s="1"/>
      <c r="S5" s="1"/>
    </row>
    <row r="6" spans="1:19" ht="20.399999999999999" x14ac:dyDescent="0.25">
      <c r="A6" s="8"/>
      <c r="B6" s="8"/>
      <c r="C6" s="8"/>
      <c r="D6" s="12">
        <f t="shared" si="0"/>
        <v>0</v>
      </c>
      <c r="E6" s="13">
        <f t="shared" si="3"/>
        <v>0</v>
      </c>
      <c r="F6" s="12" t="str">
        <f t="shared" si="5"/>
        <v>仓位适中</v>
      </c>
      <c r="G6" s="8"/>
      <c r="H6" s="9"/>
      <c r="I6" s="9"/>
      <c r="J6" s="9"/>
      <c r="K6" s="8"/>
      <c r="L6" s="8"/>
      <c r="M6" s="14" t="e">
        <f t="shared" si="1"/>
        <v>#DIV/0!</v>
      </c>
      <c r="N6" s="8"/>
      <c r="O6" s="14" t="e">
        <f t="shared" si="2"/>
        <v>#DIV/0!</v>
      </c>
      <c r="P6" s="14" t="e">
        <f t="shared" si="4"/>
        <v>#DIV/0!</v>
      </c>
      <c r="Q6" s="1"/>
      <c r="R6" s="1"/>
      <c r="S6" s="1"/>
    </row>
    <row r="7" spans="1:19" ht="20.399999999999999" x14ac:dyDescent="0.25">
      <c r="A7" s="8"/>
      <c r="B7" s="8"/>
      <c r="C7" s="8"/>
      <c r="D7" s="12">
        <f t="shared" si="0"/>
        <v>0</v>
      </c>
      <c r="E7" s="13">
        <f t="shared" si="3"/>
        <v>0</v>
      </c>
      <c r="F7" s="12" t="str">
        <f t="shared" si="5"/>
        <v>仓位适中</v>
      </c>
      <c r="G7" s="8"/>
      <c r="H7" s="9"/>
      <c r="I7" s="9"/>
      <c r="J7" s="9"/>
      <c r="K7" s="8"/>
      <c r="L7" s="8"/>
      <c r="M7" s="14" t="e">
        <f t="shared" si="1"/>
        <v>#DIV/0!</v>
      </c>
      <c r="N7" s="8"/>
      <c r="O7" s="14" t="e">
        <f t="shared" si="2"/>
        <v>#DIV/0!</v>
      </c>
      <c r="P7" s="14" t="e">
        <f t="shared" si="4"/>
        <v>#DIV/0!</v>
      </c>
      <c r="Q7" s="1"/>
      <c r="R7" s="14"/>
      <c r="S7" s="10" t="s">
        <v>23</v>
      </c>
    </row>
    <row r="8" spans="1:19" ht="20.399999999999999" x14ac:dyDescent="0.25">
      <c r="A8" s="8"/>
      <c r="B8" s="8"/>
      <c r="C8" s="8"/>
      <c r="D8" s="12">
        <f t="shared" si="0"/>
        <v>0</v>
      </c>
      <c r="E8" s="13">
        <f t="shared" si="3"/>
        <v>0</v>
      </c>
      <c r="F8" s="12" t="str">
        <f t="shared" si="5"/>
        <v>仓位适中</v>
      </c>
      <c r="G8" s="8"/>
      <c r="H8" s="9"/>
      <c r="I8" s="9"/>
      <c r="J8" s="9"/>
      <c r="K8" s="8"/>
      <c r="L8" s="8"/>
      <c r="M8" s="14" t="e">
        <f t="shared" si="1"/>
        <v>#DIV/0!</v>
      </c>
      <c r="N8" s="8"/>
      <c r="O8" s="14" t="e">
        <f t="shared" si="2"/>
        <v>#DIV/0!</v>
      </c>
      <c r="P8" s="14" t="e">
        <f t="shared" si="4"/>
        <v>#DIV/0!</v>
      </c>
      <c r="Q8" s="1"/>
      <c r="R8" s="7"/>
      <c r="S8" s="10" t="s">
        <v>24</v>
      </c>
    </row>
    <row r="9" spans="1:19" ht="20.399999999999999" x14ac:dyDescent="0.25">
      <c r="A9" s="8"/>
      <c r="B9" s="8"/>
      <c r="C9" s="8"/>
      <c r="D9" s="12">
        <f t="shared" si="0"/>
        <v>0</v>
      </c>
      <c r="E9" s="13">
        <f t="shared" si="3"/>
        <v>0</v>
      </c>
      <c r="F9" s="12" t="str">
        <f t="shared" si="5"/>
        <v>仓位适中</v>
      </c>
      <c r="G9" s="8"/>
      <c r="H9" s="9"/>
      <c r="I9" s="9"/>
      <c r="J9" s="9"/>
      <c r="K9" s="8"/>
      <c r="L9" s="8"/>
      <c r="M9" s="14" t="e">
        <f t="shared" si="1"/>
        <v>#DIV/0!</v>
      </c>
      <c r="N9" s="8"/>
      <c r="O9" s="14" t="e">
        <f t="shared" si="2"/>
        <v>#DIV/0!</v>
      </c>
      <c r="P9" s="14" t="e">
        <f t="shared" si="4"/>
        <v>#DIV/0!</v>
      </c>
      <c r="Q9" s="1"/>
      <c r="R9" s="11"/>
      <c r="S9" s="10" t="s">
        <v>25</v>
      </c>
    </row>
  </sheetData>
  <mergeCells count="14">
    <mergeCell ref="N1:O1"/>
    <mergeCell ref="P1:P2"/>
    <mergeCell ref="G1:G2"/>
    <mergeCell ref="H1:H2"/>
    <mergeCell ref="I1:I2"/>
    <mergeCell ref="J1:J2"/>
    <mergeCell ref="K1:K2"/>
    <mergeCell ref="L1:M1"/>
    <mergeCell ref="A1:A2"/>
    <mergeCell ref="B1:B2"/>
    <mergeCell ref="C1:C2"/>
    <mergeCell ref="D1:D2"/>
    <mergeCell ref="E1:E2"/>
    <mergeCell ref="F1:F2"/>
  </mergeCells>
  <phoneticPr fontId="2" type="noConversion"/>
  <dataValidations count="2">
    <dataValidation type="list" allowBlank="1" showInputMessage="1" showErrorMessage="1" sqref="H3:H9" xr:uid="{20CB4AF4-EB86-4FAD-AB73-EAC4D6A4D16F}">
      <formula1>"是,否"</formula1>
    </dataValidation>
    <dataValidation type="list" allowBlank="1" showInputMessage="1" showErrorMessage="1" sqref="I3:J9" xr:uid="{A4CE73A2-D8A0-41F6-83BC-F9692B6D4A75}">
      <formula1>"主升,平台,趋势下降"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B1C24-AD4E-48FB-A72E-19905289ABC0}">
  <dimension ref="A1:F1"/>
  <sheetViews>
    <sheetView workbookViewId="0">
      <selection activeCell="C30" sqref="C30"/>
    </sheetView>
  </sheetViews>
  <sheetFormatPr defaultRowHeight="13.8" x14ac:dyDescent="0.25"/>
  <cols>
    <col min="1" max="1" width="21.44140625" bestFit="1" customWidth="1"/>
    <col min="2" max="2" width="11.21875" bestFit="1" customWidth="1"/>
    <col min="3" max="4" width="14.5546875" bestFit="1" customWidth="1"/>
    <col min="5" max="5" width="28.21875" bestFit="1" customWidth="1"/>
    <col min="6" max="6" width="69.21875" bestFit="1" customWidth="1"/>
  </cols>
  <sheetData>
    <row r="1" spans="1:6" ht="20.399999999999999" x14ac:dyDescent="0.25">
      <c r="A1" s="6" t="s">
        <v>47</v>
      </c>
      <c r="B1" s="6" t="s">
        <v>48</v>
      </c>
      <c r="C1" s="6" t="s">
        <v>49</v>
      </c>
      <c r="D1" s="6" t="s">
        <v>50</v>
      </c>
      <c r="E1" s="6" t="s">
        <v>51</v>
      </c>
      <c r="F1" s="6" t="s">
        <v>52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E6523-21BB-4CAC-ACD2-1470E2525404}">
  <dimension ref="A1:J3"/>
  <sheetViews>
    <sheetView workbookViewId="0">
      <selection activeCell="C28" sqref="C28"/>
    </sheetView>
  </sheetViews>
  <sheetFormatPr defaultRowHeight="13.8" x14ac:dyDescent="0.25"/>
  <cols>
    <col min="1" max="1" width="7.77734375" bestFit="1" customWidth="1"/>
    <col min="2" max="2" width="14.109375" bestFit="1" customWidth="1"/>
    <col min="3" max="3" width="14.5546875" customWidth="1"/>
    <col min="4" max="4" width="9.5546875" bestFit="1" customWidth="1"/>
    <col min="6" max="6" width="9.5546875" bestFit="1" customWidth="1"/>
    <col min="8" max="8" width="12.5546875" customWidth="1"/>
    <col min="9" max="9" width="51.44140625" customWidth="1"/>
    <col min="10" max="10" width="49.44140625" customWidth="1"/>
  </cols>
  <sheetData>
    <row r="1" spans="1:10" ht="20.399999999999999" x14ac:dyDescent="0.25">
      <c r="A1" s="3" t="s">
        <v>0</v>
      </c>
      <c r="B1" s="3" t="s">
        <v>36</v>
      </c>
      <c r="C1" s="3" t="s">
        <v>43</v>
      </c>
      <c r="D1" s="3" t="s">
        <v>30</v>
      </c>
      <c r="E1" s="3" t="s">
        <v>37</v>
      </c>
      <c r="F1" s="3"/>
      <c r="G1" s="3" t="s">
        <v>38</v>
      </c>
      <c r="H1" s="3"/>
      <c r="I1" s="3" t="s">
        <v>45</v>
      </c>
      <c r="J1" s="3" t="s">
        <v>46</v>
      </c>
    </row>
    <row r="2" spans="1:10" ht="40.799999999999997" x14ac:dyDescent="0.25">
      <c r="A2" s="3"/>
      <c r="B2" s="3"/>
      <c r="C2" s="3"/>
      <c r="D2" s="3"/>
      <c r="E2" s="17" t="s">
        <v>39</v>
      </c>
      <c r="F2" s="17" t="s">
        <v>40</v>
      </c>
      <c r="G2" s="17" t="s">
        <v>41</v>
      </c>
      <c r="H2" s="17" t="s">
        <v>42</v>
      </c>
      <c r="I2" s="3"/>
      <c r="J2" s="3"/>
    </row>
    <row r="3" spans="1:10" ht="17.399999999999999" x14ac:dyDescent="0.25">
      <c r="A3" s="19"/>
      <c r="B3" s="19"/>
      <c r="C3" s="20"/>
      <c r="D3" s="21" t="s">
        <v>44</v>
      </c>
      <c r="E3" s="19"/>
      <c r="F3" s="19"/>
      <c r="G3" s="19"/>
      <c r="H3" s="19"/>
      <c r="I3" s="18"/>
      <c r="J3" s="18"/>
    </row>
  </sheetData>
  <mergeCells count="8">
    <mergeCell ref="G1:H1"/>
    <mergeCell ref="I1:I2"/>
    <mergeCell ref="J1:J2"/>
    <mergeCell ref="A1:A2"/>
    <mergeCell ref="B1:B2"/>
    <mergeCell ref="C1:C2"/>
    <mergeCell ref="D1:D2"/>
    <mergeCell ref="E1:F1"/>
  </mergeCells>
  <phoneticPr fontId="2" type="noConversion"/>
  <dataValidations count="1">
    <dataValidation type="list" errorStyle="warning" allowBlank="1" showInputMessage="1" showErrorMessage="1" sqref="D3" xr:uid="{DE3E18F5-B1BF-4163-A34F-067556693884}">
      <formula1>"轮动潜伏,高位接力,弱转强模式,上影线模式,低位接力,打板,机构模式,缺口模式,机游模式,庄游模式"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20670-03DB-4A41-8401-9824CCF941B9}">
  <dimension ref="A1:E12"/>
  <sheetViews>
    <sheetView workbookViewId="0">
      <selection activeCell="B28" sqref="B28"/>
    </sheetView>
  </sheetViews>
  <sheetFormatPr defaultRowHeight="13.8" x14ac:dyDescent="0.25"/>
  <cols>
    <col min="1" max="4" width="12.44140625" bestFit="1" customWidth="1"/>
    <col min="5" max="5" width="9.5546875" bestFit="1" customWidth="1"/>
  </cols>
  <sheetData>
    <row r="1" spans="1:5" ht="17.399999999999999" x14ac:dyDescent="0.25">
      <c r="A1" s="15" t="s">
        <v>27</v>
      </c>
      <c r="B1" s="15" t="s">
        <v>30</v>
      </c>
      <c r="C1" s="15" t="s">
        <v>28</v>
      </c>
      <c r="D1" s="15" t="s">
        <v>29</v>
      </c>
      <c r="E1" s="15" t="s">
        <v>33</v>
      </c>
    </row>
    <row r="2" spans="1:5" ht="17.399999999999999" x14ac:dyDescent="0.25">
      <c r="A2" s="15" t="s">
        <v>31</v>
      </c>
      <c r="B2" s="15" t="s">
        <v>32</v>
      </c>
      <c r="C2" s="15">
        <v>2</v>
      </c>
      <c r="D2" s="16">
        <v>0.25</v>
      </c>
      <c r="E2" s="15"/>
    </row>
    <row r="11" spans="1:5" x14ac:dyDescent="0.25">
      <c r="A11" t="s">
        <v>34</v>
      </c>
    </row>
    <row r="12" spans="1:5" x14ac:dyDescent="0.25">
      <c r="A12" t="s">
        <v>35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计划交易表</vt:lpstr>
      <vt:lpstr>接力温度感知表</vt:lpstr>
      <vt:lpstr>总结反思表</vt:lpstr>
      <vt:lpstr>模式测算表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林吉祥</dc:creator>
  <cp:lastModifiedBy>林吉祥</cp:lastModifiedBy>
  <dcterms:created xsi:type="dcterms:W3CDTF">2022-05-15T09:20:25Z</dcterms:created>
  <dcterms:modified xsi:type="dcterms:W3CDTF">2022-05-15T10:41:38Z</dcterms:modified>
</cp:coreProperties>
</file>