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P-13-Rimba\Downloads\"/>
    </mc:Choice>
  </mc:AlternateContent>
  <xr:revisionPtr revIDLastSave="0" documentId="13_ncr:1_{70A16904-17CD-421A-93A6-BC26777B8750}" xr6:coauthVersionLast="47" xr6:coauthVersionMax="47" xr10:uidLastSave="{00000000-0000-0000-0000-000000000000}"/>
  <bookViews>
    <workbookView xWindow="-120" yWindow="-120" windowWidth="20730" windowHeight="11040" xr2:uid="{F2B32DCC-DEFD-4A6D-92EB-578A9EE8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L5" i="1"/>
  <c r="L6" i="1"/>
  <c r="L7" i="1"/>
  <c r="L8" i="1"/>
  <c r="L9" i="1"/>
  <c r="L10" i="1"/>
  <c r="L11" i="1"/>
  <c r="L12" i="1"/>
  <c r="L4" i="1"/>
</calcChain>
</file>

<file path=xl/sharedStrings.xml><?xml version="1.0" encoding="utf-8"?>
<sst xmlns="http://schemas.openxmlformats.org/spreadsheetml/2006/main" count="50" uniqueCount="36">
  <si>
    <t>a1</t>
  </si>
  <si>
    <t>a2</t>
  </si>
  <si>
    <t>a3</t>
  </si>
  <si>
    <t>target CS</t>
  </si>
  <si>
    <t>target PC</t>
  </si>
  <si>
    <t>target CE</t>
  </si>
  <si>
    <t>Scenario</t>
  </si>
  <si>
    <t>Hasil</t>
  </si>
  <si>
    <t>Water</t>
  </si>
  <si>
    <t>Cement</t>
  </si>
  <si>
    <t>fine aggregate</t>
  </si>
  <si>
    <t>coarse aggregate</t>
  </si>
  <si>
    <t>admixture</t>
  </si>
  <si>
    <t>Parameter PSO</t>
  </si>
  <si>
    <t>Age (Days)</t>
  </si>
  <si>
    <t>-</t>
  </si>
  <si>
    <t>Scenario 1, 2, 3</t>
  </si>
  <si>
    <t>Without targetted slump (coef. weight slump = 0)</t>
  </si>
  <si>
    <t>Scenario 4, 5, 6</t>
  </si>
  <si>
    <t>Targetted slump, coef. weight CS, PC, CE, slump = 0.6333, 0.2605, 0.1062, 1.0</t>
  </si>
  <si>
    <t>Scenario 7, 8, 9</t>
  </si>
  <si>
    <t>Targetted slump, coef. weight CS, PC, CE, slump = 0.57, 0.2345, 0.0955, 0.1</t>
  </si>
  <si>
    <t>a4</t>
  </si>
  <si>
    <t>target Slump range</t>
  </si>
  <si>
    <t>8 to 12</t>
  </si>
  <si>
    <t>result CE</t>
  </si>
  <si>
    <t>result PC</t>
  </si>
  <si>
    <t>result CS</t>
  </si>
  <si>
    <t>result Slump</t>
  </si>
  <si>
    <t>cost</t>
  </si>
  <si>
    <t>carbon efficiency</t>
  </si>
  <si>
    <t>water</t>
  </si>
  <si>
    <t>cement</t>
  </si>
  <si>
    <t>fine agg</t>
  </si>
  <si>
    <t>coarse agg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</si>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</sst>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28E-3D98-4662-BA73-84CD1F6108A0}">
  <dimension ref="A2:U1048576"/>
  <sheetViews>
    <sheetView tabSelected="1" workbookViewId="0">
      <selection activeCell="I17" sqref="I17"/>
    </sheetView>
  </sheetViews>
  <sheetFormatPr defaultRowHeight="15" x14ac:dyDescent="0.25"/>
  <cols>
    <col min="1" max="1" width="8.5703125" bestFit="1" customWidth="1"/>
    <col min="2" max="5" width="8.28515625" customWidth="1"/>
    <col min="6" max="8" width="10.7109375" customWidth="1"/>
    <col min="9" max="9" width="18" bestFit="1" customWidth="1"/>
    <col min="10" max="13" width="10.7109375" customWidth="1"/>
    <col min="14" max="14" width="12.140625" bestFit="1" customWidth="1"/>
    <col min="15" max="16" width="10.7109375" customWidth="1"/>
    <col min="17" max="17" width="13.85546875" bestFit="1" customWidth="1"/>
    <col min="18" max="18" width="16" bestFit="1" customWidth="1"/>
    <col min="19" max="19" width="10.7109375" customWidth="1"/>
  </cols>
  <sheetData>
    <row r="2" spans="1:21" x14ac:dyDescent="0.25">
      <c r="A2" s="9"/>
      <c r="B2" s="11" t="s">
        <v>13</v>
      </c>
      <c r="C2" s="12"/>
      <c r="D2" s="12"/>
      <c r="E2" s="12"/>
      <c r="F2" s="12"/>
      <c r="G2" s="12"/>
      <c r="H2" s="12"/>
      <c r="I2" s="12"/>
      <c r="J2" s="13"/>
      <c r="K2" s="17" t="s">
        <v>7</v>
      </c>
      <c r="L2" s="18"/>
      <c r="M2" s="18"/>
      <c r="N2" s="18"/>
      <c r="O2" s="18"/>
      <c r="P2" s="18"/>
      <c r="Q2" s="18"/>
      <c r="R2" s="18"/>
      <c r="S2" s="7"/>
    </row>
    <row r="3" spans="1:21" x14ac:dyDescent="0.25">
      <c r="A3" s="8" t="s">
        <v>6</v>
      </c>
      <c r="B3" s="10" t="s">
        <v>0</v>
      </c>
      <c r="C3" s="2" t="s">
        <v>1</v>
      </c>
      <c r="D3" s="2" t="s">
        <v>2</v>
      </c>
      <c r="E3" s="2" t="s">
        <v>22</v>
      </c>
      <c r="F3" s="2" t="s">
        <v>3</v>
      </c>
      <c r="G3" s="2" t="s">
        <v>4</v>
      </c>
      <c r="H3" s="2" t="s">
        <v>5</v>
      </c>
      <c r="I3" s="2" t="s">
        <v>23</v>
      </c>
      <c r="J3" s="5" t="s">
        <v>14</v>
      </c>
      <c r="K3" s="3" t="s">
        <v>27</v>
      </c>
      <c r="L3" s="2" t="s">
        <v>26</v>
      </c>
      <c r="M3" s="2" t="s">
        <v>25</v>
      </c>
      <c r="N3" s="3" t="s">
        <v>28</v>
      </c>
      <c r="O3" s="3" t="s">
        <v>8</v>
      </c>
      <c r="P3" s="2" t="s">
        <v>9</v>
      </c>
      <c r="Q3" s="2" t="s">
        <v>10</v>
      </c>
      <c r="R3" s="2" t="s">
        <v>11</v>
      </c>
      <c r="S3" s="2" t="s">
        <v>12</v>
      </c>
    </row>
    <row r="4" spans="1:21" x14ac:dyDescent="0.25">
      <c r="A4" s="8">
        <v>1</v>
      </c>
      <c r="B4" s="15">
        <v>0.63329999999999997</v>
      </c>
      <c r="C4" s="16">
        <v>0.26050000000000001</v>
      </c>
      <c r="D4" s="16">
        <v>0.1062</v>
      </c>
      <c r="E4" s="16" t="s">
        <v>15</v>
      </c>
      <c r="F4" s="1">
        <v>29.18</v>
      </c>
      <c r="G4" s="1">
        <v>932450</v>
      </c>
      <c r="H4" s="1">
        <v>350.15499999999997</v>
      </c>
      <c r="I4" s="1" t="s">
        <v>15</v>
      </c>
      <c r="J4" s="6">
        <v>28</v>
      </c>
      <c r="K4" s="4">
        <v>39.590000000000003</v>
      </c>
      <c r="L4" s="21">
        <f>SUMPRODUCT($C$15:$G$15, O4:S4)</f>
        <v>930824.25</v>
      </c>
      <c r="M4" s="14">
        <f>SUMPRODUCT($C$16:$G$16, O4:S4)</f>
        <v>358.49315280000002</v>
      </c>
      <c r="N4" s="4" t="s">
        <v>15</v>
      </c>
      <c r="O4" s="4">
        <v>185.7</v>
      </c>
      <c r="P4" s="1">
        <v>376.97</v>
      </c>
      <c r="Q4" s="1">
        <v>718.27</v>
      </c>
      <c r="R4" s="1">
        <v>1127.33</v>
      </c>
      <c r="S4" s="1">
        <v>0.47</v>
      </c>
      <c r="U4" s="20"/>
    </row>
    <row r="5" spans="1:21" x14ac:dyDescent="0.25">
      <c r="A5" s="8">
        <v>2</v>
      </c>
      <c r="B5" s="15">
        <v>0.63329999999999997</v>
      </c>
      <c r="C5" s="16">
        <v>0.26050000000000001</v>
      </c>
      <c r="D5" s="16">
        <v>0.1062</v>
      </c>
      <c r="E5" s="16" t="s">
        <v>15</v>
      </c>
      <c r="F5" s="1">
        <v>29.18</v>
      </c>
      <c r="G5" s="1">
        <v>932450</v>
      </c>
      <c r="H5" s="1">
        <v>350.15499999999997</v>
      </c>
      <c r="I5" s="1" t="s">
        <v>15</v>
      </c>
      <c r="J5" s="6">
        <v>3</v>
      </c>
      <c r="K5" s="4">
        <v>27.87</v>
      </c>
      <c r="L5" s="21">
        <f t="shared" ref="L5:L12" si="0">SUMPRODUCT($C$15:$G$15, O5:S5)</f>
        <v>937127.7</v>
      </c>
      <c r="M5" s="14">
        <f t="shared" ref="M5:M12" si="1">SUMPRODUCT($C$16:$G$16, O5:S5)</f>
        <v>359.18010377999997</v>
      </c>
      <c r="N5" s="4" t="s">
        <v>15</v>
      </c>
      <c r="O5" s="4">
        <v>178.77</v>
      </c>
      <c r="P5" s="1">
        <v>377.44</v>
      </c>
      <c r="Q5" s="1">
        <v>743.85</v>
      </c>
      <c r="R5" s="1">
        <v>1129.42</v>
      </c>
      <c r="S5" s="1">
        <v>0.5</v>
      </c>
      <c r="U5" s="20"/>
    </row>
    <row r="6" spans="1:21" x14ac:dyDescent="0.25">
      <c r="A6" s="8">
        <v>3</v>
      </c>
      <c r="B6" s="15">
        <v>0.63329999999999997</v>
      </c>
      <c r="C6" s="16">
        <v>0.26050000000000001</v>
      </c>
      <c r="D6" s="16">
        <v>0.1062</v>
      </c>
      <c r="E6" s="16" t="s">
        <v>15</v>
      </c>
      <c r="F6" s="1">
        <v>21</v>
      </c>
      <c r="G6" s="1">
        <v>932450</v>
      </c>
      <c r="H6" s="1">
        <v>350.15499999999997</v>
      </c>
      <c r="I6" s="1" t="s">
        <v>15</v>
      </c>
      <c r="J6" s="6">
        <v>3</v>
      </c>
      <c r="K6" s="4">
        <v>21.01</v>
      </c>
      <c r="L6" s="21">
        <f t="shared" si="0"/>
        <v>927236.95</v>
      </c>
      <c r="M6" s="14">
        <f t="shared" si="1"/>
        <v>350.30830698</v>
      </c>
      <c r="N6" s="4" t="s">
        <v>15</v>
      </c>
      <c r="O6" s="4">
        <v>193.92</v>
      </c>
      <c r="P6" s="1">
        <v>367.43</v>
      </c>
      <c r="Q6" s="1">
        <v>746.7</v>
      </c>
      <c r="R6" s="1">
        <v>1092.8499999999999</v>
      </c>
      <c r="S6" s="1">
        <v>0.78</v>
      </c>
      <c r="U6" s="20"/>
    </row>
    <row r="7" spans="1:21" x14ac:dyDescent="0.25">
      <c r="A7" s="8">
        <v>4</v>
      </c>
      <c r="B7" s="15">
        <v>0.63329999999999997</v>
      </c>
      <c r="C7" s="16">
        <v>0.26050000000000001</v>
      </c>
      <c r="D7" s="16">
        <v>0.1062</v>
      </c>
      <c r="E7" s="16">
        <v>1</v>
      </c>
      <c r="F7" s="1">
        <v>30</v>
      </c>
      <c r="G7" s="1">
        <v>932450</v>
      </c>
      <c r="H7" s="1">
        <v>350.15499999999997</v>
      </c>
      <c r="I7" s="1" t="s">
        <v>24</v>
      </c>
      <c r="J7" s="6">
        <v>28</v>
      </c>
      <c r="K7" s="4">
        <v>39.47</v>
      </c>
      <c r="L7" s="21">
        <f t="shared" si="0"/>
        <v>925555.45</v>
      </c>
      <c r="M7" s="14">
        <f t="shared" si="1"/>
        <v>354.13991968000005</v>
      </c>
      <c r="N7" s="4">
        <v>5.33</v>
      </c>
      <c r="O7" s="4">
        <v>186.32</v>
      </c>
      <c r="P7" s="1">
        <v>372.18</v>
      </c>
      <c r="Q7" s="1">
        <v>726.99</v>
      </c>
      <c r="R7" s="1">
        <v>1137.49</v>
      </c>
      <c r="S7" s="1">
        <v>0.4</v>
      </c>
      <c r="U7" s="20"/>
    </row>
    <row r="8" spans="1:21" x14ac:dyDescent="0.25">
      <c r="A8" s="8">
        <v>5</v>
      </c>
      <c r="B8" s="15">
        <v>0.63329999999999997</v>
      </c>
      <c r="C8" s="16">
        <v>0.26050000000000001</v>
      </c>
      <c r="D8" s="16">
        <v>0.1062</v>
      </c>
      <c r="E8" s="16">
        <v>1</v>
      </c>
      <c r="F8" s="1">
        <v>28.18</v>
      </c>
      <c r="G8" s="1">
        <v>932450</v>
      </c>
      <c r="H8" s="1">
        <v>350.15499999999997</v>
      </c>
      <c r="I8" s="1" t="s">
        <v>24</v>
      </c>
      <c r="J8" s="6">
        <v>3</v>
      </c>
      <c r="K8" s="4">
        <v>24.51</v>
      </c>
      <c r="L8" s="21">
        <f t="shared" si="0"/>
        <v>949441.15</v>
      </c>
      <c r="M8" s="14">
        <f t="shared" si="1"/>
        <v>367.87807056000003</v>
      </c>
      <c r="N8" s="4">
        <v>8.08</v>
      </c>
      <c r="O8" s="4">
        <v>193.14</v>
      </c>
      <c r="P8" s="1">
        <v>386.86</v>
      </c>
      <c r="Q8" s="1">
        <v>738.77</v>
      </c>
      <c r="R8" s="1">
        <v>1097.55</v>
      </c>
      <c r="S8" s="1">
        <v>0.71</v>
      </c>
      <c r="U8" s="20"/>
    </row>
    <row r="9" spans="1:21" x14ac:dyDescent="0.25">
      <c r="A9" s="8">
        <v>6</v>
      </c>
      <c r="B9" s="15">
        <v>0.63329999999999997</v>
      </c>
      <c r="C9" s="16">
        <v>0.26050000000000001</v>
      </c>
      <c r="D9" s="16">
        <v>0.1062</v>
      </c>
      <c r="E9" s="16">
        <v>1</v>
      </c>
      <c r="F9" s="1">
        <v>21.91</v>
      </c>
      <c r="G9" s="1">
        <v>932450</v>
      </c>
      <c r="H9" s="1">
        <v>350.15499999999997</v>
      </c>
      <c r="I9" s="1" t="s">
        <v>24</v>
      </c>
      <c r="J9" s="6">
        <v>3</v>
      </c>
      <c r="K9" s="4">
        <v>27.56</v>
      </c>
      <c r="L9" s="21">
        <f t="shared" si="0"/>
        <v>973117.6</v>
      </c>
      <c r="M9" s="14">
        <f t="shared" si="1"/>
        <v>365.71115824000003</v>
      </c>
      <c r="N9" s="4">
        <v>8.1199999999999992</v>
      </c>
      <c r="O9" s="4">
        <v>188.66</v>
      </c>
      <c r="P9" s="1">
        <v>383.29</v>
      </c>
      <c r="Q9" s="1">
        <v>737.76</v>
      </c>
      <c r="R9" s="1">
        <v>1109.5999999999999</v>
      </c>
      <c r="S9" s="1">
        <v>1.27</v>
      </c>
      <c r="U9" s="20"/>
    </row>
    <row r="10" spans="1:21" x14ac:dyDescent="0.25">
      <c r="A10" s="8">
        <v>7</v>
      </c>
      <c r="B10" s="15">
        <v>0.56999999999999995</v>
      </c>
      <c r="C10" s="16">
        <v>0.23449999999999999</v>
      </c>
      <c r="D10" s="16">
        <v>9.5500000000000002E-2</v>
      </c>
      <c r="E10" s="16">
        <v>0.1</v>
      </c>
      <c r="F10" s="1">
        <v>30</v>
      </c>
      <c r="G10" s="1">
        <v>932450</v>
      </c>
      <c r="H10" s="1">
        <v>350.15499999999997</v>
      </c>
      <c r="I10" s="1" t="s">
        <v>24</v>
      </c>
      <c r="J10" s="6">
        <v>28</v>
      </c>
      <c r="K10" s="4">
        <v>29</v>
      </c>
      <c r="L10" s="21">
        <f t="shared" si="0"/>
        <v>907314.9</v>
      </c>
      <c r="M10" s="14">
        <f t="shared" si="1"/>
        <v>346.26489485999997</v>
      </c>
      <c r="N10" s="4">
        <v>7.58</v>
      </c>
      <c r="O10" s="4">
        <v>190.59</v>
      </c>
      <c r="P10" s="1">
        <v>363.82</v>
      </c>
      <c r="Q10" s="1">
        <v>720.55</v>
      </c>
      <c r="R10" s="1">
        <v>1122.22</v>
      </c>
      <c r="S10" s="1">
        <v>0.35</v>
      </c>
      <c r="U10" s="20"/>
    </row>
    <row r="11" spans="1:21" x14ac:dyDescent="0.25">
      <c r="A11" s="8">
        <v>8</v>
      </c>
      <c r="B11" s="15">
        <v>0.56999999999999995</v>
      </c>
      <c r="C11" s="16">
        <v>0.23449999999999999</v>
      </c>
      <c r="D11" s="16">
        <v>9.5500000000000002E-2</v>
      </c>
      <c r="E11" s="16">
        <v>0.1</v>
      </c>
      <c r="F11" s="1">
        <v>28.18</v>
      </c>
      <c r="G11" s="1">
        <v>932450</v>
      </c>
      <c r="H11" s="1">
        <v>350.15499999999997</v>
      </c>
      <c r="I11" s="1" t="s">
        <v>24</v>
      </c>
      <c r="J11" s="6">
        <v>3</v>
      </c>
      <c r="K11" s="4">
        <v>27.66</v>
      </c>
      <c r="L11" s="21">
        <f t="shared" si="0"/>
        <v>986690.6</v>
      </c>
      <c r="M11" s="14">
        <f t="shared" si="1"/>
        <v>374.14057793999996</v>
      </c>
      <c r="N11" s="4">
        <v>8.8699999999999992</v>
      </c>
      <c r="O11" s="4">
        <v>191.16</v>
      </c>
      <c r="P11" s="1">
        <v>392.42</v>
      </c>
      <c r="Q11" s="1">
        <v>728.85</v>
      </c>
      <c r="R11" s="1">
        <v>1096.02</v>
      </c>
      <c r="S11" s="1">
        <v>1.42</v>
      </c>
      <c r="U11" s="20"/>
    </row>
    <row r="12" spans="1:21" x14ac:dyDescent="0.25">
      <c r="A12" s="8">
        <v>9</v>
      </c>
      <c r="B12" s="15">
        <v>0.56999999999999995</v>
      </c>
      <c r="C12" s="16">
        <v>0.23449999999999999</v>
      </c>
      <c r="D12" s="16">
        <v>9.5500000000000002E-2</v>
      </c>
      <c r="E12" s="16">
        <v>0.1</v>
      </c>
      <c r="F12" s="1">
        <v>21.91</v>
      </c>
      <c r="G12" s="1">
        <v>932450</v>
      </c>
      <c r="H12" s="1">
        <v>350.15499999999997</v>
      </c>
      <c r="I12" s="1" t="s">
        <v>24</v>
      </c>
      <c r="J12" s="6">
        <v>3</v>
      </c>
      <c r="K12" s="4">
        <v>27.56</v>
      </c>
      <c r="L12" s="21">
        <f t="shared" si="0"/>
        <v>973117.6</v>
      </c>
      <c r="M12" s="14">
        <f t="shared" si="1"/>
        <v>365.71115824000003</v>
      </c>
      <c r="N12" s="4">
        <v>8.1199999999999992</v>
      </c>
      <c r="O12" s="4">
        <v>188.66</v>
      </c>
      <c r="P12" s="1">
        <v>383.29</v>
      </c>
      <c r="Q12" s="1">
        <v>737.76</v>
      </c>
      <c r="R12" s="1">
        <v>1109.5999999999999</v>
      </c>
      <c r="S12" s="1">
        <v>1.27</v>
      </c>
      <c r="U12" s="20"/>
    </row>
    <row r="14" spans="1:21" x14ac:dyDescent="0.25">
      <c r="C14" t="s">
        <v>31</v>
      </c>
      <c r="D14" t="s">
        <v>32</v>
      </c>
      <c r="E14" t="s">
        <v>33</v>
      </c>
      <c r="F14" t="s">
        <v>34</v>
      </c>
      <c r="G14" t="s">
        <v>12</v>
      </c>
    </row>
    <row r="15" spans="1:21" x14ac:dyDescent="0.25">
      <c r="B15" t="s">
        <v>29</v>
      </c>
      <c r="C15" s="19">
        <v>10</v>
      </c>
      <c r="D15" s="19">
        <v>1300</v>
      </c>
      <c r="E15" s="19">
        <v>150</v>
      </c>
      <c r="F15" s="19">
        <v>275</v>
      </c>
      <c r="G15" s="19">
        <v>45000</v>
      </c>
    </row>
    <row r="16" spans="1:21" x14ac:dyDescent="0.25">
      <c r="B16" t="s">
        <v>30</v>
      </c>
      <c r="C16">
        <v>3.4400000000000001E-4</v>
      </c>
      <c r="D16">
        <v>0.91200000000000003</v>
      </c>
      <c r="E16">
        <v>7.4700000000000001E-3</v>
      </c>
      <c r="F16">
        <v>7.4700000000000001E-3</v>
      </c>
      <c r="G16">
        <v>1.8</v>
      </c>
    </row>
    <row r="17" spans="2:7" x14ac:dyDescent="0.25">
      <c r="B17" t="s">
        <v>35</v>
      </c>
      <c r="C17">
        <v>1000</v>
      </c>
      <c r="D17">
        <v>3100</v>
      </c>
      <c r="E17">
        <v>2687</v>
      </c>
      <c r="F17">
        <v>2630</v>
      </c>
      <c r="G17">
        <v>1170</v>
      </c>
    </row>
    <row r="24" spans="2:7" x14ac:dyDescent="0.25">
      <c r="B24" t="s">
        <v>16</v>
      </c>
      <c r="D24" t="s">
        <v>17</v>
      </c>
    </row>
    <row r="25" spans="2:7" x14ac:dyDescent="0.25">
      <c r="B25" t="s">
        <v>18</v>
      </c>
      <c r="D25" t="s">
        <v>19</v>
      </c>
    </row>
    <row r="26" spans="2:7" x14ac:dyDescent="0.25">
      <c r="B26" t="s">
        <v>20</v>
      </c>
      <c r="D26" t="s">
        <v>21</v>
      </c>
    </row>
    <row r="1048576" spans="9:9" x14ac:dyDescent="0.25">
      <c r="I1048576" s="1"/>
    </row>
  </sheetData>
  <mergeCells count="2">
    <mergeCell ref="B2:J2"/>
    <mergeCell ref="K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reviewer1</dc:creator>
  <cp:lastModifiedBy>FLP-13-Rimba</cp:lastModifiedBy>
  <dcterms:created xsi:type="dcterms:W3CDTF">2024-05-06T02:36:20Z</dcterms:created>
  <dcterms:modified xsi:type="dcterms:W3CDTF">2024-05-12T14:10:15Z</dcterms:modified>
</cp:coreProperties>
</file>