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Prado\CruiseToyotaPradoStm32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5" i="1" l="1"/>
  <c r="B8" i="1" s="1"/>
  <c r="B11" i="1" s="1"/>
  <c r="B14" i="1" s="1"/>
  <c r="B17" i="1" l="1"/>
</calcChain>
</file>

<file path=xl/sharedStrings.xml><?xml version="1.0" encoding="utf-8"?>
<sst xmlns="http://schemas.openxmlformats.org/spreadsheetml/2006/main" count="25" uniqueCount="24">
  <si>
    <t>Qiss </t>
  </si>
  <si>
    <t>Ciss </t>
  </si>
  <si>
    <t>Vgs </t>
  </si>
  <si>
    <t>Заряд затвора:</t>
  </si>
  <si>
    <t>Скрость нарастания:</t>
  </si>
  <si>
    <t>S </t>
  </si>
  <si>
    <t>S = Rgate * Qiss</t>
  </si>
  <si>
    <t>Qiss = Ciss * Vgs</t>
  </si>
  <si>
    <t>Время на открытие или закрытие транзистора:</t>
  </si>
  <si>
    <t>t=S / Vgs</t>
  </si>
  <si>
    <t>t</t>
  </si>
  <si>
    <t>Период  - это открытие + закрытие:</t>
  </si>
  <si>
    <t>T = t + t</t>
  </si>
  <si>
    <t>T</t>
  </si>
  <si>
    <t>Максимальная частота переключения:</t>
  </si>
  <si>
    <t>F &lt; 1 / T</t>
  </si>
  <si>
    <t>F</t>
  </si>
  <si>
    <t>Ток через затвор (G) и цифровой выход ESP8266</t>
  </si>
  <si>
    <t>I = Qiss / t</t>
  </si>
  <si>
    <t>I</t>
  </si>
  <si>
    <t>Rgate</t>
  </si>
  <si>
    <t>uSec</t>
  </si>
  <si>
    <t>mV*sec</t>
  </si>
  <si>
    <t>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</si>
</sst>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242F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23" sqref="B23"/>
    </sheetView>
  </sheetViews>
  <sheetFormatPr defaultRowHeight="15" x14ac:dyDescent="0.25"/>
  <cols>
    <col min="1" max="1" width="54.85546875" bestFit="1" customWidth="1"/>
    <col min="2" max="2" width="19.140625" bestFit="1" customWidth="1"/>
  </cols>
  <sheetData>
    <row r="1" spans="1:7" ht="15.75" x14ac:dyDescent="0.25">
      <c r="A1" s="1" t="s">
        <v>3</v>
      </c>
      <c r="B1" s="1" t="s">
        <v>7</v>
      </c>
      <c r="C1" s="1" t="s">
        <v>1</v>
      </c>
      <c r="D1" s="1" t="s">
        <v>2</v>
      </c>
      <c r="E1" s="1" t="s">
        <v>20</v>
      </c>
    </row>
    <row r="2" spans="1:7" ht="15.75" x14ac:dyDescent="0.25">
      <c r="A2" s="1" t="s">
        <v>0</v>
      </c>
      <c r="B2">
        <f>(C2*D2)/1000</f>
        <v>2.016</v>
      </c>
      <c r="C2">
        <v>630</v>
      </c>
      <c r="D2">
        <v>3.2</v>
      </c>
      <c r="E2">
        <v>200</v>
      </c>
      <c r="G2">
        <v>630</v>
      </c>
    </row>
    <row r="4" spans="1:7" ht="15.75" x14ac:dyDescent="0.25">
      <c r="A4" s="1" t="s">
        <v>4</v>
      </c>
      <c r="B4" s="1" t="s">
        <v>6</v>
      </c>
    </row>
    <row r="5" spans="1:7" ht="15.75" x14ac:dyDescent="0.25">
      <c r="A5" s="1" t="s">
        <v>5</v>
      </c>
      <c r="B5">
        <f>(E2*B2)/1000000</f>
        <v>4.0319999999999999E-4</v>
      </c>
      <c r="C5" t="s">
        <v>22</v>
      </c>
    </row>
    <row r="7" spans="1:7" ht="15.75" x14ac:dyDescent="0.25">
      <c r="A7" s="1" t="s">
        <v>8</v>
      </c>
      <c r="B7" s="1" t="s">
        <v>9</v>
      </c>
    </row>
    <row r="8" spans="1:7" ht="15.75" x14ac:dyDescent="0.25">
      <c r="A8" s="1" t="s">
        <v>10</v>
      </c>
      <c r="B8">
        <f>(B5/D2)*1000</f>
        <v>0.126</v>
      </c>
      <c r="C8" t="s">
        <v>21</v>
      </c>
    </row>
    <row r="10" spans="1:7" ht="15.75" x14ac:dyDescent="0.25">
      <c r="A10" s="1" t="s">
        <v>11</v>
      </c>
      <c r="B10" s="1" t="s">
        <v>12</v>
      </c>
    </row>
    <row r="11" spans="1:7" ht="15.75" x14ac:dyDescent="0.25">
      <c r="A11" s="1" t="s">
        <v>13</v>
      </c>
      <c r="B11">
        <f>B8*2</f>
        <v>0.252</v>
      </c>
      <c r="C11" t="s">
        <v>21</v>
      </c>
    </row>
    <row r="13" spans="1:7" ht="15.75" x14ac:dyDescent="0.25">
      <c r="A13" s="1" t="s">
        <v>14</v>
      </c>
      <c r="B13" s="1" t="s">
        <v>15</v>
      </c>
    </row>
    <row r="14" spans="1:7" ht="15.75" x14ac:dyDescent="0.25">
      <c r="A14" s="1" t="s">
        <v>16</v>
      </c>
      <c r="B14">
        <f>1/B11*100</f>
        <v>396.82539682539687</v>
      </c>
      <c r="C14" t="s">
        <v>23</v>
      </c>
    </row>
    <row r="16" spans="1:7" ht="15.75" x14ac:dyDescent="0.25">
      <c r="A16" s="1" t="s">
        <v>17</v>
      </c>
      <c r="B16" s="1" t="s">
        <v>18</v>
      </c>
    </row>
    <row r="17" spans="1:2" ht="15.75" x14ac:dyDescent="0.25">
      <c r="A17" s="1" t="s">
        <v>19</v>
      </c>
      <c r="B17">
        <f>B2/B8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Дегтярев</dc:creator>
  <cp:lastModifiedBy>Алексей Дегтярев</cp:lastModifiedBy>
  <dcterms:created xsi:type="dcterms:W3CDTF">2019-01-21T05:00:38Z</dcterms:created>
  <dcterms:modified xsi:type="dcterms:W3CDTF">2019-01-21T06:31:49Z</dcterms:modified>
</cp:coreProperties>
</file>