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ocuments\Research\Molecular Dynamics\Code\GitHub\LAMMPS\Melting\"/>
    </mc:Choice>
  </mc:AlternateContent>
  <xr:revisionPtr revIDLastSave="0" documentId="8_{CD3C4DCF-9121-41E2-B9C3-F0D2659F304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ne Phase" sheetId="1" r:id="rId1"/>
    <sheet name="Two Phase" sheetId="2" r:id="rId2"/>
    <sheet name="Sheet4" sheetId="6" r:id="rId3"/>
    <sheet name="Zhang" sheetId="3" r:id="rId4"/>
    <sheet name="Lazor" sheetId="4" r:id="rId5"/>
    <sheet name="Errandonea" sheetId="5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  <c r="E7" i="1" l="1"/>
  <c r="E8" i="1"/>
  <c r="E9" i="1"/>
  <c r="E10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<sst xmlns="http://schemas.openxmlformats.org/spreadsheetml/2006/main" count="29" uniqueCount="16">
  <si>
    <t>S.N</t>
  </si>
  <si>
    <t>Pressure</t>
  </si>
  <si>
    <t>Superheating</t>
  </si>
  <si>
    <t>Supercooling</t>
  </si>
  <si>
    <t>Melting</t>
  </si>
  <si>
    <t>Solid</t>
  </si>
  <si>
    <t>Liquid</t>
  </si>
  <si>
    <t>P (GPa)</t>
  </si>
  <si>
    <t>T+ (K)</t>
  </si>
  <si>
    <t>0 5</t>
  </si>
  <si>
    <t>10 15 20 25 30 35 40</t>
  </si>
  <si>
    <t>2300 2600 2800 3000 3100 3200 3300 3500 3600</t>
  </si>
  <si>
    <t>T− (K)</t>
  </si>
  <si>
    <t>1000 1100 1400 1500 1600 1700 1800 1900 2000</t>
  </si>
  <si>
    <t>Tm1-phase (K) 1783</t>
  </si>
  <si>
    <t>2009 2220 2379 2473 2568 2663 2821 2917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</si>
</sst>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2" sqref="E2:E10"/>
    </sheetView>
  </sheetViews>
  <sheetFormatPr defaultRowHeight="15" x14ac:dyDescent="0.25"/>
  <cols>
    <col min="2" max="2" width="9.140625" style="1"/>
    <col min="3" max="3" width="16.5703125" style="1" customWidth="1"/>
    <col min="4" max="4" width="17.7109375" customWidth="1"/>
    <col min="5" max="5" width="1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0</v>
      </c>
      <c r="C2" s="1">
        <v>2102</v>
      </c>
      <c r="D2" s="1">
        <v>1249</v>
      </c>
      <c r="E2" s="1">
        <f>ROUND(C2+D2-SQRT(C2*D2),0)</f>
        <v>1731</v>
      </c>
    </row>
    <row r="3" spans="1:5" x14ac:dyDescent="0.25">
      <c r="A3" s="1">
        <v>2</v>
      </c>
      <c r="B3" s="1">
        <v>5</v>
      </c>
      <c r="C3" s="1">
        <v>2301</v>
      </c>
      <c r="D3" s="1">
        <v>1355</v>
      </c>
      <c r="E3" s="1">
        <f>ROUND(C3+D3-SQRT(C3*D3),0)</f>
        <v>1890</v>
      </c>
    </row>
    <row r="4" spans="1:5" x14ac:dyDescent="0.25">
      <c r="A4" s="1">
        <v>3</v>
      </c>
      <c r="B4" s="1">
        <v>10</v>
      </c>
      <c r="C4" s="1">
        <v>2507</v>
      </c>
      <c r="D4" s="1">
        <v>1499</v>
      </c>
      <c r="E4" s="1">
        <f>ROUND(C4+D4-SQRT(C4*D4),0)</f>
        <v>2067</v>
      </c>
    </row>
    <row r="5" spans="1:5" x14ac:dyDescent="0.25">
      <c r="A5" s="1">
        <v>4</v>
      </c>
      <c r="B5" s="1">
        <v>15</v>
      </c>
      <c r="C5" s="1">
        <v>2694</v>
      </c>
      <c r="D5" s="1">
        <v>1548</v>
      </c>
      <c r="E5" s="1">
        <f>ROUND(C5+D5-SQRT(C5*D5),0)</f>
        <v>2200</v>
      </c>
    </row>
    <row r="6" spans="1:5" x14ac:dyDescent="0.25">
      <c r="A6" s="1">
        <v>5</v>
      </c>
      <c r="B6" s="1">
        <v>20</v>
      </c>
      <c r="C6" s="1">
        <v>2852</v>
      </c>
      <c r="D6" s="1">
        <v>1746</v>
      </c>
      <c r="E6" s="1">
        <f>ROUND(C6+D6-SQRT(C6*D6),0)</f>
        <v>2367</v>
      </c>
    </row>
    <row r="7" spans="1:5" x14ac:dyDescent="0.25">
      <c r="A7" s="1">
        <v>6</v>
      </c>
      <c r="B7" s="1">
        <v>30</v>
      </c>
      <c r="C7" s="1">
        <v>3201</v>
      </c>
      <c r="D7" s="1">
        <v>1898</v>
      </c>
      <c r="E7" s="1">
        <f t="shared" ref="E7:E10" si="0">ROUND(C7+D7-SQRT(C7*D7),0)</f>
        <v>2634</v>
      </c>
    </row>
    <row r="8" spans="1:5" x14ac:dyDescent="0.25">
      <c r="A8" s="1">
        <v>7</v>
      </c>
      <c r="B8" s="1">
        <v>50</v>
      </c>
      <c r="C8" s="1">
        <v>3753</v>
      </c>
      <c r="D8" s="1">
        <v>2299</v>
      </c>
      <c r="E8" s="1">
        <f t="shared" si="0"/>
        <v>3115</v>
      </c>
    </row>
    <row r="9" spans="1:5" x14ac:dyDescent="0.25">
      <c r="A9" s="1">
        <v>8</v>
      </c>
      <c r="B9" s="1">
        <v>80</v>
      </c>
      <c r="C9" s="1">
        <v>4502</v>
      </c>
      <c r="D9" s="1">
        <v>2800</v>
      </c>
      <c r="E9" s="1">
        <f t="shared" si="0"/>
        <v>3752</v>
      </c>
    </row>
    <row r="10" spans="1:5" x14ac:dyDescent="0.25">
      <c r="A10" s="1">
        <v>9</v>
      </c>
      <c r="B10" s="1">
        <v>100</v>
      </c>
      <c r="C10" s="1">
        <v>4944</v>
      </c>
      <c r="D10" s="1">
        <v>3001</v>
      </c>
      <c r="E10" s="1">
        <f t="shared" si="0"/>
        <v>4093</v>
      </c>
    </row>
    <row r="11" spans="1:5" x14ac:dyDescent="0.25">
      <c r="A11" s="1"/>
      <c r="D11" s="1"/>
      <c r="E11" s="1"/>
    </row>
    <row r="12" spans="1:5" x14ac:dyDescent="0.25">
      <c r="A12" s="1"/>
      <c r="E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AB0C-6DF9-4C52-8290-65E035AE2C15}">
  <dimension ref="A1:E10"/>
  <sheetViews>
    <sheetView workbookViewId="0">
      <selection activeCell="E2" sqref="E2:E10"/>
    </sheetView>
  </sheetViews>
  <sheetFormatPr defaultRowHeight="15" x14ac:dyDescent="0.25"/>
  <cols>
    <col min="1" max="1" width="9.140625" style="1"/>
    <col min="2" max="2" width="18.7109375" style="1" customWidth="1"/>
    <col min="3" max="4" width="9.140625" style="1"/>
    <col min="5" max="5" width="10.4257812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4</v>
      </c>
    </row>
    <row r="2" spans="1:5" x14ac:dyDescent="0.25">
      <c r="A2" s="1">
        <v>1</v>
      </c>
      <c r="B2" s="1">
        <v>0</v>
      </c>
      <c r="C2" s="1">
        <v>1700</v>
      </c>
      <c r="D2" s="1">
        <v>1750</v>
      </c>
      <c r="E2" s="1">
        <f>AVERAGE(D2,C2)</f>
        <v>1725</v>
      </c>
    </row>
    <row r="3" spans="1:5" x14ac:dyDescent="0.25">
      <c r="A3" s="1">
        <v>2</v>
      </c>
      <c r="B3" s="1">
        <v>5</v>
      </c>
      <c r="C3" s="1">
        <v>1900</v>
      </c>
      <c r="D3" s="1">
        <v>1950</v>
      </c>
      <c r="E3" s="1">
        <f t="shared" ref="E3:E10" si="0">AVERAGE(D3,C3)</f>
        <v>1925</v>
      </c>
    </row>
    <row r="4" spans="1:5" x14ac:dyDescent="0.25">
      <c r="A4" s="1">
        <v>3</v>
      </c>
      <c r="B4" s="1">
        <v>10</v>
      </c>
      <c r="C4" s="1">
        <v>2050</v>
      </c>
      <c r="D4" s="1">
        <v>2100</v>
      </c>
      <c r="E4" s="1">
        <f t="shared" si="0"/>
        <v>2075</v>
      </c>
    </row>
    <row r="5" spans="1:5" x14ac:dyDescent="0.25">
      <c r="A5" s="1">
        <v>4</v>
      </c>
      <c r="B5" s="1">
        <v>15</v>
      </c>
      <c r="C5" s="1">
        <v>2200</v>
      </c>
      <c r="D5" s="1">
        <v>2250</v>
      </c>
      <c r="E5" s="1">
        <f t="shared" si="0"/>
        <v>2225</v>
      </c>
    </row>
    <row r="6" spans="1:5" x14ac:dyDescent="0.25">
      <c r="A6" s="1">
        <v>5</v>
      </c>
      <c r="B6" s="1">
        <v>20</v>
      </c>
      <c r="C6" s="1">
        <v>2350</v>
      </c>
      <c r="D6" s="1">
        <v>2400</v>
      </c>
      <c r="E6" s="1">
        <f t="shared" si="0"/>
        <v>2375</v>
      </c>
    </row>
    <row r="7" spans="1:5" x14ac:dyDescent="0.25">
      <c r="A7" s="1">
        <v>6</v>
      </c>
      <c r="B7" s="1">
        <v>30</v>
      </c>
      <c r="C7" s="1">
        <v>2650</v>
      </c>
      <c r="D7" s="1">
        <v>2700</v>
      </c>
      <c r="E7" s="1">
        <f t="shared" si="0"/>
        <v>2675</v>
      </c>
    </row>
    <row r="8" spans="1:5" x14ac:dyDescent="0.25">
      <c r="A8" s="1">
        <v>7</v>
      </c>
      <c r="B8" s="1">
        <v>50</v>
      </c>
      <c r="C8" s="1">
        <v>3100</v>
      </c>
      <c r="D8" s="1">
        <v>3150</v>
      </c>
      <c r="E8" s="1">
        <f t="shared" si="0"/>
        <v>3125</v>
      </c>
    </row>
    <row r="9" spans="1:5" x14ac:dyDescent="0.25">
      <c r="A9" s="1">
        <v>8</v>
      </c>
      <c r="B9" s="1">
        <v>80</v>
      </c>
      <c r="C9" s="1">
        <v>3700</v>
      </c>
      <c r="D9" s="1">
        <v>3750</v>
      </c>
      <c r="E9" s="1">
        <f t="shared" si="0"/>
        <v>3725</v>
      </c>
    </row>
    <row r="10" spans="1:5" x14ac:dyDescent="0.25">
      <c r="A10" s="1">
        <v>9</v>
      </c>
      <c r="B10" s="1">
        <v>100</v>
      </c>
      <c r="C10" s="1">
        <v>4000</v>
      </c>
      <c r="D10" s="1">
        <v>4050</v>
      </c>
      <c r="E10" s="1">
        <f t="shared" si="0"/>
        <v>4025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682E-2FCD-42CD-8800-CF7AC9090971}">
  <dimension ref="A1:F9"/>
  <sheetViews>
    <sheetView workbookViewId="0">
      <selection activeCell="A11" sqref="A11"/>
    </sheetView>
  </sheetViews>
  <sheetFormatPr defaultRowHeight="15" x14ac:dyDescent="0.25"/>
  <sheetData>
    <row r="1" spans="1:6" x14ac:dyDescent="0.25">
      <c r="A1" t="s">
        <v>7</v>
      </c>
    </row>
    <row r="2" spans="1:6" x14ac:dyDescent="0.25">
      <c r="A2" t="s">
        <v>8</v>
      </c>
      <c r="F2" t="s">
        <v>15</v>
      </c>
    </row>
    <row r="3" spans="1:6" x14ac:dyDescent="0.25">
      <c r="A3" t="s">
        <v>9</v>
      </c>
    </row>
    <row r="4" spans="1:6" x14ac:dyDescent="0.25">
      <c r="A4" t="s">
        <v>10</v>
      </c>
    </row>
    <row r="5" spans="1:6" x14ac:dyDescent="0.25">
      <c r="A5" t="s">
        <v>11</v>
      </c>
    </row>
    <row r="6" spans="1:6" x14ac:dyDescent="0.25">
      <c r="A6" t="s">
        <v>12</v>
      </c>
    </row>
    <row r="7" spans="1:6" x14ac:dyDescent="0.25">
      <c r="A7" t="s">
        <v>13</v>
      </c>
    </row>
    <row r="8" spans="1:6" x14ac:dyDescent="0.25">
      <c r="A8" t="s">
        <v>14</v>
      </c>
    </row>
    <row r="9" spans="1:6" x14ac:dyDescent="0.25">
      <c r="A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F8D4-0FFF-467D-9C9B-B5D7F0F018AD}">
  <dimension ref="A1:C14"/>
  <sheetViews>
    <sheetView workbookViewId="0">
      <selection activeCell="F29" sqref="F2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4</v>
      </c>
    </row>
    <row r="2" spans="1:3" x14ac:dyDescent="0.25">
      <c r="A2" s="1">
        <v>1</v>
      </c>
      <c r="B2" s="1">
        <v>0</v>
      </c>
      <c r="C2" s="1">
        <v>1744</v>
      </c>
    </row>
    <row r="3" spans="1:3" x14ac:dyDescent="0.25">
      <c r="A3" s="1">
        <v>2</v>
      </c>
      <c r="B3" s="1">
        <v>10</v>
      </c>
      <c r="C3" s="1">
        <v>2092</v>
      </c>
    </row>
    <row r="4" spans="1:3" x14ac:dyDescent="0.25">
      <c r="A4" s="1">
        <v>3</v>
      </c>
      <c r="B4" s="1">
        <v>20</v>
      </c>
      <c r="C4" s="1">
        <v>2409</v>
      </c>
    </row>
    <row r="5" spans="1:3" x14ac:dyDescent="0.25">
      <c r="A5" s="1">
        <v>4</v>
      </c>
      <c r="B5" s="1">
        <v>30</v>
      </c>
      <c r="C5" s="1">
        <v>2662</v>
      </c>
    </row>
    <row r="6" spans="1:3" x14ac:dyDescent="0.25">
      <c r="A6" s="1">
        <v>5</v>
      </c>
      <c r="B6" s="1">
        <v>40</v>
      </c>
      <c r="C6" s="1">
        <v>2884</v>
      </c>
    </row>
    <row r="7" spans="1:3" x14ac:dyDescent="0.25">
      <c r="A7" s="1">
        <v>6</v>
      </c>
      <c r="B7" s="1">
        <v>50</v>
      </c>
      <c r="C7" s="1">
        <v>3138</v>
      </c>
    </row>
    <row r="8" spans="1:3" x14ac:dyDescent="0.25">
      <c r="A8" s="1">
        <v>7</v>
      </c>
      <c r="B8" s="1">
        <v>100</v>
      </c>
      <c r="C8" s="1">
        <v>4058</v>
      </c>
    </row>
    <row r="9" spans="1:3" x14ac:dyDescent="0.25">
      <c r="A9" s="1">
        <v>8</v>
      </c>
      <c r="B9" s="1">
        <v>150</v>
      </c>
      <c r="C9" s="1">
        <v>4818</v>
      </c>
    </row>
    <row r="10" spans="1:3" x14ac:dyDescent="0.25">
      <c r="A10" s="1">
        <v>9</v>
      </c>
      <c r="B10" s="1">
        <v>200</v>
      </c>
      <c r="C10" s="1">
        <v>5484</v>
      </c>
    </row>
    <row r="11" spans="1:3" x14ac:dyDescent="0.25">
      <c r="A11" s="1">
        <v>10</v>
      </c>
      <c r="B11" s="1">
        <v>250</v>
      </c>
      <c r="C11" s="1">
        <v>6118</v>
      </c>
    </row>
    <row r="12" spans="1:3" x14ac:dyDescent="0.25">
      <c r="A12" s="1">
        <v>11</v>
      </c>
      <c r="B12" s="1">
        <v>300</v>
      </c>
      <c r="C12" s="1">
        <v>6593</v>
      </c>
    </row>
    <row r="13" spans="1:3" x14ac:dyDescent="0.25">
      <c r="B13" s="1"/>
    </row>
    <row r="14" spans="1:3" x14ac:dyDescent="0.25">
      <c r="B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C699-5146-4F37-9EBC-67CFDBE7F900}">
  <dimension ref="A1:C14"/>
  <sheetViews>
    <sheetView workbookViewId="0">
      <selection activeCell="E25" sqref="E2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4</v>
      </c>
    </row>
    <row r="2" spans="1:3" x14ac:dyDescent="0.25">
      <c r="A2" s="1">
        <v>1</v>
      </c>
      <c r="B2" s="1">
        <v>0</v>
      </c>
      <c r="C2" s="1">
        <v>1691</v>
      </c>
    </row>
    <row r="3" spans="1:3" x14ac:dyDescent="0.25">
      <c r="A3" s="1">
        <v>2</v>
      </c>
      <c r="B3" s="1">
        <v>9.6999999999999993</v>
      </c>
      <c r="C3" s="1">
        <v>2064</v>
      </c>
    </row>
    <row r="4" spans="1:3" x14ac:dyDescent="0.25">
      <c r="A4" s="1">
        <v>3</v>
      </c>
      <c r="B4" s="1">
        <v>20.5</v>
      </c>
      <c r="C4" s="1">
        <v>2384</v>
      </c>
    </row>
    <row r="5" spans="1:3" x14ac:dyDescent="0.25">
      <c r="A5" s="1">
        <v>4</v>
      </c>
      <c r="B5" s="1">
        <v>31.4</v>
      </c>
      <c r="C5" s="1">
        <v>2512</v>
      </c>
    </row>
    <row r="6" spans="1:3" x14ac:dyDescent="0.25">
      <c r="A6" s="1">
        <v>5</v>
      </c>
      <c r="B6" s="1">
        <v>44.6</v>
      </c>
      <c r="C6" s="1">
        <v>2656</v>
      </c>
    </row>
    <row r="7" spans="1:3" x14ac:dyDescent="0.25">
      <c r="A7" s="1">
        <v>6</v>
      </c>
      <c r="B7" s="1">
        <v>56.3</v>
      </c>
      <c r="C7" s="1">
        <v>2867</v>
      </c>
    </row>
    <row r="8" spans="1:3" x14ac:dyDescent="0.25">
      <c r="A8" s="1">
        <v>7</v>
      </c>
      <c r="B8" s="1">
        <v>73.2</v>
      </c>
      <c r="C8" s="1">
        <v>3195</v>
      </c>
    </row>
    <row r="9" spans="1:3" x14ac:dyDescent="0.25">
      <c r="A9" s="1">
        <v>8</v>
      </c>
      <c r="B9" s="1">
        <v>99.7</v>
      </c>
      <c r="C9" s="1">
        <v>3291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B13" s="1"/>
    </row>
    <row r="14" spans="1:3" x14ac:dyDescent="0.25">
      <c r="B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21C4-A237-4266-9C2A-7CFE691B3CA4}">
  <dimension ref="A1:C12"/>
  <sheetViews>
    <sheetView workbookViewId="0">
      <selection activeCell="G9" sqref="G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4</v>
      </c>
    </row>
    <row r="2" spans="1:3" x14ac:dyDescent="0.25">
      <c r="A2" s="1">
        <v>1</v>
      </c>
      <c r="B2" s="1">
        <v>0</v>
      </c>
      <c r="C2" s="1">
        <v>1768</v>
      </c>
    </row>
    <row r="3" spans="1:3" x14ac:dyDescent="0.25">
      <c r="A3" s="1">
        <v>2</v>
      </c>
      <c r="B3" s="1">
        <v>15.2</v>
      </c>
      <c r="C3" s="1">
        <v>2013</v>
      </c>
    </row>
    <row r="4" spans="1:3" x14ac:dyDescent="0.25">
      <c r="A4" s="1">
        <v>3</v>
      </c>
      <c r="B4" s="1">
        <v>19.7</v>
      </c>
      <c r="C4" s="1">
        <v>2081</v>
      </c>
    </row>
    <row r="5" spans="1:3" x14ac:dyDescent="0.25">
      <c r="A5" s="1">
        <v>4</v>
      </c>
      <c r="B5" s="1">
        <v>28.5</v>
      </c>
      <c r="C5" s="1">
        <v>2127</v>
      </c>
    </row>
    <row r="6" spans="1:3" x14ac:dyDescent="0.25">
      <c r="A6" s="1">
        <v>5</v>
      </c>
      <c r="B6" s="1">
        <v>53.1</v>
      </c>
      <c r="C6" s="1">
        <v>2463</v>
      </c>
    </row>
    <row r="7" spans="1:3" x14ac:dyDescent="0.25">
      <c r="A7" s="1">
        <v>6</v>
      </c>
      <c r="B7" s="1">
        <v>58.6</v>
      </c>
      <c r="C7" s="1">
        <v>2545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 Phase</vt:lpstr>
      <vt:lpstr>Two Phase</vt:lpstr>
      <vt:lpstr>Sheet4</vt:lpstr>
      <vt:lpstr>Zhang</vt:lpstr>
      <vt:lpstr>Lazor</vt:lpstr>
      <vt:lpstr>Errandonea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Aabiskar</dc:creator>
  <cp:lastModifiedBy>aabiskar</cp:lastModifiedBy>
  <dcterms:created xsi:type="dcterms:W3CDTF">2015-06-05T18:17:20Z</dcterms:created>
  <dcterms:modified xsi:type="dcterms:W3CDTF">2020-11-24T10:08:30Z</dcterms:modified>
</cp:coreProperties>
</file>