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1" autoFilterDateGrouping="1"/>
  </bookViews>
  <sheets>
    <sheet name="Cola aqui os valores" sheetId="1" state="visible" r:id="rId1"/>
    <sheet name="O que ta vermelho ta er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3"/>
      <scheme val="minor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E5475"/>
        <bgColor indexed="64"/>
      </patternFill>
    </fill>
    <fill>
      <patternFill patternType="solid">
        <fgColor rgb="FFCAA710"/>
        <bgColor indexed="64"/>
      </patternFill>
    </fill>
    <fill>
      <patternFill patternType="solid">
        <fgColor rgb="FFE8E67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0" fontId="3" fillId="12" borderId="3" applyAlignment="1" pivotButton="0" quotePrefix="0" xfId="0">
      <alignment vertical="center"/>
    </xf>
    <xf numFmtId="0" fontId="3" fillId="12" borderId="4" applyAlignment="1" pivotButton="0" quotePrefix="0" xfId="0">
      <alignment vertical="center"/>
    </xf>
    <xf numFmtId="0" fontId="3" fillId="6" borderId="2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3" fillId="6" borderId="4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8" borderId="2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/>
    </xf>
    <xf numFmtId="0" fontId="3" fillId="10" borderId="2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12" borderId="2" applyAlignment="1" pivotButton="0" quotePrefix="0" xfId="0">
      <alignment horizontal="center" vertical="center"/>
    </xf>
    <xf numFmtId="0" fontId="3" fillId="12" borderId="3" applyAlignment="1" pivotButton="0" quotePrefix="0" xfId="0">
      <alignment horizontal="center" vertical="center"/>
    </xf>
    <xf numFmtId="0" fontId="1" fillId="13" borderId="0" applyAlignment="1" pivotButton="0" quotePrefix="0" xfId="0">
      <alignment vertical="center" wrapText="1"/>
    </xf>
    <xf numFmtId="0" fontId="3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3" fillId="8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zoomScale="85" zoomScaleNormal="85" workbookViewId="0">
      <selection activeCell="I26" sqref="I26"/>
    </sheetView>
  </sheetViews>
  <sheetFormatPr baseColWidth="8" defaultColWidth="8.88671875" defaultRowHeight="14.4"/>
  <cols>
    <col width="7.109375" bestFit="1" customWidth="1" style="1" min="1" max="1"/>
    <col width="16.109375" bestFit="1" customWidth="1" style="1" min="2" max="2"/>
    <col width="16.44140625" bestFit="1" customWidth="1" style="1" min="3" max="6"/>
    <col width="8.88671875" customWidth="1" style="1" min="7" max="7"/>
    <col width="7.109375" bestFit="1" customWidth="1" style="1" min="8" max="8"/>
    <col width="16.109375" bestFit="1" customWidth="1" style="1" min="9" max="9"/>
    <col width="16.44140625" bestFit="1" customWidth="1" style="1" min="10" max="13"/>
    <col width="8.88671875" customWidth="1" style="1" min="14" max="16"/>
    <col width="14.6640625" bestFit="1" customWidth="1" style="1" min="17" max="17"/>
    <col width="11.6640625" bestFit="1" customWidth="1" style="1" min="18" max="18"/>
    <col width="12.88671875" bestFit="1" customWidth="1" style="1" min="19" max="19"/>
    <col width="12.6640625" bestFit="1" customWidth="1" style="1" min="20" max="20"/>
    <col width="11.6640625" bestFit="1" customWidth="1" style="1" min="21" max="21"/>
    <col width="8.88671875" customWidth="1" style="1" min="22" max="16384"/>
  </cols>
  <sheetData>
    <row r="1" ht="17.4" customHeight="1">
      <c r="A1" s="27" t="n">
        <v>6</v>
      </c>
      <c r="B1" s="28" t="n"/>
      <c r="C1" s="28" t="n"/>
      <c r="D1" s="28" t="n"/>
      <c r="E1" s="28" t="n"/>
      <c r="F1" s="29" t="n"/>
      <c r="H1" s="30" t="n">
        <v>7</v>
      </c>
      <c r="I1" s="28" t="n"/>
      <c r="J1" s="28" t="n"/>
      <c r="K1" s="28" t="n"/>
      <c r="L1" s="28" t="n"/>
      <c r="M1" s="29" t="n"/>
    </row>
    <row r="2" ht="15.6" customHeight="1">
      <c r="A2" s="6" t="inlineStr">
        <is>
          <t>Horário</t>
        </is>
      </c>
      <c r="B2" s="6" t="inlineStr">
        <is>
          <t>Segunda-Feira</t>
        </is>
      </c>
      <c r="C2" s="6" t="inlineStr">
        <is>
          <t>Terça-Feira</t>
        </is>
      </c>
      <c r="D2" s="6" t="inlineStr">
        <is>
          <t>Quarta-Feira</t>
        </is>
      </c>
      <c r="E2" s="6" t="inlineStr">
        <is>
          <t>Quinta-Feira</t>
        </is>
      </c>
      <c r="F2" s="6" t="inlineStr">
        <is>
          <t>Sexta-Feira</t>
        </is>
      </c>
      <c r="H2" s="7" t="inlineStr">
        <is>
          <t>Horário</t>
        </is>
      </c>
      <c r="I2" s="7" t="inlineStr">
        <is>
          <t>Segunda-Feira</t>
        </is>
      </c>
      <c r="J2" s="7" t="inlineStr">
        <is>
          <t>Terça-Feira</t>
        </is>
      </c>
      <c r="K2" s="7" t="inlineStr">
        <is>
          <t>Quarta-Feira</t>
        </is>
      </c>
      <c r="L2" s="7" t="inlineStr">
        <is>
          <t>Quinta-Feira</t>
        </is>
      </c>
      <c r="M2" s="7" t="inlineStr">
        <is>
          <t>Sexta-Feira</t>
        </is>
      </c>
    </row>
    <row r="3">
      <c r="A3" s="4" t="n">
        <v>0</v>
      </c>
      <c r="B3" s="2" t="inlineStr">
        <is>
          <t>Língua Portuguesa</t>
        </is>
      </c>
      <c r="C3" s="2" t="inlineStr">
        <is>
          <t>Matemática</t>
        </is>
      </c>
      <c r="D3" s="2" t="inlineStr">
        <is>
          <t>Matemática</t>
        </is>
      </c>
      <c r="E3" s="2" t="inlineStr">
        <is>
          <t>História</t>
        </is>
      </c>
      <c r="F3" s="2" t="inlineStr">
        <is>
          <t>Geografia</t>
        </is>
      </c>
      <c r="H3" s="4" t="n">
        <v>0</v>
      </c>
      <c r="I3" s="2" t="inlineStr">
        <is>
          <t>Matemática</t>
        </is>
      </c>
      <c r="J3" s="2" t="inlineStr">
        <is>
          <t>Inglês</t>
        </is>
      </c>
      <c r="K3" s="2" t="inlineStr">
        <is>
          <t>História</t>
        </is>
      </c>
      <c r="L3" s="2" t="inlineStr">
        <is>
          <t>Inglês</t>
        </is>
      </c>
      <c r="M3" s="2" t="inlineStr">
        <is>
          <t>Língua Portuguesa</t>
        </is>
      </c>
    </row>
    <row r="4">
      <c r="A4" s="4" t="n">
        <v>1</v>
      </c>
      <c r="B4" s="2" t="inlineStr">
        <is>
          <t>Inglês</t>
        </is>
      </c>
      <c r="C4" s="2" t="inlineStr">
        <is>
          <t>Matemática</t>
        </is>
      </c>
      <c r="D4" s="2" t="inlineStr">
        <is>
          <t>Matemática</t>
        </is>
      </c>
      <c r="E4" s="2" t="inlineStr">
        <is>
          <t>História</t>
        </is>
      </c>
      <c r="F4" s="2" t="inlineStr">
        <is>
          <t>Geografia</t>
        </is>
      </c>
      <c r="H4" s="4" t="n">
        <v>1</v>
      </c>
      <c r="I4" s="2" t="inlineStr">
        <is>
          <t>Artes</t>
        </is>
      </c>
      <c r="J4" s="2" t="inlineStr">
        <is>
          <t>Música</t>
        </is>
      </c>
      <c r="K4" s="2" t="inlineStr">
        <is>
          <t>Inglês</t>
        </is>
      </c>
      <c r="L4" s="2" t="inlineStr">
        <is>
          <t>Língua Portuguesa</t>
        </is>
      </c>
      <c r="M4" s="2" t="inlineStr">
        <is>
          <t>Língua Portuguesa</t>
        </is>
      </c>
    </row>
    <row r="5">
      <c r="A5" s="4" t="n">
        <v>2</v>
      </c>
      <c r="B5" s="2" t="inlineStr">
        <is>
          <t>Matemática</t>
        </is>
      </c>
      <c r="C5" s="2" t="inlineStr">
        <is>
          <t>Inglês</t>
        </is>
      </c>
      <c r="D5" s="2" t="inlineStr">
        <is>
          <t>Inglês</t>
        </is>
      </c>
      <c r="E5" s="2" t="inlineStr">
        <is>
          <t>Inglês</t>
        </is>
      </c>
      <c r="F5" s="2" t="inlineStr">
        <is>
          <t>Língua Portuguesa</t>
        </is>
      </c>
      <c r="H5" s="4" t="n">
        <v>2</v>
      </c>
      <c r="I5" s="2" t="inlineStr">
        <is>
          <t>Artes</t>
        </is>
      </c>
      <c r="J5" s="2" t="inlineStr">
        <is>
          <t>Geografia</t>
        </is>
      </c>
      <c r="K5" s="2" t="inlineStr">
        <is>
          <t>Ed. Financeira</t>
        </is>
      </c>
      <c r="L5" s="2" t="inlineStr">
        <is>
          <t>Língua Portuguesa</t>
        </is>
      </c>
      <c r="M5" s="2" t="inlineStr">
        <is>
          <t>Inglês</t>
        </is>
      </c>
    </row>
    <row r="6">
      <c r="A6" s="4" t="n">
        <v>3</v>
      </c>
      <c r="B6" s="3" t="inlineStr">
        <is>
          <t xml:space="preserve"> LANCHE</t>
        </is>
      </c>
      <c r="C6" s="3" t="inlineStr">
        <is>
          <t>LANCHE</t>
        </is>
      </c>
      <c r="D6" s="3" t="inlineStr">
        <is>
          <t>LANCHE</t>
        </is>
      </c>
      <c r="E6" s="3" t="inlineStr">
        <is>
          <t>LANCHE</t>
        </is>
      </c>
      <c r="F6" s="3" t="inlineStr">
        <is>
          <t>LANCHE</t>
        </is>
      </c>
      <c r="H6" s="4" t="n">
        <v>3</v>
      </c>
      <c r="I6" s="3" t="inlineStr">
        <is>
          <t>LANCHE</t>
        </is>
      </c>
      <c r="J6" s="3" t="inlineStr">
        <is>
          <t>LANCHE</t>
        </is>
      </c>
      <c r="K6" s="3" t="inlineStr">
        <is>
          <t>LANCHE</t>
        </is>
      </c>
      <c r="L6" s="3" t="inlineStr">
        <is>
          <t>LANCHE</t>
        </is>
      </c>
      <c r="M6" s="3" t="inlineStr">
        <is>
          <t>LANCHE</t>
        </is>
      </c>
    </row>
    <row r="7">
      <c r="A7" s="4" t="n">
        <v>4</v>
      </c>
      <c r="B7" s="2" t="inlineStr">
        <is>
          <t>Artes</t>
        </is>
      </c>
      <c r="C7" s="2" t="inlineStr">
        <is>
          <t>Ciências</t>
        </is>
      </c>
      <c r="D7" s="2" t="inlineStr">
        <is>
          <t>Língua Portuguesa</t>
        </is>
      </c>
      <c r="E7" s="2" t="inlineStr">
        <is>
          <t>Língua Portuguesa</t>
        </is>
      </c>
      <c r="F7" s="2" t="inlineStr">
        <is>
          <t>Educação Física</t>
        </is>
      </c>
      <c r="H7" s="4" t="n">
        <v>4</v>
      </c>
      <c r="I7" s="2" t="inlineStr">
        <is>
          <t>Ciências</t>
        </is>
      </c>
      <c r="J7" s="2" t="inlineStr">
        <is>
          <t>Língua Portuguesa</t>
        </is>
      </c>
      <c r="K7" s="2" t="inlineStr">
        <is>
          <t>Matemática</t>
        </is>
      </c>
      <c r="L7" s="2" t="inlineStr">
        <is>
          <t>Mind Makers</t>
        </is>
      </c>
      <c r="M7" s="2" t="inlineStr">
        <is>
          <t>Matemática</t>
        </is>
      </c>
    </row>
    <row r="8">
      <c r="A8" s="4" t="n">
        <v>5</v>
      </c>
      <c r="B8" s="2" t="inlineStr">
        <is>
          <t>Música</t>
        </is>
      </c>
      <c r="C8" s="2" t="inlineStr">
        <is>
          <t>Ciências</t>
        </is>
      </c>
      <c r="D8" s="2" t="inlineStr">
        <is>
          <t>Ensino Religioso</t>
        </is>
      </c>
      <c r="E8" s="2" t="inlineStr">
        <is>
          <t>Língua Portuguesa</t>
        </is>
      </c>
      <c r="F8" s="2" t="inlineStr">
        <is>
          <t>Mind Makers</t>
        </is>
      </c>
      <c r="H8" s="4" t="n">
        <v>5</v>
      </c>
      <c r="I8" s="2" t="inlineStr">
        <is>
          <t>Ciências</t>
        </is>
      </c>
      <c r="J8" s="2" t="inlineStr">
        <is>
          <t>Língua Portuguesa</t>
        </is>
      </c>
      <c r="K8" s="2" t="inlineStr">
        <is>
          <t>Matemática</t>
        </is>
      </c>
      <c r="L8" s="2" t="inlineStr">
        <is>
          <t>Ensino Religioso</t>
        </is>
      </c>
      <c r="M8" s="2" t="inlineStr">
        <is>
          <t>Educação Física</t>
        </is>
      </c>
    </row>
    <row r="9">
      <c r="A9" s="4" t="n">
        <v>6</v>
      </c>
      <c r="B9" s="2" t="inlineStr">
        <is>
          <t xml:space="preserve">Ed. Financeira    </t>
        </is>
      </c>
      <c r="C9" s="2" t="inlineStr">
        <is>
          <t xml:space="preserve"> Ciências          </t>
        </is>
      </c>
      <c r="D9" s="2" t="inlineStr">
        <is>
          <t xml:space="preserve"> Ensino Religioso  </t>
        </is>
      </c>
      <c r="E9" s="2" t="inlineStr">
        <is>
          <t xml:space="preserve"> Ciências          </t>
        </is>
      </c>
      <c r="F9" s="2" t="inlineStr">
        <is>
          <t xml:space="preserve"> Matemática        </t>
        </is>
      </c>
      <c r="H9" s="4" t="n">
        <v>6</v>
      </c>
      <c r="I9" s="2" t="inlineStr">
        <is>
          <t xml:space="preserve">Língua Portuguesa </t>
        </is>
      </c>
      <c r="J9" s="2" t="inlineStr">
        <is>
          <t xml:space="preserve"> Música            </t>
        </is>
      </c>
      <c r="K9" s="2" t="inlineStr">
        <is>
          <t xml:space="preserve"> Ciências          </t>
        </is>
      </c>
      <c r="L9" s="2" t="inlineStr">
        <is>
          <t xml:space="preserve"> Ensino Religioso </t>
        </is>
      </c>
      <c r="M9" s="2" t="inlineStr">
        <is>
          <t xml:space="preserve"> Educação Física   </t>
        </is>
      </c>
    </row>
    <row r="11" ht="17.4" customHeight="1">
      <c r="A11" s="31" t="n">
        <v>8</v>
      </c>
      <c r="B11" s="28" t="n"/>
      <c r="C11" s="28" t="n"/>
      <c r="D11" s="28" t="n"/>
      <c r="E11" s="28" t="n"/>
      <c r="F11" s="29" t="n"/>
      <c r="H11" s="32" t="n">
        <v>9</v>
      </c>
      <c r="I11" s="28" t="n"/>
      <c r="J11" s="28" t="n"/>
      <c r="K11" s="28" t="n"/>
      <c r="L11" s="28" t="n"/>
      <c r="M11" s="29" t="n"/>
    </row>
    <row r="12" ht="15.6" customHeight="1">
      <c r="A12" s="5" t="inlineStr">
        <is>
          <t>Horário</t>
        </is>
      </c>
      <c r="B12" s="5" t="inlineStr">
        <is>
          <t>Segunda-Feira</t>
        </is>
      </c>
      <c r="C12" s="5" t="inlineStr">
        <is>
          <t>Terça-Feira</t>
        </is>
      </c>
      <c r="D12" s="5" t="inlineStr">
        <is>
          <t>Quarta-Feira</t>
        </is>
      </c>
      <c r="E12" s="5" t="inlineStr">
        <is>
          <t>Quinta-Feira</t>
        </is>
      </c>
      <c r="F12" s="5" t="inlineStr">
        <is>
          <t>Sexta-Feira</t>
        </is>
      </c>
      <c r="H12" s="8" t="inlineStr">
        <is>
          <t>Horário</t>
        </is>
      </c>
      <c r="I12" s="8" t="inlineStr">
        <is>
          <t>Segunda-Feira</t>
        </is>
      </c>
      <c r="J12" s="8" t="inlineStr">
        <is>
          <t>Terça-Feira</t>
        </is>
      </c>
      <c r="K12" s="8" t="inlineStr">
        <is>
          <t>Quarta-Feira</t>
        </is>
      </c>
      <c r="L12" s="8" t="inlineStr">
        <is>
          <t>Quinta-Feira</t>
        </is>
      </c>
      <c r="M12" s="8" t="inlineStr">
        <is>
          <t>Sexta-Feira</t>
        </is>
      </c>
    </row>
    <row r="13">
      <c r="A13" s="4" t="n">
        <v>0</v>
      </c>
      <c r="B13" s="2" t="inlineStr">
        <is>
          <t>Inglês</t>
        </is>
      </c>
      <c r="C13" s="2" t="inlineStr">
        <is>
          <t>Música</t>
        </is>
      </c>
      <c r="D13" s="2" t="inlineStr">
        <is>
          <t>Inglês</t>
        </is>
      </c>
      <c r="E13" s="2" t="inlineStr">
        <is>
          <t>Língua Portuguesa</t>
        </is>
      </c>
      <c r="F13" s="2" t="inlineStr">
        <is>
          <t>Ed. Financeira</t>
        </is>
      </c>
      <c r="H13" s="4" t="n">
        <v>0</v>
      </c>
      <c r="I13" s="2" t="inlineStr">
        <is>
          <t>Geografia</t>
        </is>
      </c>
      <c r="J13" s="2" t="inlineStr">
        <is>
          <t>História</t>
        </is>
      </c>
      <c r="K13" s="2" t="inlineStr">
        <is>
          <t>Língua Portuguesa</t>
        </is>
      </c>
      <c r="L13" s="2" t="inlineStr">
        <is>
          <t>Matemática</t>
        </is>
      </c>
      <c r="M13" s="2" t="inlineStr">
        <is>
          <t>Inglês</t>
        </is>
      </c>
    </row>
    <row r="14">
      <c r="A14" s="4" t="n">
        <v>1</v>
      </c>
      <c r="B14" s="2" t="inlineStr">
        <is>
          <t>Língua Portuguesa</t>
        </is>
      </c>
      <c r="C14" s="2" t="inlineStr">
        <is>
          <t>Inglês</t>
        </is>
      </c>
      <c r="D14" s="2" t="inlineStr">
        <is>
          <t>Geografia</t>
        </is>
      </c>
      <c r="E14" s="2" t="inlineStr">
        <is>
          <t>Inglês</t>
        </is>
      </c>
      <c r="F14" s="2" t="inlineStr">
        <is>
          <t>Inglês</t>
        </is>
      </c>
      <c r="H14" s="4" t="n">
        <v>1</v>
      </c>
      <c r="I14" s="2" t="inlineStr">
        <is>
          <t>Geografia</t>
        </is>
      </c>
      <c r="J14" s="2" t="inlineStr">
        <is>
          <t>História</t>
        </is>
      </c>
      <c r="K14" s="2" t="inlineStr">
        <is>
          <t>Língua Portuguesa</t>
        </is>
      </c>
      <c r="L14" s="2" t="inlineStr">
        <is>
          <t>Matemática</t>
        </is>
      </c>
      <c r="M14" s="2" t="inlineStr">
        <is>
          <t>Matemática</t>
        </is>
      </c>
    </row>
    <row r="15">
      <c r="A15" s="4" t="n">
        <v>2</v>
      </c>
      <c r="B15" s="2" t="inlineStr">
        <is>
          <t>Língua Portuguesa</t>
        </is>
      </c>
      <c r="C15" s="2" t="inlineStr">
        <is>
          <t>Língua Portuguesa</t>
        </is>
      </c>
      <c r="D15" s="2" t="inlineStr">
        <is>
          <t>Geografia</t>
        </is>
      </c>
      <c r="E15" s="2" t="inlineStr">
        <is>
          <t>História</t>
        </is>
      </c>
      <c r="F15" s="2" t="inlineStr">
        <is>
          <t>Educação Física</t>
        </is>
      </c>
      <c r="H15" s="4" t="n">
        <v>2</v>
      </c>
      <c r="I15" s="2" t="inlineStr">
        <is>
          <t>Inglês</t>
        </is>
      </c>
      <c r="J15" s="2" t="inlineStr">
        <is>
          <t>Música</t>
        </is>
      </c>
      <c r="K15" s="2" t="inlineStr">
        <is>
          <t>Língua Portuguesa</t>
        </is>
      </c>
      <c r="L15" s="2" t="inlineStr">
        <is>
          <t>Matemática</t>
        </is>
      </c>
      <c r="M15" s="2" t="inlineStr">
        <is>
          <t>Matemática</t>
        </is>
      </c>
    </row>
    <row r="16">
      <c r="A16" s="4" t="n">
        <v>3</v>
      </c>
      <c r="B16" s="3" t="inlineStr">
        <is>
          <t>LANCHE</t>
        </is>
      </c>
      <c r="C16" s="3" t="inlineStr">
        <is>
          <t>LANCHE</t>
        </is>
      </c>
      <c r="D16" s="3" t="inlineStr">
        <is>
          <t>LANCHE</t>
        </is>
      </c>
      <c r="E16" s="3" t="inlineStr">
        <is>
          <t>LANCHE</t>
        </is>
      </c>
      <c r="F16" s="3" t="inlineStr">
        <is>
          <t>LANCHE</t>
        </is>
      </c>
      <c r="H16" s="4" t="n">
        <v>3</v>
      </c>
      <c r="I16" s="3" t="inlineStr">
        <is>
          <t xml:space="preserve"> LANCHE</t>
        </is>
      </c>
      <c r="J16" s="3" t="inlineStr">
        <is>
          <t>LANCHE</t>
        </is>
      </c>
      <c r="K16" s="3" t="inlineStr">
        <is>
          <t>LANCHE</t>
        </is>
      </c>
      <c r="L16" s="3" t="inlineStr">
        <is>
          <t>LANCHE</t>
        </is>
      </c>
      <c r="M16" s="3" t="inlineStr">
        <is>
          <t>LANCHE</t>
        </is>
      </c>
    </row>
    <row r="17">
      <c r="A17" s="4" t="n">
        <v>4</v>
      </c>
      <c r="B17" s="2" t="inlineStr">
        <is>
          <t>Matemática</t>
        </is>
      </c>
      <c r="C17" s="2" t="inlineStr">
        <is>
          <t>Matemática</t>
        </is>
      </c>
      <c r="D17" s="2" t="inlineStr">
        <is>
          <t>Ensino Religioso</t>
        </is>
      </c>
      <c r="E17" s="2" t="inlineStr">
        <is>
          <t>Ciências</t>
        </is>
      </c>
      <c r="F17" s="2" t="inlineStr">
        <is>
          <t>Artes</t>
        </is>
      </c>
      <c r="H17" s="4" t="n">
        <v>4</v>
      </c>
      <c r="I17" s="2" t="inlineStr">
        <is>
          <t>Língua Portuguesa</t>
        </is>
      </c>
      <c r="J17" s="2" t="inlineStr">
        <is>
          <t>Artes</t>
        </is>
      </c>
      <c r="K17" s="2" t="inlineStr">
        <is>
          <t>Ciências</t>
        </is>
      </c>
      <c r="L17" s="2" t="inlineStr">
        <is>
          <t>Ensino Religioso</t>
        </is>
      </c>
      <c r="M17" s="2" t="inlineStr">
        <is>
          <t>Língua Portuguesa</t>
        </is>
      </c>
    </row>
    <row r="18">
      <c r="A18" s="4" t="n">
        <v>5</v>
      </c>
      <c r="B18" s="2" t="inlineStr">
        <is>
          <t>Matemática</t>
        </is>
      </c>
      <c r="C18" s="2" t="inlineStr">
        <is>
          <t>Matemática</t>
        </is>
      </c>
      <c r="D18" s="2" t="inlineStr">
        <is>
          <t>Língua Portuguesa</t>
        </is>
      </c>
      <c r="E18" s="2" t="inlineStr">
        <is>
          <t>Ciências</t>
        </is>
      </c>
      <c r="F18" s="2" t="inlineStr">
        <is>
          <t>Artes</t>
        </is>
      </c>
      <c r="H18" s="4" t="n">
        <v>5</v>
      </c>
      <c r="I18" s="2" t="inlineStr">
        <is>
          <t>Língua Portuguesa</t>
        </is>
      </c>
      <c r="J18" s="2" t="inlineStr">
        <is>
          <t>Artes</t>
        </is>
      </c>
      <c r="K18" s="2" t="inlineStr">
        <is>
          <t>Ciências</t>
        </is>
      </c>
      <c r="L18" s="2" t="inlineStr">
        <is>
          <t>Mind Makers</t>
        </is>
      </c>
      <c r="M18" s="2" t="inlineStr">
        <is>
          <t>Língua Portuguesa</t>
        </is>
      </c>
    </row>
    <row r="19">
      <c r="A19" s="4" t="n">
        <v>6</v>
      </c>
      <c r="B19" s="2" t="inlineStr">
        <is>
          <t xml:space="preserve">Música     </t>
        </is>
      </c>
      <c r="C19" s="2" t="inlineStr">
        <is>
          <t xml:space="preserve"> Matemática        </t>
        </is>
      </c>
      <c r="D19" s="2" t="inlineStr">
        <is>
          <t xml:space="preserve"> Língua Portuguesa </t>
        </is>
      </c>
      <c r="E19" s="2" t="inlineStr">
        <is>
          <t xml:space="preserve"> Língua Portuguesa </t>
        </is>
      </c>
      <c r="F19" s="2" t="inlineStr">
        <is>
          <t xml:space="preserve"> Artes             </t>
        </is>
      </c>
      <c r="H19" s="4" t="n">
        <v>6</v>
      </c>
      <c r="I19" s="2" t="inlineStr">
        <is>
          <t xml:space="preserve">Ciências       </t>
        </is>
      </c>
      <c r="J19" s="2" t="inlineStr">
        <is>
          <t xml:space="preserve"> Língua Portuguesa </t>
        </is>
      </c>
      <c r="K19" s="2" t="inlineStr">
        <is>
          <t xml:space="preserve"> Mind Makers      </t>
        </is>
      </c>
      <c r="L19" s="2" t="inlineStr">
        <is>
          <t xml:space="preserve"> Matemática        </t>
        </is>
      </c>
      <c r="M19" s="2" t="inlineStr">
        <is>
          <t xml:space="preserve"> Língua Portuguesa </t>
        </is>
      </c>
    </row>
  </sheetData>
  <mergeCells count="4">
    <mergeCell ref="H11:M11"/>
    <mergeCell ref="A1:F1"/>
    <mergeCell ref="A11:F11"/>
    <mergeCell ref="H1:M1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"/>
  <sheetViews>
    <sheetView tabSelected="1" zoomScale="85" zoomScaleNormal="85" workbookViewId="0">
      <selection activeCell="I26" sqref="I26"/>
    </sheetView>
  </sheetViews>
  <sheetFormatPr baseColWidth="8" defaultRowHeight="14.4"/>
  <cols>
    <col width="14.44140625" bestFit="1" customWidth="1" min="2" max="2"/>
    <col width="11.5546875" bestFit="1" customWidth="1" min="3" max="3"/>
    <col width="12.88671875" bestFit="1" customWidth="1" min="4" max="4"/>
    <col width="12.6640625" bestFit="1" customWidth="1" min="5" max="5"/>
    <col width="11.5546875" bestFit="1" customWidth="1" min="6" max="6"/>
    <col width="14.44140625" bestFit="1" customWidth="1" min="9" max="9"/>
    <col width="11.5546875" bestFit="1" customWidth="1" min="10" max="10"/>
    <col width="12.88671875" bestFit="1" customWidth="1" min="11" max="11"/>
    <col width="12.6640625" bestFit="1" customWidth="1" min="12" max="12"/>
    <col width="11.5546875" bestFit="1" customWidth="1" min="13" max="13"/>
    <col width="14.44140625" bestFit="1" customWidth="1" min="16" max="16"/>
    <col width="11.5546875" bestFit="1" customWidth="1" min="17" max="17"/>
    <col width="12.88671875" bestFit="1" customWidth="1" min="18" max="18"/>
    <col width="12.6640625" bestFit="1" customWidth="1" min="19" max="19"/>
    <col width="11.5546875" bestFit="1" customWidth="1" min="20" max="20"/>
    <col width="14.44140625" bestFit="1" customWidth="1" min="23" max="23"/>
    <col width="11.5546875" bestFit="1" customWidth="1" min="24" max="24"/>
    <col width="12.88671875" bestFit="1" customWidth="1" min="25" max="25"/>
    <col width="12.6640625" bestFit="1" customWidth="1" min="26" max="26"/>
    <col width="11.5546875" bestFit="1" customWidth="1" min="27" max="27"/>
  </cols>
  <sheetData>
    <row r="1" ht="17.4" customHeight="1">
      <c r="A1" s="24" t="inlineStr">
        <is>
          <t>Língua portuguesa</t>
        </is>
      </c>
      <c r="B1" s="28" t="n"/>
      <c r="C1" s="28" t="n"/>
      <c r="D1" s="28" t="n"/>
      <c r="E1" s="10" t="inlineStr">
        <is>
          <t>nº aulas</t>
        </is>
      </c>
      <c r="F1" s="11">
        <f>COUNT(B3:F9)-COUNTIF(B3:F9,0)</f>
        <v/>
      </c>
      <c r="H1" s="24" t="inlineStr">
        <is>
          <t>Inglês</t>
        </is>
      </c>
      <c r="I1" s="28" t="n"/>
      <c r="J1" s="28" t="n"/>
      <c r="K1" s="28" t="n"/>
      <c r="L1" s="10" t="inlineStr">
        <is>
          <t>nº aulas</t>
        </is>
      </c>
      <c r="M1" s="11">
        <f>COUNT(I3:M9)</f>
        <v/>
      </c>
      <c r="O1" s="24" t="inlineStr">
        <is>
          <t>Arte e Música</t>
        </is>
      </c>
      <c r="P1" s="28" t="n"/>
      <c r="Q1" s="28" t="n"/>
      <c r="R1" s="28" t="n"/>
      <c r="S1" s="10" t="inlineStr">
        <is>
          <t>nº aulas</t>
        </is>
      </c>
      <c r="T1" s="11">
        <f>COUNT(P3:T9)-COUNTIF(P3:T9,0)</f>
        <v/>
      </c>
      <c r="V1" s="24" t="inlineStr">
        <is>
          <t>Ensino religioso</t>
        </is>
      </c>
      <c r="W1" s="28" t="n"/>
      <c r="X1" s="28" t="n"/>
      <c r="Y1" s="28" t="n"/>
      <c r="Z1" s="10" t="inlineStr">
        <is>
          <t>nº aulas</t>
        </is>
      </c>
      <c r="AA1" s="11">
        <f>COUNT(W3:AA9)-COUNTIF(W3:AA9,0)</f>
        <v/>
      </c>
    </row>
    <row r="2" ht="15.6" customHeight="1">
      <c r="A2" s="9" t="inlineStr">
        <is>
          <t>Horário</t>
        </is>
      </c>
      <c r="B2" s="9" t="inlineStr">
        <is>
          <t>Segunda-Feira</t>
        </is>
      </c>
      <c r="C2" s="9" t="inlineStr">
        <is>
          <t>Terça-Feira</t>
        </is>
      </c>
      <c r="D2" s="9" t="inlineStr">
        <is>
          <t>Quarta-Feira</t>
        </is>
      </c>
      <c r="E2" s="9" t="inlineStr">
        <is>
          <t>Quinta-Feira</t>
        </is>
      </c>
      <c r="F2" s="9" t="inlineStr">
        <is>
          <t>Sexta-Feira</t>
        </is>
      </c>
      <c r="H2" s="9" t="inlineStr">
        <is>
          <t>Horário</t>
        </is>
      </c>
      <c r="I2" s="9" t="inlineStr">
        <is>
          <t>Segunda-Feira</t>
        </is>
      </c>
      <c r="J2" s="9" t="inlineStr">
        <is>
          <t>Terça-Feira</t>
        </is>
      </c>
      <c r="K2" s="9" t="inlineStr">
        <is>
          <t>Quarta-Feira</t>
        </is>
      </c>
      <c r="L2" s="9" t="inlineStr">
        <is>
          <t>Quinta-Feira</t>
        </is>
      </c>
      <c r="M2" s="9" t="inlineStr">
        <is>
          <t>Sexta-Feira</t>
        </is>
      </c>
      <c r="O2" s="9" t="inlineStr">
        <is>
          <t>Horário</t>
        </is>
      </c>
      <c r="P2" s="9" t="inlineStr">
        <is>
          <t>Segunda-Feira</t>
        </is>
      </c>
      <c r="Q2" s="9" t="inlineStr">
        <is>
          <t>Terça-Feira</t>
        </is>
      </c>
      <c r="R2" s="9" t="inlineStr">
        <is>
          <t>Quarta-Feira</t>
        </is>
      </c>
      <c r="S2" s="9" t="inlineStr">
        <is>
          <t>Quinta-Feira</t>
        </is>
      </c>
      <c r="T2" s="9" t="inlineStr">
        <is>
          <t>Sexta-Feira</t>
        </is>
      </c>
      <c r="V2" s="9" t="inlineStr">
        <is>
          <t>Horário</t>
        </is>
      </c>
      <c r="W2" s="9" t="inlineStr">
        <is>
          <t>Segunda-Feira</t>
        </is>
      </c>
      <c r="X2" s="9" t="inlineStr">
        <is>
          <t>Terça-Feira</t>
        </is>
      </c>
      <c r="Y2" s="9" t="inlineStr">
        <is>
          <t>Quarta-Feira</t>
        </is>
      </c>
      <c r="Z2" s="9" t="inlineStr">
        <is>
          <t>Quinta-Feira</t>
        </is>
      </c>
      <c r="AA2" s="9" t="inlineStr">
        <is>
          <t>Sexta-Feira</t>
        </is>
      </c>
    </row>
    <row r="3">
      <c r="A3" s="1" t="n">
        <v>0</v>
      </c>
      <c r="B3" s="1">
        <f>IF(TRIM('Cola aqui os valores'!B3)="Língua Portuguesa",'Cola aqui os valores'!$A$1,0)+
IF(TRIM('Cola aqui os valores'!I3)="Língua Portuguesa",'Cola aqui os valores'!$H$1,0)+
IF(TRIM('Cola aqui os valores'!B13)="Língua Portuguesa",'Cola aqui os valores'!$A$11,0)+
IF(TRIM('Cola aqui os valores'!I13)="Língua Portuguesa",'Cola aqui os valores'!$H$11,0)</f>
        <v/>
      </c>
      <c r="C3" s="1">
        <f>IF(TRIM('Cola aqui os valores'!C3)="Língua Portuguesa",'Cola aqui os valores'!$A$1,0)+
IF(TRIM('Cola aqui os valores'!J3)="Língua Portuguesa",'Cola aqui os valores'!$H$1,0)+
IF(TRIM('Cola aqui os valores'!C13)="Língua Portuguesa",'Cola aqui os valores'!$A$11,0)+
IF(TRIM('Cola aqui os valores'!J13)="Língua Portuguesa",'Cola aqui os valores'!$H$11,0)</f>
        <v/>
      </c>
      <c r="D3" s="1">
        <f>IF(TRIM('Cola aqui os valores'!D3)="Língua Portuguesa",'Cola aqui os valores'!$A$1,0)+
IF(TRIM('Cola aqui os valores'!K3)="Língua Portuguesa",'Cola aqui os valores'!$H$1,0)+
IF(TRIM('Cola aqui os valores'!D13)="Língua Portuguesa",'Cola aqui os valores'!$A$11,0)+
IF(TRIM('Cola aqui os valores'!K13)="Língua Portuguesa",'Cola aqui os valores'!$H$11,0)</f>
        <v/>
      </c>
      <c r="E3" s="1">
        <f>IF(TRIM('Cola aqui os valores'!E3)="Língua Portuguesa",'Cola aqui os valores'!$A$1,0)+
IF(TRIM('Cola aqui os valores'!L3)="Língua Portuguesa",'Cola aqui os valores'!$H$1,0)+
IF(TRIM('Cola aqui os valores'!E13)="Língua Portuguesa",'Cola aqui os valores'!$A$11,0)+
IF(TRIM('Cola aqui os valores'!L13)="Língua Portuguesa",'Cola aqui os valores'!$H$11,0)</f>
        <v/>
      </c>
      <c r="F3" s="1">
        <f>IF(TRIM('Cola aqui os valores'!F3)="Língua Portuguesa",'Cola aqui os valores'!$A$1,0)+
IF(TRIM('Cola aqui os valores'!M3)="Língua Portuguesa",'Cola aqui os valores'!$H$1,0)+
IF(TRIM('Cola aqui os valores'!F13)="Língua Portuguesa",'Cola aqui os valores'!$A$11,0)+
IF(TRIM('Cola aqui os valores'!M13)="Língua Portuguesa",'Cola aqui os valores'!$H$11,0)</f>
        <v/>
      </c>
      <c r="H3" s="1" t="n">
        <v>0</v>
      </c>
      <c r="I3" s="1">
        <f>IF(TRIM('Cola aqui os valores'!B3)="Inglês",'Cola aqui os valores'!$A$1,0)+
IF(TRIM('Cola aqui os valores'!I3)="Inglês",'Cola aqui os valores'!$H$1,0)+
IF(TRIM('Cola aqui os valores'!B13)="Inglês",'Cola aqui os valores'!$A$11,0)+
IF(TRIM('Cola aqui os valores'!I13)="Inglês",'Cola aqui os valores'!$H$11,0)</f>
        <v/>
      </c>
      <c r="J3" s="1">
        <f>IF(TRIM('Cola aqui os valores'!C3)="Inglês",'Cola aqui os valores'!$A$1,0)+
IF(TRIM('Cola aqui os valores'!J3)="Inglês",'Cola aqui os valores'!$H$1,0)+
IF(TRIM('Cola aqui os valores'!C13)="Inglês",'Cola aqui os valores'!$A$11,0)+
IF(TRIM('Cola aqui os valores'!J13)="Inglês",'Cola aqui os valores'!$H$11,0)</f>
        <v/>
      </c>
      <c r="K3" s="1">
        <f>IF(TRIM('Cola aqui os valores'!D3)="Inglês",'Cola aqui os valores'!$A$1,0)+
IF(TRIM('Cola aqui os valores'!K3)="Inglês",'Cola aqui os valores'!$H$1,0)+
IF(TRIM('Cola aqui os valores'!D13)="Inglês",'Cola aqui os valores'!$A$11,0)+
IF(TRIM('Cola aqui os valores'!K13)="Inglês",'Cola aqui os valores'!$H$11,0)</f>
        <v/>
      </c>
      <c r="L3" s="1">
        <f>IF(TRIM('Cola aqui os valores'!E3)="Inglês",'Cola aqui os valores'!$A$1,0)+
IF(TRIM('Cola aqui os valores'!L3)="Inglês",'Cola aqui os valores'!$H$1,0)+
IF(TRIM('Cola aqui os valores'!E13)="Inglês",'Cola aqui os valores'!$A$11,0)+
IF(TRIM('Cola aqui os valores'!L13)="Inglês",'Cola aqui os valores'!$H$11,0)</f>
        <v/>
      </c>
      <c r="M3" s="1">
        <f>IF(TRIM('Cola aqui os valores'!F3)="Inglês",'Cola aqui os valores'!$A$1,0)+
IF(TRIM('Cola aqui os valores'!M3)="Inglês",'Cola aqui os valores'!$H$1,0)+
IF(TRIM('Cola aqui os valores'!F13)="Inglês",'Cola aqui os valores'!$A$11,0)+
IF(TRIM('Cola aqui os valores'!M13)="Inglês",'Cola aqui os valores'!$H$11,0)</f>
        <v/>
      </c>
      <c r="O3" s="1" t="n">
        <v>0</v>
      </c>
      <c r="P3" s="1">
        <f>IF(TRIM('Cola aqui os valores'!B3)="Artes",'Cola aqui os valores'!$A$1,0)+
IF(TRIM('Cola aqui os valores'!I3)="Artes",'Cola aqui os valores'!$H$1,0)+
IF(TRIM('Cola aqui os valores'!B13)="Artes",'Cola aqui os valores'!$A$11,0)+
IF(TRIM('Cola aqui os valores'!I13)="Artes",'Cola aqui os valores'!$H$11,0)+
IF(TRIM('Cola aqui os valores'!B3)="Música",'Cola aqui os valores'!$A$1,0)+
IF(TRIM('Cola aqui os valores'!I3)="Música",'Cola aqui os valores'!$H$1,0)+
IF(TRIM('Cola aqui os valores'!B13)="Música",'Cola aqui os valores'!$A$11,0)+
IF(TRIM('Cola aqui os valores'!I13)="Música",'Cola aqui os valores'!$H$11,0)</f>
        <v/>
      </c>
      <c r="Q3" s="1">
        <f>IF(TRIM('Cola aqui os valores'!C3)="Artes",'Cola aqui os valores'!$A$1,0)+
IF(TRIM('Cola aqui os valores'!J3)="Artes",'Cola aqui os valores'!$H$1,0)+
IF(TRIM('Cola aqui os valores'!C13)="Artes",'Cola aqui os valores'!$A$11,0)+
IF(TRIM('Cola aqui os valores'!J13)="Artes",'Cola aqui os valores'!$H$11,0)+
IF(TRIM('Cola aqui os valores'!C3)="Música",'Cola aqui os valores'!$A$1,0)+
IF(TRIM('Cola aqui os valores'!J3)="Música",'Cola aqui os valores'!$H$1,0)+
IF(TRIM('Cola aqui os valores'!C13)="Música",'Cola aqui os valores'!$A$11,0)+
IF(TRIM('Cola aqui os valores'!J13)="Música",'Cola aqui os valores'!$H$11,0)</f>
        <v/>
      </c>
      <c r="R3" s="1">
        <f>IF(TRIM('Cola aqui os valores'!D3)="Artes",'Cola aqui os valores'!$A$1,0)+
IF(TRIM('Cola aqui os valores'!K3)="Artes",'Cola aqui os valores'!$H$1,0)+
IF(TRIM('Cola aqui os valores'!D13)="Artes",'Cola aqui os valores'!$A$11,0)+
IF(TRIM('Cola aqui os valores'!K13)="Artes",'Cola aqui os valores'!$H$11,0)+
IF(TRIM('Cola aqui os valores'!D3)="Música",'Cola aqui os valores'!$A$1,0)+
IF(TRIM('Cola aqui os valores'!K3)="Música",'Cola aqui os valores'!$H$1,0)+
IF(TRIM('Cola aqui os valores'!D13)="Música",'Cola aqui os valores'!$A$11,0)+
IF(TRIM('Cola aqui os valores'!K13)="Música",'Cola aqui os valores'!$H$11,0)</f>
        <v/>
      </c>
      <c r="S3" s="1">
        <f>IF(TRIM('Cola aqui os valores'!E3)="Artes",'Cola aqui os valores'!$A$1,0)+
IF(TRIM('Cola aqui os valores'!L3)="Artes",'Cola aqui os valores'!$H$1,0)+
IF(TRIM('Cola aqui os valores'!E13)="Artes",'Cola aqui os valores'!$A$11,0)+
IF(TRIM('Cola aqui os valores'!L13)="Artes",'Cola aqui os valores'!$H$11,0)+
IF(TRIM('Cola aqui os valores'!E3)="Música",'Cola aqui os valores'!$A$1,0)+
IF(TRIM('Cola aqui os valores'!L3)="Música",'Cola aqui os valores'!$H$1,0)+
IF(TRIM('Cola aqui os valores'!E13)="Música",'Cola aqui os valores'!$A$11,0)+
IF(TRIM('Cola aqui os valores'!L13)="Música",'Cola aqui os valores'!$H$11,0)</f>
        <v/>
      </c>
      <c r="T3" s="1">
        <f>IF(TRIM('Cola aqui os valores'!F3)="Artes",'Cola aqui os valores'!$A$1,0)+
IF(TRIM('Cola aqui os valores'!M3)="Artes",'Cola aqui os valores'!$H$1,0)+
IF(TRIM('Cola aqui os valores'!F13)="Artes",'Cola aqui os valores'!$A$11,0)+
IF(TRIM('Cola aqui os valores'!M13)="Artes",'Cola aqui os valores'!$H$11,0)+
IF(TRIM('Cola aqui os valores'!F3)="Música",'Cola aqui os valores'!$A$1,0)+
IF(TRIM('Cola aqui os valores'!M3)="Música",'Cola aqui os valores'!$H$1,0)+
IF(TRIM('Cola aqui os valores'!F13)="Música",'Cola aqui os valores'!$A$11,0)+
IF(TRIM('Cola aqui os valores'!M13)="Música",'Cola aqui os valores'!$H$11,0)</f>
        <v/>
      </c>
      <c r="V3" s="1" t="n">
        <v>0</v>
      </c>
      <c r="W3" s="1">
        <f>IF(TRIM('Cola aqui os valores'!B3)="Ensino Religioso",'Cola aqui os valores'!$A$1,0)+
IF(TRIM('Cola aqui os valores'!I3)="Ensino Religioso",'Cola aqui os valores'!$H$1,0)+
IF(TRIM('Cola aqui os valores'!B13)="Ensino Religioso",'Cola aqui os valores'!$A$11,0)+
IF(TRIM('Cola aqui os valores'!I13)="Ensino Religioso",'Cola aqui os valores'!$H$11,0)</f>
        <v/>
      </c>
      <c r="X3" s="1">
        <f>IF(TRIM('Cola aqui os valores'!C3)="Ensino Religioso",'Cola aqui os valores'!$A$1,0)+
IF(TRIM('Cola aqui os valores'!J3)="Ensino Religioso",'Cola aqui os valores'!$H$1,0)+
IF(TRIM('Cola aqui os valores'!C13)="Ensino Religioso",'Cola aqui os valores'!$A$11,0)+
IF(TRIM('Cola aqui os valores'!J13)="Ensino Religioso",'Cola aqui os valores'!$H$11,0)</f>
        <v/>
      </c>
      <c r="Y3" s="1">
        <f>IF(TRIM('Cola aqui os valores'!D3)="Ensino Religioso",'Cola aqui os valores'!$A$1,0)+
IF(TRIM('Cola aqui os valores'!K3)="Ensino Religioso",'Cola aqui os valores'!$H$1,0)+
IF(TRIM('Cola aqui os valores'!D13)="Ensino Religioso",'Cola aqui os valores'!$A$11,0)+
IF(TRIM('Cola aqui os valores'!K13)="Ensino Religioso",'Cola aqui os valores'!$H$11,0)</f>
        <v/>
      </c>
      <c r="Z3" s="1">
        <f>IF(TRIM('Cola aqui os valores'!E3)="Ensino Religioso",'Cola aqui os valores'!$A$1,0)+
IF(TRIM('Cola aqui os valores'!L3)="Ensino Religioso",'Cola aqui os valores'!$H$1,0)+
IF(TRIM('Cola aqui os valores'!E13)="Ensino Religioso",'Cola aqui os valores'!$A$11,0)+
IF(TRIM('Cola aqui os valores'!L13)="Ensino Religioso",'Cola aqui os valores'!$H$11,0)</f>
        <v/>
      </c>
      <c r="AA3" s="1">
        <f>IF(TRIM('Cola aqui os valores'!F3)="Ensino Religioso",'Cola aqui os valores'!$A$1,0)+
IF(TRIM('Cola aqui os valores'!M3)="Ensino Religioso",'Cola aqui os valores'!$H$1,0)+
IF(TRIM('Cola aqui os valores'!F13)="Ensino Religioso",'Cola aqui os valores'!$A$11,0)+
IF(TRIM('Cola aqui os valores'!M13)="Ensino Religioso",'Cola aqui os valores'!$H$11,0)</f>
        <v/>
      </c>
    </row>
    <row r="4">
      <c r="A4" s="1" t="n">
        <v>1</v>
      </c>
      <c r="B4" s="1">
        <f>IF(TRIM('Cola aqui os valores'!B4)="Língua Portuguesa",'Cola aqui os valores'!$A$1,0)+
IF(TRIM('Cola aqui os valores'!I4)="Língua Portuguesa",'Cola aqui os valores'!$H$1,0)+
IF(TRIM('Cola aqui os valores'!B14)="Língua Portuguesa",'Cola aqui os valores'!$A$11,0)+
IF(TRIM('Cola aqui os valores'!I14)="Língua Portuguesa",'Cola aqui os valores'!$H$11,0)</f>
        <v/>
      </c>
      <c r="C4" s="1">
        <f>IF(TRIM('Cola aqui os valores'!C4)="Língua Portuguesa",'Cola aqui os valores'!$A$1,0)+
IF(TRIM('Cola aqui os valores'!J4)="Língua Portuguesa",'Cola aqui os valores'!$H$1,0)+
IF(TRIM('Cola aqui os valores'!C14)="Língua Portuguesa",'Cola aqui os valores'!$A$11,0)+
IF(TRIM('Cola aqui os valores'!J14)="Língua Portuguesa",'Cola aqui os valores'!$H$11,0)</f>
        <v/>
      </c>
      <c r="D4" s="1">
        <f>IF(TRIM('Cola aqui os valores'!D4)="Língua Portuguesa",'Cola aqui os valores'!$A$1,0)+
IF(TRIM('Cola aqui os valores'!K4)="Língua Portuguesa",'Cola aqui os valores'!$H$1,0)+
IF(TRIM('Cola aqui os valores'!D14)="Língua Portuguesa",'Cola aqui os valores'!$A$11,0)+
IF(TRIM('Cola aqui os valores'!K14)="Língua Portuguesa",'Cola aqui os valores'!$H$11,0)</f>
        <v/>
      </c>
      <c r="E4" s="1">
        <f>IF(TRIM('Cola aqui os valores'!E4)="Língua Portuguesa",'Cola aqui os valores'!$A$1,0)+
IF(TRIM('Cola aqui os valores'!L4)="Língua Portuguesa",'Cola aqui os valores'!$H$1,0)+
IF(TRIM('Cola aqui os valores'!E14)="Língua Portuguesa",'Cola aqui os valores'!$A$11,0)+
IF(TRIM('Cola aqui os valores'!L14)="Língua Portuguesa",'Cola aqui os valores'!$H$11,0)</f>
        <v/>
      </c>
      <c r="F4" s="1">
        <f>IF(TRIM('Cola aqui os valores'!F4)="Língua Portuguesa",'Cola aqui os valores'!$A$1,0)+
IF(TRIM('Cola aqui os valores'!M4)="Língua Portuguesa",'Cola aqui os valores'!$H$1,0)+
IF(TRIM('Cola aqui os valores'!F14)="Língua Portuguesa",'Cola aqui os valores'!$A$11,0)+
IF(TRIM('Cola aqui os valores'!M14)="Língua Portuguesa",'Cola aqui os valores'!$H$11,0)</f>
        <v/>
      </c>
      <c r="H4" s="1" t="n">
        <v>1</v>
      </c>
      <c r="I4" s="1">
        <f>IF(TRIM('Cola aqui os valores'!B4)="Inglês",'Cola aqui os valores'!$A$1,0)+
IF(TRIM('Cola aqui os valores'!I4)="Inglês",'Cola aqui os valores'!$H$1,0)+
IF(TRIM('Cola aqui os valores'!B14)="Inglês",'Cola aqui os valores'!$A$11,0)+
IF(TRIM('Cola aqui os valores'!I14)="Inglês",'Cola aqui os valores'!$H$11,0)</f>
        <v/>
      </c>
      <c r="J4" s="1">
        <f>IF(TRIM('Cola aqui os valores'!C4)="Inglês",'Cola aqui os valores'!$A$1,0)+
IF(TRIM('Cola aqui os valores'!J4)="Inglês",'Cola aqui os valores'!$H$1,0)+
IF(TRIM('Cola aqui os valores'!C14)="Inglês",'Cola aqui os valores'!$A$11,0)+
IF(TRIM('Cola aqui os valores'!J14)="Inglês",'Cola aqui os valores'!$H$11,0)</f>
        <v/>
      </c>
      <c r="K4" s="1">
        <f>IF(TRIM('Cola aqui os valores'!D4)="Inglês",'Cola aqui os valores'!$A$1,0)+
IF(TRIM('Cola aqui os valores'!K4)="Inglês",'Cola aqui os valores'!$H$1,0)+
IF(TRIM('Cola aqui os valores'!D14)="Inglês",'Cola aqui os valores'!$A$11,0)+
IF(TRIM('Cola aqui os valores'!K14)="Inglês",'Cola aqui os valores'!$H$11,0)</f>
        <v/>
      </c>
      <c r="L4" s="1">
        <f>IF(TRIM('Cola aqui os valores'!E4)="Inglês",'Cola aqui os valores'!$A$1,0)+
IF(TRIM('Cola aqui os valores'!L4)="Inglês",'Cola aqui os valores'!$H$1,0)+
IF(TRIM('Cola aqui os valores'!E14)="Inglês",'Cola aqui os valores'!$A$11,0)+
IF(TRIM('Cola aqui os valores'!L14)="Inglês",'Cola aqui os valores'!$H$11,0)</f>
        <v/>
      </c>
      <c r="M4" s="1">
        <f>IF(TRIM('Cola aqui os valores'!F4)="Inglês",'Cola aqui os valores'!$A$1,0)+
IF(TRIM('Cola aqui os valores'!M4)="Inglês",'Cola aqui os valores'!$H$1,0)+
IF(TRIM('Cola aqui os valores'!F14)="Inglês",'Cola aqui os valores'!$A$11,0)+
IF(TRIM('Cola aqui os valores'!M14)="Inglês",'Cola aqui os valores'!$H$11,0)</f>
        <v/>
      </c>
      <c r="O4" s="1" t="n">
        <v>1</v>
      </c>
      <c r="P4" s="1">
        <f>IF(TRIM('Cola aqui os valores'!B4)="Artes",'Cola aqui os valores'!$A$1,0)+
IF(TRIM('Cola aqui os valores'!I4)="Artes",'Cola aqui os valores'!$H$1,0)+
IF(TRIM('Cola aqui os valores'!B14)="Artes",'Cola aqui os valores'!$A$11,0)+
IF(TRIM('Cola aqui os valores'!I14)="Artes",'Cola aqui os valores'!$H$11,0)+
IF(TRIM('Cola aqui os valores'!B4)="Música",'Cola aqui os valores'!$A$1,0)+
IF(TRIM('Cola aqui os valores'!I4)="Música",'Cola aqui os valores'!$H$1,0)+
IF(TRIM('Cola aqui os valores'!B14)="Música",'Cola aqui os valores'!$A$11,0)+
IF(TRIM('Cola aqui os valores'!I14)="Música",'Cola aqui os valores'!$H$11,0)</f>
        <v/>
      </c>
      <c r="Q4" s="1">
        <f>IF(TRIM('Cola aqui os valores'!C4)="Artes",'Cola aqui os valores'!$A$1,0)+
IF(TRIM('Cola aqui os valores'!J4)="Artes",'Cola aqui os valores'!$H$1,0)+
IF(TRIM('Cola aqui os valores'!C14)="Artes",'Cola aqui os valores'!$A$11,0)+
IF(TRIM('Cola aqui os valores'!J14)="Artes",'Cola aqui os valores'!$H$11,0)+
IF(TRIM('Cola aqui os valores'!C4)="Música",'Cola aqui os valores'!$A$1,0)+
IF(TRIM('Cola aqui os valores'!J4)="Música",'Cola aqui os valores'!$H$1,0)+
IF(TRIM('Cola aqui os valores'!C14)="Música",'Cola aqui os valores'!$A$11,0)+
IF(TRIM('Cola aqui os valores'!J14)="Música",'Cola aqui os valores'!$H$11,0)</f>
        <v/>
      </c>
      <c r="R4" s="1">
        <f>IF(TRIM('Cola aqui os valores'!D4)="Artes",'Cola aqui os valores'!$A$1,0)+
IF(TRIM('Cola aqui os valores'!K4)="Artes",'Cola aqui os valores'!$H$1,0)+
IF(TRIM('Cola aqui os valores'!D14)="Artes",'Cola aqui os valores'!$A$11,0)+
IF(TRIM('Cola aqui os valores'!K14)="Artes",'Cola aqui os valores'!$H$11,0)+
IF(TRIM('Cola aqui os valores'!D4)="Música",'Cola aqui os valores'!$A$1,0)+
IF(TRIM('Cola aqui os valores'!K4)="Música",'Cola aqui os valores'!$H$1,0)+
IF(TRIM('Cola aqui os valores'!D14)="Música",'Cola aqui os valores'!$A$11,0)+
IF(TRIM('Cola aqui os valores'!K14)="Música",'Cola aqui os valores'!$H$11,0)</f>
        <v/>
      </c>
      <c r="S4" s="1">
        <f>IF(TRIM('Cola aqui os valores'!E4)="Artes",'Cola aqui os valores'!$A$1,0)+
IF(TRIM('Cola aqui os valores'!L4)="Artes",'Cola aqui os valores'!$H$1,0)+
IF(TRIM('Cola aqui os valores'!E14)="Artes",'Cola aqui os valores'!$A$11,0)+
IF(TRIM('Cola aqui os valores'!L14)="Artes",'Cola aqui os valores'!$H$11,0)+
IF(TRIM('Cola aqui os valores'!E4)="Música",'Cola aqui os valores'!$A$1,0)+
IF(TRIM('Cola aqui os valores'!L4)="Música",'Cola aqui os valores'!$H$1,0)+
IF(TRIM('Cola aqui os valores'!E14)="Música",'Cola aqui os valores'!$A$11,0)+
IF(TRIM('Cola aqui os valores'!L14)="Música",'Cola aqui os valores'!$H$11,0)</f>
        <v/>
      </c>
      <c r="T4" s="1">
        <f>IF(TRIM('Cola aqui os valores'!F4)="Artes",'Cola aqui os valores'!$A$1,0)+
IF(TRIM('Cola aqui os valores'!M4)="Artes",'Cola aqui os valores'!$H$1,0)+
IF(TRIM('Cola aqui os valores'!F14)="Artes",'Cola aqui os valores'!$A$11,0)+
IF(TRIM('Cola aqui os valores'!M14)="Artes",'Cola aqui os valores'!$H$11,0)+
IF(TRIM('Cola aqui os valores'!F4)="Música",'Cola aqui os valores'!$A$1,0)+
IF(TRIM('Cola aqui os valores'!M4)="Música",'Cola aqui os valores'!$H$1,0)+
IF(TRIM('Cola aqui os valores'!F14)="Música",'Cola aqui os valores'!$A$11,0)+
IF(TRIM('Cola aqui os valores'!M14)="Música",'Cola aqui os valores'!$H$11,0)</f>
        <v/>
      </c>
      <c r="V4" s="1" t="n">
        <v>1</v>
      </c>
      <c r="W4" s="1">
        <f>IF(TRIM('Cola aqui os valores'!B4)="Ensino Religioso",'Cola aqui os valores'!$A$1,0)+
IF(TRIM('Cola aqui os valores'!I4)="Ensino Religioso",'Cola aqui os valores'!$H$1,0)+
IF(TRIM('Cola aqui os valores'!B14)="Ensino Religioso",'Cola aqui os valores'!$A$11,0)+
IF(TRIM('Cola aqui os valores'!I14)="Ensino Religioso",'Cola aqui os valores'!$H$11,0)</f>
        <v/>
      </c>
      <c r="X4" s="1">
        <f>IF(TRIM('Cola aqui os valores'!C4)="Ensino Religioso",'Cola aqui os valores'!$A$1,0)+
IF(TRIM('Cola aqui os valores'!J4)="Ensino Religioso",'Cola aqui os valores'!$H$1,0)+
IF(TRIM('Cola aqui os valores'!C14)="Ensino Religioso",'Cola aqui os valores'!$A$11,0)+
IF(TRIM('Cola aqui os valores'!J14)="Ensino Religioso",'Cola aqui os valores'!$H$11,0)</f>
        <v/>
      </c>
      <c r="Y4" s="1">
        <f>IF(TRIM('Cola aqui os valores'!D4)="Ensino Religioso",'Cola aqui os valores'!$A$1,0)+
IF(TRIM('Cola aqui os valores'!K4)="Ensino Religioso",'Cola aqui os valores'!$H$1,0)+
IF(TRIM('Cola aqui os valores'!D14)="Ensino Religioso",'Cola aqui os valores'!$A$11,0)+
IF(TRIM('Cola aqui os valores'!K14)="Ensino Religioso",'Cola aqui os valores'!$H$11,0)</f>
        <v/>
      </c>
      <c r="Z4" s="1">
        <f>IF(TRIM('Cola aqui os valores'!E4)="Ensino Religioso",'Cola aqui os valores'!$A$1,0)+
IF(TRIM('Cola aqui os valores'!L4)="Ensino Religioso",'Cola aqui os valores'!$H$1,0)+
IF(TRIM('Cola aqui os valores'!E14)="Ensino Religioso",'Cola aqui os valores'!$A$11,0)+
IF(TRIM('Cola aqui os valores'!L14)="Ensino Religioso",'Cola aqui os valores'!$H$11,0)</f>
        <v/>
      </c>
      <c r="AA4" s="1">
        <f>IF(TRIM('Cola aqui os valores'!F4)="Ensino Religioso",'Cola aqui os valores'!$A$1,0)+
IF(TRIM('Cola aqui os valores'!M4)="Ensino Religioso",'Cola aqui os valores'!$H$1,0)+
IF(TRIM('Cola aqui os valores'!F14)="Ensino Religioso",'Cola aqui os valores'!$A$11,0)+
IF(TRIM('Cola aqui os valores'!M14)="Ensino Religioso",'Cola aqui os valores'!$H$11,0)</f>
        <v/>
      </c>
    </row>
    <row r="5">
      <c r="A5" s="1" t="n">
        <v>2</v>
      </c>
      <c r="B5" s="1">
        <f>IF(TRIM('Cola aqui os valores'!B5)="Língua Portuguesa",'Cola aqui os valores'!$A$1,0)+
IF(TRIM('Cola aqui os valores'!I5)="Língua Portuguesa",'Cola aqui os valores'!$H$1,0)+
IF(TRIM('Cola aqui os valores'!B15)="Língua Portuguesa",'Cola aqui os valores'!$A$11,0)+
IF(TRIM('Cola aqui os valores'!I15)="Língua Portuguesa",'Cola aqui os valores'!$H$11,0)</f>
        <v/>
      </c>
      <c r="C5" s="1">
        <f>IF(TRIM('Cola aqui os valores'!C5)="Língua Portuguesa",'Cola aqui os valores'!$A$1,0)+
IF(TRIM('Cola aqui os valores'!J5)="Língua Portuguesa",'Cola aqui os valores'!$H$1,0)+
IF(TRIM('Cola aqui os valores'!C15)="Língua Portuguesa",'Cola aqui os valores'!$A$11,0)+
IF(TRIM('Cola aqui os valores'!J15)="Língua Portuguesa",'Cola aqui os valores'!$H$11,0)</f>
        <v/>
      </c>
      <c r="D5" s="1">
        <f>IF(TRIM('Cola aqui os valores'!D5)="Língua Portuguesa",'Cola aqui os valores'!$A$1,0)+
IF(TRIM('Cola aqui os valores'!K5)="Língua Portuguesa",'Cola aqui os valores'!$H$1,0)+
IF(TRIM('Cola aqui os valores'!D15)="Língua Portuguesa",'Cola aqui os valores'!$A$11,0)+
IF(TRIM('Cola aqui os valores'!K15)="Língua Portuguesa",'Cola aqui os valores'!$H$11,0)</f>
        <v/>
      </c>
      <c r="E5" s="1">
        <f>IF(TRIM('Cola aqui os valores'!E5)="Língua Portuguesa",'Cola aqui os valores'!$A$1,0)+
IF(TRIM('Cola aqui os valores'!L5)="Língua Portuguesa",'Cola aqui os valores'!$H$1,0)+
IF(TRIM('Cola aqui os valores'!E15)="Língua Portuguesa",'Cola aqui os valores'!$A$11,0)+
IF(TRIM('Cola aqui os valores'!L15)="Língua Portuguesa",'Cola aqui os valores'!$H$11,0)</f>
        <v/>
      </c>
      <c r="F5" s="1">
        <f>IF(TRIM('Cola aqui os valores'!F5)="Língua Portuguesa",'Cola aqui os valores'!$A$1,0)+
IF(TRIM('Cola aqui os valores'!M5)="Língua Portuguesa",'Cola aqui os valores'!$H$1,0)+
IF(TRIM('Cola aqui os valores'!F15)="Língua Portuguesa",'Cola aqui os valores'!$A$11,0)+
IF(TRIM('Cola aqui os valores'!M15)="Língua Portuguesa",'Cola aqui os valores'!$H$11,0)</f>
        <v/>
      </c>
      <c r="H5" s="1" t="n">
        <v>2</v>
      </c>
      <c r="I5" s="1">
        <f>IF(TRIM('Cola aqui os valores'!B5)="Inglês",'Cola aqui os valores'!$A$1,0)+
IF(TRIM('Cola aqui os valores'!I5)="Inglês",'Cola aqui os valores'!$H$1,0)+
IF(TRIM('Cola aqui os valores'!B15)="Inglês",'Cola aqui os valores'!$A$11,0)+
IF(TRIM('Cola aqui os valores'!I15)="Inglês",'Cola aqui os valores'!$H$11,0)</f>
        <v/>
      </c>
      <c r="J5" s="1">
        <f>IF(TRIM('Cola aqui os valores'!C5)="Inglês",'Cola aqui os valores'!$A$1,0)+
IF(TRIM('Cola aqui os valores'!J5)="Inglês",'Cola aqui os valores'!$H$1,0)+
IF(TRIM('Cola aqui os valores'!C15)="Inglês",'Cola aqui os valores'!$A$11,0)+
IF(TRIM('Cola aqui os valores'!J15)="Inglês",'Cola aqui os valores'!$H$11,0)</f>
        <v/>
      </c>
      <c r="K5" s="1">
        <f>IF(TRIM('Cola aqui os valores'!D5)="Inglês",'Cola aqui os valores'!$A$1,0)+
IF(TRIM('Cola aqui os valores'!K5)="Inglês",'Cola aqui os valores'!$H$1,0)+
IF(TRIM('Cola aqui os valores'!D15)="Inglês",'Cola aqui os valores'!$A$11,0)+
IF(TRIM('Cola aqui os valores'!K15)="Inglês",'Cola aqui os valores'!$H$11,0)</f>
        <v/>
      </c>
      <c r="L5" s="1">
        <f>IF(TRIM('Cola aqui os valores'!E5)="Inglês",'Cola aqui os valores'!$A$1,0)+
IF(TRIM('Cola aqui os valores'!L5)="Inglês",'Cola aqui os valores'!$H$1,0)+
IF(TRIM('Cola aqui os valores'!E15)="Inglês",'Cola aqui os valores'!$A$11,0)+
IF(TRIM('Cola aqui os valores'!L15)="Inglês",'Cola aqui os valores'!$H$11,0)</f>
        <v/>
      </c>
      <c r="M5" s="1">
        <f>IF(TRIM('Cola aqui os valores'!F5)="Inglês",'Cola aqui os valores'!$A$1,0)+
IF(TRIM('Cola aqui os valores'!M5)="Inglês",'Cola aqui os valores'!$H$1,0)+
IF(TRIM('Cola aqui os valores'!F15)="Inglês",'Cola aqui os valores'!$A$11,0)+
IF(TRIM('Cola aqui os valores'!M15)="Inglês",'Cola aqui os valores'!$H$11,0)</f>
        <v/>
      </c>
      <c r="O5" s="1" t="n">
        <v>2</v>
      </c>
      <c r="P5" s="1">
        <f>IF(TRIM('Cola aqui os valores'!B5)="Artes",'Cola aqui os valores'!$A$1,0)+
IF(TRIM('Cola aqui os valores'!I5)="Artes",'Cola aqui os valores'!$H$1,0)+
IF(TRIM('Cola aqui os valores'!B15)="Artes",'Cola aqui os valores'!$A$11,0)+
IF(TRIM('Cola aqui os valores'!I15)="Artes",'Cola aqui os valores'!$H$11,0)+
IF(TRIM('Cola aqui os valores'!B5)="Música",'Cola aqui os valores'!$A$1,0)+
IF(TRIM('Cola aqui os valores'!I5)="Música",'Cola aqui os valores'!$H$1,0)+
IF(TRIM('Cola aqui os valores'!B15)="Música",'Cola aqui os valores'!$A$11,0)+
IF(TRIM('Cola aqui os valores'!I15)="Música",'Cola aqui os valores'!$H$11,0)</f>
        <v/>
      </c>
      <c r="Q5" s="1">
        <f>IF(TRIM('Cola aqui os valores'!C5)="Artes",'Cola aqui os valores'!$A$1,0)+
IF(TRIM('Cola aqui os valores'!J5)="Artes",'Cola aqui os valores'!$H$1,0)+
IF(TRIM('Cola aqui os valores'!C15)="Artes",'Cola aqui os valores'!$A$11,0)+
IF(TRIM('Cola aqui os valores'!J15)="Artes",'Cola aqui os valores'!$H$11,0)+
IF(TRIM('Cola aqui os valores'!C5)="Música",'Cola aqui os valores'!$A$1,0)+
IF(TRIM('Cola aqui os valores'!J5)="Música",'Cola aqui os valores'!$H$1,0)+
IF(TRIM('Cola aqui os valores'!C15)="Música",'Cola aqui os valores'!$A$11,0)+
IF(TRIM('Cola aqui os valores'!J15)="Música",'Cola aqui os valores'!$H$11,0)</f>
        <v/>
      </c>
      <c r="R5" s="1">
        <f>IF(TRIM('Cola aqui os valores'!D5)="Artes",'Cola aqui os valores'!$A$1,0)+
IF(TRIM('Cola aqui os valores'!K5)="Artes",'Cola aqui os valores'!$H$1,0)+
IF(TRIM('Cola aqui os valores'!D15)="Artes",'Cola aqui os valores'!$A$11,0)+
IF(TRIM('Cola aqui os valores'!K15)="Artes",'Cola aqui os valores'!$H$11,0)+
IF(TRIM('Cola aqui os valores'!D5)="Música",'Cola aqui os valores'!$A$1,0)+
IF(TRIM('Cola aqui os valores'!K5)="Música",'Cola aqui os valores'!$H$1,0)+
IF(TRIM('Cola aqui os valores'!D15)="Música",'Cola aqui os valores'!$A$11,0)+
IF(TRIM('Cola aqui os valores'!K15)="Música",'Cola aqui os valores'!$H$11,0)</f>
        <v/>
      </c>
      <c r="S5" s="1">
        <f>IF(TRIM('Cola aqui os valores'!E5)="Artes",'Cola aqui os valores'!$A$1,0)+
IF(TRIM('Cola aqui os valores'!L5)="Artes",'Cola aqui os valores'!$H$1,0)+
IF(TRIM('Cola aqui os valores'!E15)="Artes",'Cola aqui os valores'!$A$11,0)+
IF(TRIM('Cola aqui os valores'!L15)="Artes",'Cola aqui os valores'!$H$11,0)+
IF(TRIM('Cola aqui os valores'!E5)="Música",'Cola aqui os valores'!$A$1,0)+
IF(TRIM('Cola aqui os valores'!L5)="Música",'Cola aqui os valores'!$H$1,0)+
IF(TRIM('Cola aqui os valores'!E15)="Música",'Cola aqui os valores'!$A$11,0)+
IF(TRIM('Cola aqui os valores'!L15)="Música",'Cola aqui os valores'!$H$11,0)</f>
        <v/>
      </c>
      <c r="T5" s="1">
        <f>IF(TRIM('Cola aqui os valores'!F5)="Artes",'Cola aqui os valores'!$A$1,0)+
IF(TRIM('Cola aqui os valores'!M5)="Artes",'Cola aqui os valores'!$H$1,0)+
IF(TRIM('Cola aqui os valores'!F15)="Artes",'Cola aqui os valores'!$A$11,0)+
IF(TRIM('Cola aqui os valores'!M15)="Artes",'Cola aqui os valores'!$H$11,0)+
IF(TRIM('Cola aqui os valores'!F5)="Música",'Cola aqui os valores'!$A$1,0)+
IF(TRIM('Cola aqui os valores'!M5)="Música",'Cola aqui os valores'!$H$1,0)+
IF(TRIM('Cola aqui os valores'!F15)="Música",'Cola aqui os valores'!$A$11,0)+
IF(TRIM('Cola aqui os valores'!M15)="Música",'Cola aqui os valores'!$H$11,0)</f>
        <v/>
      </c>
      <c r="V5" s="1" t="n">
        <v>2</v>
      </c>
      <c r="W5" s="1">
        <f>IF(TRIM('Cola aqui os valores'!B5)="Ensino Religioso",'Cola aqui os valores'!$A$1,0)+
IF(TRIM('Cola aqui os valores'!I5)="Ensino Religioso",'Cola aqui os valores'!$H$1,0)+
IF(TRIM('Cola aqui os valores'!B15)="Ensino Religioso",'Cola aqui os valores'!$A$11,0)+
IF(TRIM('Cola aqui os valores'!I15)="Ensino Religioso",'Cola aqui os valores'!$H$11,0)</f>
        <v/>
      </c>
      <c r="X5" s="1">
        <f>IF(TRIM('Cola aqui os valores'!C5)="Ensino Religioso",'Cola aqui os valores'!$A$1,0)+
IF(TRIM('Cola aqui os valores'!J5)="Ensino Religioso",'Cola aqui os valores'!$H$1,0)+
IF(TRIM('Cola aqui os valores'!C15)="Ensino Religioso",'Cola aqui os valores'!$A$11,0)+
IF(TRIM('Cola aqui os valores'!J15)="Ensino Religioso",'Cola aqui os valores'!$H$11,0)</f>
        <v/>
      </c>
      <c r="Y5" s="1">
        <f>IF(TRIM('Cola aqui os valores'!D5)="Ensino Religioso",'Cola aqui os valores'!$A$1,0)+
IF(TRIM('Cola aqui os valores'!K5)="Ensino Religioso",'Cola aqui os valores'!$H$1,0)+
IF(TRIM('Cola aqui os valores'!D15)="Ensino Religioso",'Cola aqui os valores'!$A$11,0)+
IF(TRIM('Cola aqui os valores'!K15)="Ensino Religioso",'Cola aqui os valores'!$H$11,0)</f>
        <v/>
      </c>
      <c r="Z5" s="1">
        <f>IF(TRIM('Cola aqui os valores'!E5)="Ensino Religioso",'Cola aqui os valores'!$A$1,0)+
IF(TRIM('Cola aqui os valores'!L5)="Ensino Religioso",'Cola aqui os valores'!$H$1,0)+
IF(TRIM('Cola aqui os valores'!E15)="Ensino Religioso",'Cola aqui os valores'!$A$11,0)+
IF(TRIM('Cola aqui os valores'!L15)="Ensino Religioso",'Cola aqui os valores'!$H$11,0)</f>
        <v/>
      </c>
      <c r="AA5" s="1">
        <f>IF(TRIM('Cola aqui os valores'!F5)="Ensino Religioso",'Cola aqui os valores'!$A$1,0)+
IF(TRIM('Cola aqui os valores'!M5)="Ensino Religioso",'Cola aqui os valores'!$H$1,0)+
IF(TRIM('Cola aqui os valores'!F15)="Ensino Religioso",'Cola aqui os valores'!$A$11,0)+
IF(TRIM('Cola aqui os valores'!M15)="Ensino Religioso",'Cola aqui os valores'!$H$11,0)</f>
        <v/>
      </c>
    </row>
    <row r="6">
      <c r="A6" s="1" t="n">
        <v>3</v>
      </c>
      <c r="B6" s="1" t="inlineStr">
        <is>
          <t>Lanche</t>
        </is>
      </c>
      <c r="C6" s="1" t="inlineStr">
        <is>
          <t>Lanche</t>
        </is>
      </c>
      <c r="D6" s="1" t="inlineStr">
        <is>
          <t>Lanche</t>
        </is>
      </c>
      <c r="E6" s="1" t="inlineStr">
        <is>
          <t>Lanche</t>
        </is>
      </c>
      <c r="F6" s="1" t="inlineStr">
        <is>
          <t>Lanche</t>
        </is>
      </c>
      <c r="H6" s="1" t="n">
        <v>3</v>
      </c>
      <c r="I6" s="1" t="inlineStr">
        <is>
          <t>Lanche</t>
        </is>
      </c>
      <c r="J6" s="1" t="inlineStr">
        <is>
          <t>Lanche</t>
        </is>
      </c>
      <c r="K6" s="1" t="inlineStr">
        <is>
          <t>Lanche</t>
        </is>
      </c>
      <c r="L6" s="1" t="inlineStr">
        <is>
          <t>Lanche</t>
        </is>
      </c>
      <c r="M6" s="1" t="inlineStr">
        <is>
          <t>Lanche</t>
        </is>
      </c>
      <c r="O6" s="1" t="n">
        <v>3</v>
      </c>
      <c r="P6" s="1" t="inlineStr">
        <is>
          <t>Lanche</t>
        </is>
      </c>
      <c r="Q6" s="1" t="inlineStr">
        <is>
          <t>Lanche</t>
        </is>
      </c>
      <c r="R6" s="1" t="inlineStr">
        <is>
          <t>Lanche</t>
        </is>
      </c>
      <c r="S6" s="1" t="inlineStr">
        <is>
          <t>Lanche</t>
        </is>
      </c>
      <c r="T6" s="1" t="inlineStr">
        <is>
          <t>Lanche</t>
        </is>
      </c>
      <c r="V6" s="1" t="n">
        <v>3</v>
      </c>
      <c r="W6" s="1" t="inlineStr">
        <is>
          <t>Lanche</t>
        </is>
      </c>
      <c r="X6" s="1" t="inlineStr">
        <is>
          <t>Lanche</t>
        </is>
      </c>
      <c r="Y6" s="1" t="inlineStr">
        <is>
          <t>Lanche</t>
        </is>
      </c>
      <c r="Z6" s="1" t="inlineStr">
        <is>
          <t>Lanche</t>
        </is>
      </c>
      <c r="AA6" s="1" t="inlineStr">
        <is>
          <t>Lanche</t>
        </is>
      </c>
    </row>
    <row r="7">
      <c r="A7" s="1" t="n">
        <v>4</v>
      </c>
      <c r="B7" s="1">
        <f>IF(TRIM('Cola aqui os valores'!B7)="Língua Portuguesa",'Cola aqui os valores'!$A$1,0)+
IF(TRIM('Cola aqui os valores'!I7)="Língua Portuguesa",'Cola aqui os valores'!$H$1,0)+
IF(TRIM('Cola aqui os valores'!B17)="Língua Portuguesa",'Cola aqui os valores'!$A$11,0)+
IF(TRIM('Cola aqui os valores'!I17)="Língua Portuguesa",'Cola aqui os valores'!$H$11,0)</f>
        <v/>
      </c>
      <c r="C7" s="1">
        <f>IF(TRIM('Cola aqui os valores'!C7)="Língua Portuguesa",'Cola aqui os valores'!$A$1,0)+
IF(TRIM('Cola aqui os valores'!J7)="Língua Portuguesa",'Cola aqui os valores'!$H$1,0)+
IF(TRIM('Cola aqui os valores'!C17)="Língua Portuguesa",'Cola aqui os valores'!$A$11,0)+
IF(TRIM('Cola aqui os valores'!J17)="Língua Portuguesa",'Cola aqui os valores'!$H$11,0)</f>
        <v/>
      </c>
      <c r="D7" s="1">
        <f>IF(TRIM('Cola aqui os valores'!D7)="Língua Portuguesa",'Cola aqui os valores'!$A$1,0)+
IF(TRIM('Cola aqui os valores'!K7)="Língua Portuguesa",'Cola aqui os valores'!$H$1,0)+
IF(TRIM('Cola aqui os valores'!D17)="Língua Portuguesa",'Cola aqui os valores'!$A$11,0)+
IF(TRIM('Cola aqui os valores'!K17)="Língua Portuguesa",'Cola aqui os valores'!$H$11,0)</f>
        <v/>
      </c>
      <c r="E7" s="1">
        <f>IF(TRIM('Cola aqui os valores'!E7)="Língua Portuguesa",'Cola aqui os valores'!$A$1,0)+
IF(TRIM('Cola aqui os valores'!L7)="Língua Portuguesa",'Cola aqui os valores'!$H$1,0)+
IF(TRIM('Cola aqui os valores'!E17)="Língua Portuguesa",'Cola aqui os valores'!$A$11,0)+
IF(TRIM('Cola aqui os valores'!L17)="Língua Portuguesa",'Cola aqui os valores'!$H$11,0)</f>
        <v/>
      </c>
      <c r="F7" s="1">
        <f>IF(TRIM('Cola aqui os valores'!F7)="Língua Portuguesa",'Cola aqui os valores'!$A$1,0)+
IF(TRIM('Cola aqui os valores'!M7)="Língua Portuguesa",'Cola aqui os valores'!$H$1,0)+
IF(TRIM('Cola aqui os valores'!F17)="Língua Portuguesa",'Cola aqui os valores'!$A$11,0)+
IF(TRIM('Cola aqui os valores'!M17)="Língua Portuguesa",'Cola aqui os valores'!$H$11,0)</f>
        <v/>
      </c>
      <c r="H7" s="1" t="n">
        <v>4</v>
      </c>
      <c r="I7" s="1">
        <f>IF(TRIM('Cola aqui os valores'!B7)="Inglês",'Cola aqui os valores'!$A$1,0)+
IF(TRIM('Cola aqui os valores'!I7)="Inglês",'Cola aqui os valores'!$H$1,0)+
IF(TRIM('Cola aqui os valores'!B17)="Inglês",'Cola aqui os valores'!$A$11,0)+
IF(TRIM('Cola aqui os valores'!I17)="Inglês",'Cola aqui os valores'!$H$11,0)</f>
        <v/>
      </c>
      <c r="J7" s="1">
        <f>IF(TRIM('Cola aqui os valores'!C7)="Inglês",'Cola aqui os valores'!$A$1,0)+
IF(TRIM('Cola aqui os valores'!J7)="Inglês",'Cola aqui os valores'!$H$1,0)+
IF(TRIM('Cola aqui os valores'!C17)="Inglês",'Cola aqui os valores'!$A$11,0)+
IF(TRIM('Cola aqui os valores'!J17)="Inglês",'Cola aqui os valores'!$H$11,0)</f>
        <v/>
      </c>
      <c r="K7" s="1">
        <f>IF(TRIM('Cola aqui os valores'!D7)="Inglês",'Cola aqui os valores'!$A$1,0)+
IF(TRIM('Cola aqui os valores'!K7)="Inglês",'Cola aqui os valores'!$H$1,0)+
IF(TRIM('Cola aqui os valores'!D17)="Inglês",'Cola aqui os valores'!$A$11,0)+
IF(TRIM('Cola aqui os valores'!K17)="Inglês",'Cola aqui os valores'!$H$11,0)</f>
        <v/>
      </c>
      <c r="L7" s="1">
        <f>IF(TRIM('Cola aqui os valores'!E7)="Inglês",'Cola aqui os valores'!$A$1,0)+
IF(TRIM('Cola aqui os valores'!L7)="Inglês",'Cola aqui os valores'!$H$1,0)+
IF(TRIM('Cola aqui os valores'!E17)="Inglês",'Cola aqui os valores'!$A$11,0)+
IF(TRIM('Cola aqui os valores'!L17)="Inglês",'Cola aqui os valores'!$H$11,0)</f>
        <v/>
      </c>
      <c r="M7" s="1">
        <f>IF(TRIM('Cola aqui os valores'!F7)="Inglês",'Cola aqui os valores'!$A$1,0)+
IF(TRIM('Cola aqui os valores'!M7)="Inglês",'Cola aqui os valores'!$H$1,0)+
IF(TRIM('Cola aqui os valores'!F17)="Inglês",'Cola aqui os valores'!$A$11,0)+
IF(TRIM('Cola aqui os valores'!M17)="Inglês",'Cola aqui os valores'!$H$11,0)</f>
        <v/>
      </c>
      <c r="O7" s="1" t="n">
        <v>4</v>
      </c>
      <c r="P7" s="1">
        <f>IF(TRIM('Cola aqui os valores'!B7)="Artes",'Cola aqui os valores'!$A$1,0)+
IF(TRIM('Cola aqui os valores'!I7)="Artes",'Cola aqui os valores'!$H$1,0)+
IF(TRIM('Cola aqui os valores'!B17)="Artes",'Cola aqui os valores'!$A$11,0)+
IF(TRIM('Cola aqui os valores'!I17)="Artes",'Cola aqui os valores'!$H$11,0)+
IF(TRIM('Cola aqui os valores'!B7)="Música",'Cola aqui os valores'!$A$1,0)+
IF(TRIM('Cola aqui os valores'!I7)="Música",'Cola aqui os valores'!$H$1,0)+
IF(TRIM('Cola aqui os valores'!B17)="Música",'Cola aqui os valores'!$A$11,0)+
IF(TRIM('Cola aqui os valores'!I17)="Música",'Cola aqui os valores'!$H$11,0)</f>
        <v/>
      </c>
      <c r="Q7" s="1">
        <f>IF(TRIM('Cola aqui os valores'!C7)="Artes",'Cola aqui os valores'!$A$1,0)+
IF(TRIM('Cola aqui os valores'!J7)="Artes",'Cola aqui os valores'!$H$1,0)+
IF(TRIM('Cola aqui os valores'!C17)="Artes",'Cola aqui os valores'!$A$11,0)+
IF(TRIM('Cola aqui os valores'!J17)="Artes",'Cola aqui os valores'!$H$11,0)+
IF(TRIM('Cola aqui os valores'!C7)="Música",'Cola aqui os valores'!$A$1,0)+
IF(TRIM('Cola aqui os valores'!J7)="Música",'Cola aqui os valores'!$H$1,0)+
IF(TRIM('Cola aqui os valores'!C17)="Música",'Cola aqui os valores'!$A$11,0)+
IF(TRIM('Cola aqui os valores'!J17)="Música",'Cola aqui os valores'!$H$11,0)</f>
        <v/>
      </c>
      <c r="R7" s="1">
        <f>IF(TRIM('Cola aqui os valores'!D7)="Artes",'Cola aqui os valores'!$A$1,0)+
IF(TRIM('Cola aqui os valores'!K7)="Artes",'Cola aqui os valores'!$H$1,0)+
IF(TRIM('Cola aqui os valores'!D17)="Artes",'Cola aqui os valores'!$A$11,0)+
IF(TRIM('Cola aqui os valores'!K17)="Artes",'Cola aqui os valores'!$H$11,0)+
IF(TRIM('Cola aqui os valores'!D7)="Música",'Cola aqui os valores'!$A$1,0)+
IF(TRIM('Cola aqui os valores'!K7)="Música",'Cola aqui os valores'!$H$1,0)+
IF(TRIM('Cola aqui os valores'!D17)="Música",'Cola aqui os valores'!$A$11,0)+
IF(TRIM('Cola aqui os valores'!K17)="Música",'Cola aqui os valores'!$H$11,0)</f>
        <v/>
      </c>
      <c r="S7" s="1">
        <f>IF(TRIM('Cola aqui os valores'!E7)="Artes",'Cola aqui os valores'!$A$1,0)+
IF(TRIM('Cola aqui os valores'!L7)="Artes",'Cola aqui os valores'!$H$1,0)+
IF(TRIM('Cola aqui os valores'!E17)="Artes",'Cola aqui os valores'!$A$11,0)+
IF(TRIM('Cola aqui os valores'!L17)="Artes",'Cola aqui os valores'!$H$11,0)+
IF(TRIM('Cola aqui os valores'!E7)="Música",'Cola aqui os valores'!$A$1,0)+
IF(TRIM('Cola aqui os valores'!L7)="Música",'Cola aqui os valores'!$H$1,0)+
IF(TRIM('Cola aqui os valores'!E17)="Música",'Cola aqui os valores'!$A$11,0)+
IF(TRIM('Cola aqui os valores'!L17)="Música",'Cola aqui os valores'!$H$11,0)</f>
        <v/>
      </c>
      <c r="T7" s="1">
        <f>IF(TRIM('Cola aqui os valores'!F7)="Artes",'Cola aqui os valores'!$A$1,0)+
IF(TRIM('Cola aqui os valores'!M7)="Artes",'Cola aqui os valores'!$H$1,0)+
IF(TRIM('Cola aqui os valores'!F17)="Artes",'Cola aqui os valores'!$A$11,0)+
IF(TRIM('Cola aqui os valores'!M17)="Artes",'Cola aqui os valores'!$H$11,0)+
IF(TRIM('Cola aqui os valores'!F7)="Música",'Cola aqui os valores'!$A$1,0)+
IF(TRIM('Cola aqui os valores'!M7)="Música",'Cola aqui os valores'!$H$1,0)+
IF(TRIM('Cola aqui os valores'!F17)="Música",'Cola aqui os valores'!$A$11,0)+
IF(TRIM('Cola aqui os valores'!M17)="Música",'Cola aqui os valores'!$H$11,0)</f>
        <v/>
      </c>
      <c r="V7" s="1" t="n">
        <v>4</v>
      </c>
      <c r="W7" s="1">
        <f>IF(TRIM('Cola aqui os valores'!B7)="Ensino Religioso",'Cola aqui os valores'!$A$1,0)+
IF(TRIM('Cola aqui os valores'!I7)="Ensino Religioso",'Cola aqui os valores'!$H$1,0)+
IF(TRIM('Cola aqui os valores'!B17)="Ensino Religioso",'Cola aqui os valores'!$A$11,0)+
IF(TRIM('Cola aqui os valores'!I17)="Ensino Religioso",'Cola aqui os valores'!$H$11,0)</f>
        <v/>
      </c>
      <c r="X7" s="1">
        <f>IF(TRIM('Cola aqui os valores'!C7)="Ensino Religioso",'Cola aqui os valores'!$A$1,0)+
IF(TRIM('Cola aqui os valores'!J7)="Ensino Religioso",'Cola aqui os valores'!$H$1,0)+
IF(TRIM('Cola aqui os valores'!C17)="Ensino Religioso",'Cola aqui os valores'!$A$11,0)+
IF(TRIM('Cola aqui os valores'!J17)="Ensino Religioso",'Cola aqui os valores'!$H$11,0)</f>
        <v/>
      </c>
      <c r="Y7" s="1">
        <f>IF(TRIM('Cola aqui os valores'!D7)="Ensino Religioso",'Cola aqui os valores'!$A$1,0)+
IF(TRIM('Cola aqui os valores'!K7)="Ensino Religioso",'Cola aqui os valores'!$H$1,0)+
IF(TRIM('Cola aqui os valores'!D17)="Ensino Religioso",'Cola aqui os valores'!$A$11,0)+
IF(TRIM('Cola aqui os valores'!K17)="Ensino Religioso",'Cola aqui os valores'!$H$11,0)</f>
        <v/>
      </c>
      <c r="Z7" s="1">
        <f>IF(TRIM('Cola aqui os valores'!E7)="Ensino Religioso",'Cola aqui os valores'!$A$1,0)+
IF(TRIM('Cola aqui os valores'!L7)="Ensino Religioso",'Cola aqui os valores'!$H$1,0)+
IF(TRIM('Cola aqui os valores'!E17)="Ensino Religioso",'Cola aqui os valores'!$A$11,0)+
IF(TRIM('Cola aqui os valores'!L17)="Ensino Religioso",'Cola aqui os valores'!$H$11,0)</f>
        <v/>
      </c>
      <c r="AA7" s="1">
        <f>IF(TRIM('Cola aqui os valores'!F7)="Ensino Religioso",'Cola aqui os valores'!$A$1,0)+
IF(TRIM('Cola aqui os valores'!M7)="Ensino Religioso",'Cola aqui os valores'!$H$1,0)+
IF(TRIM('Cola aqui os valores'!F17)="Ensino Religioso",'Cola aqui os valores'!$A$11,0)+
IF(TRIM('Cola aqui os valores'!M17)="Ensino Religioso",'Cola aqui os valores'!$H$11,0)</f>
        <v/>
      </c>
    </row>
    <row r="8">
      <c r="A8" s="1" t="n">
        <v>5</v>
      </c>
      <c r="B8" s="1">
        <f>IF(TRIM('Cola aqui os valores'!B8)="Língua Portuguesa",'Cola aqui os valores'!$A$1,0)+
IF(TRIM('Cola aqui os valores'!I8)="Língua Portuguesa",'Cola aqui os valores'!$H$1,0)+
IF(TRIM('Cola aqui os valores'!B18)="Língua Portuguesa",'Cola aqui os valores'!$A$11,0)+
IF(TRIM('Cola aqui os valores'!I18)="Língua Portuguesa",'Cola aqui os valores'!$H$11,0)</f>
        <v/>
      </c>
      <c r="C8" s="1">
        <f>IF(TRIM('Cola aqui os valores'!C8)="Língua Portuguesa",'Cola aqui os valores'!$A$1,0)+
IF(TRIM('Cola aqui os valores'!J8)="Língua Portuguesa",'Cola aqui os valores'!$H$1,0)+
IF(TRIM('Cola aqui os valores'!C18)="Língua Portuguesa",'Cola aqui os valores'!$A$11,0)+
IF(TRIM('Cola aqui os valores'!J18)="Língua Portuguesa",'Cola aqui os valores'!$H$11,0)</f>
        <v/>
      </c>
      <c r="D8" s="1">
        <f>IF(TRIM('Cola aqui os valores'!D8)="Língua Portuguesa",'Cola aqui os valores'!$A$1,0)+
IF(TRIM('Cola aqui os valores'!K8)="Língua Portuguesa",'Cola aqui os valores'!$H$1,0)+
IF(TRIM('Cola aqui os valores'!D18)="Língua Portuguesa",'Cola aqui os valores'!$A$11,0)+
IF(TRIM('Cola aqui os valores'!K18)="Língua Portuguesa",'Cola aqui os valores'!$H$11,0)</f>
        <v/>
      </c>
      <c r="E8" s="1">
        <f>IF(TRIM('Cola aqui os valores'!E8)="Língua Portuguesa",'Cola aqui os valores'!$A$1,0)+
IF(TRIM('Cola aqui os valores'!L8)="Língua Portuguesa",'Cola aqui os valores'!$H$1,0)+
IF(TRIM('Cola aqui os valores'!E18)="Língua Portuguesa",'Cola aqui os valores'!$A$11,0)+
IF(TRIM('Cola aqui os valores'!L18)="Língua Portuguesa",'Cola aqui os valores'!$H$11,0)</f>
        <v/>
      </c>
      <c r="F8" s="1">
        <f>IF(TRIM('Cola aqui os valores'!F8)="Língua Portuguesa",'Cola aqui os valores'!$A$1,0)+
IF(TRIM('Cola aqui os valores'!M8)="Língua Portuguesa",'Cola aqui os valores'!$H$1,0)+
IF(TRIM('Cola aqui os valores'!F18)="Língua Portuguesa",'Cola aqui os valores'!$A$11,0)+
IF(TRIM('Cola aqui os valores'!M18)="Língua Portuguesa",'Cola aqui os valores'!$H$11,0)</f>
        <v/>
      </c>
      <c r="H8" s="1" t="n">
        <v>5</v>
      </c>
      <c r="I8" s="1">
        <f>IF(TRIM('Cola aqui os valores'!B8)="Inglês",'Cola aqui os valores'!$A$1,0)+
IF(TRIM('Cola aqui os valores'!I8)="Inglês",'Cola aqui os valores'!$H$1,0)+
IF(TRIM('Cola aqui os valores'!B18)="Inglês",'Cola aqui os valores'!$A$11,0)+
IF(TRIM('Cola aqui os valores'!I18)="Inglês",'Cola aqui os valores'!$H$11,0)</f>
        <v/>
      </c>
      <c r="J8" s="1">
        <f>IF(TRIM('Cola aqui os valores'!C8)="Inglês",'Cola aqui os valores'!$A$1,0)+
IF(TRIM('Cola aqui os valores'!J8)="Inglês",'Cola aqui os valores'!$H$1,0)+
IF(TRIM('Cola aqui os valores'!C18)="Inglês",'Cola aqui os valores'!$A$11,0)+
IF(TRIM('Cola aqui os valores'!J18)="Inglês",'Cola aqui os valores'!$H$11,0)</f>
        <v/>
      </c>
      <c r="K8" s="1">
        <f>IF(TRIM('Cola aqui os valores'!D8)="Inglês",'Cola aqui os valores'!$A$1,0)+
IF(TRIM('Cola aqui os valores'!K8)="Inglês",'Cola aqui os valores'!$H$1,0)+
IF(TRIM('Cola aqui os valores'!D18)="Inglês",'Cola aqui os valores'!$A$11,0)+
IF(TRIM('Cola aqui os valores'!K18)="Inglês",'Cola aqui os valores'!$H$11,0)</f>
        <v/>
      </c>
      <c r="L8" s="1">
        <f>IF(TRIM('Cola aqui os valores'!E8)="Inglês",'Cola aqui os valores'!$A$1,0)+
IF(TRIM('Cola aqui os valores'!L8)="Inglês",'Cola aqui os valores'!$H$1,0)+
IF(TRIM('Cola aqui os valores'!E18)="Inglês",'Cola aqui os valores'!$A$11,0)+
IF(TRIM('Cola aqui os valores'!L18)="Inglês",'Cola aqui os valores'!$H$11,0)</f>
        <v/>
      </c>
      <c r="M8" s="1">
        <f>IF(TRIM('Cola aqui os valores'!F8)="Inglês",'Cola aqui os valores'!$A$1,0)+
IF(TRIM('Cola aqui os valores'!M8)="Inglês",'Cola aqui os valores'!$H$1,0)+
IF(TRIM('Cola aqui os valores'!F18)="Inglês",'Cola aqui os valores'!$A$11,0)+
IF(TRIM('Cola aqui os valores'!M18)="Inglês",'Cola aqui os valores'!$H$11,0)</f>
        <v/>
      </c>
      <c r="O8" s="1" t="n">
        <v>5</v>
      </c>
      <c r="P8" s="1">
        <f>IF(TRIM('Cola aqui os valores'!B8)="Artes",'Cola aqui os valores'!$A$1,0)+
IF(TRIM('Cola aqui os valores'!I8)="Artes",'Cola aqui os valores'!$H$1,0)+
IF(TRIM('Cola aqui os valores'!B18)="Artes",'Cola aqui os valores'!$A$11,0)+
IF(TRIM('Cola aqui os valores'!I18)="Artes",'Cola aqui os valores'!$H$11,0)+
IF(TRIM('Cola aqui os valores'!B8)="Música",'Cola aqui os valores'!$A$1,0)+
IF(TRIM('Cola aqui os valores'!I8)="Música",'Cola aqui os valores'!$H$1,0)+
IF(TRIM('Cola aqui os valores'!B18)="Música",'Cola aqui os valores'!$A$11,0)+
IF(TRIM('Cola aqui os valores'!I18)="Música",'Cola aqui os valores'!$H$11,0)</f>
        <v/>
      </c>
      <c r="Q8" s="1">
        <f>IF(TRIM('Cola aqui os valores'!C8)="Artes",'Cola aqui os valores'!$A$1,0)+
IF(TRIM('Cola aqui os valores'!J8)="Artes",'Cola aqui os valores'!$H$1,0)+
IF(TRIM('Cola aqui os valores'!C18)="Artes",'Cola aqui os valores'!$A$11,0)+
IF(TRIM('Cola aqui os valores'!J18)="Artes",'Cola aqui os valores'!$H$11,0)+
IF(TRIM('Cola aqui os valores'!C8)="Música",'Cola aqui os valores'!$A$1,0)+
IF(TRIM('Cola aqui os valores'!J8)="Música",'Cola aqui os valores'!$H$1,0)+
IF(TRIM('Cola aqui os valores'!C18)="Música",'Cola aqui os valores'!$A$11,0)+
IF(TRIM('Cola aqui os valores'!J18)="Música",'Cola aqui os valores'!$H$11,0)</f>
        <v/>
      </c>
      <c r="R8" s="1">
        <f>IF(TRIM('Cola aqui os valores'!D8)="Artes",'Cola aqui os valores'!$A$1,0)+
IF(TRIM('Cola aqui os valores'!K8)="Artes",'Cola aqui os valores'!$H$1,0)+
IF(TRIM('Cola aqui os valores'!D18)="Artes",'Cola aqui os valores'!$A$11,0)+
IF(TRIM('Cola aqui os valores'!K18)="Artes",'Cola aqui os valores'!$H$11,0)+
IF(TRIM('Cola aqui os valores'!D8)="Música",'Cola aqui os valores'!$A$1,0)+
IF(TRIM('Cola aqui os valores'!K8)="Música",'Cola aqui os valores'!$H$1,0)+
IF(TRIM('Cola aqui os valores'!D18)="Música",'Cola aqui os valores'!$A$11,0)+
IF(TRIM('Cola aqui os valores'!K18)="Música",'Cola aqui os valores'!$H$11,0)</f>
        <v/>
      </c>
      <c r="S8" s="1">
        <f>IF(TRIM('Cola aqui os valores'!E8)="Artes",'Cola aqui os valores'!$A$1,0)+
IF(TRIM('Cola aqui os valores'!L8)="Artes",'Cola aqui os valores'!$H$1,0)+
IF(TRIM('Cola aqui os valores'!E18)="Artes",'Cola aqui os valores'!$A$11,0)+
IF(TRIM('Cola aqui os valores'!L18)="Artes",'Cola aqui os valores'!$H$11,0)+
IF(TRIM('Cola aqui os valores'!E8)="Música",'Cola aqui os valores'!$A$1,0)+
IF(TRIM('Cola aqui os valores'!L8)="Música",'Cola aqui os valores'!$H$1,0)+
IF(TRIM('Cola aqui os valores'!E18)="Música",'Cola aqui os valores'!$A$11,0)+
IF(TRIM('Cola aqui os valores'!L18)="Música",'Cola aqui os valores'!$H$11,0)</f>
        <v/>
      </c>
      <c r="T8" s="1">
        <f>IF(TRIM('Cola aqui os valores'!F8)="Artes",'Cola aqui os valores'!$A$1,0)+
IF(TRIM('Cola aqui os valores'!M8)="Artes",'Cola aqui os valores'!$H$1,0)+
IF(TRIM('Cola aqui os valores'!F18)="Artes",'Cola aqui os valores'!$A$11,0)+
IF(TRIM('Cola aqui os valores'!M18)="Artes",'Cola aqui os valores'!$H$11,0)+
IF(TRIM('Cola aqui os valores'!F8)="Música",'Cola aqui os valores'!$A$1,0)+
IF(TRIM('Cola aqui os valores'!M8)="Música",'Cola aqui os valores'!$H$1,0)+
IF(TRIM('Cola aqui os valores'!F18)="Música",'Cola aqui os valores'!$A$11,0)+
IF(TRIM('Cola aqui os valores'!M18)="Música",'Cola aqui os valores'!$H$11,0)</f>
        <v/>
      </c>
      <c r="V8" s="1" t="n">
        <v>5</v>
      </c>
      <c r="W8" s="1">
        <f>IF(TRIM('Cola aqui os valores'!B8)="Ensino Religioso",'Cola aqui os valores'!$A$1,0)+
IF(TRIM('Cola aqui os valores'!I8)="Ensino Religioso",'Cola aqui os valores'!$H$1,0)+
IF(TRIM('Cola aqui os valores'!B18)="Ensino Religioso",'Cola aqui os valores'!$A$11,0)+
IF(TRIM('Cola aqui os valores'!I18)="Ensino Religioso",'Cola aqui os valores'!$H$11,0)</f>
        <v/>
      </c>
      <c r="X8" s="1">
        <f>IF(TRIM('Cola aqui os valores'!C8)="Ensino Religioso",'Cola aqui os valores'!$A$1,0)+
IF(TRIM('Cola aqui os valores'!J8)="Ensino Religioso",'Cola aqui os valores'!$H$1,0)+
IF(TRIM('Cola aqui os valores'!C18)="Ensino Religioso",'Cola aqui os valores'!$A$11,0)+
IF(TRIM('Cola aqui os valores'!J18)="Ensino Religioso",'Cola aqui os valores'!$H$11,0)</f>
        <v/>
      </c>
      <c r="Y8" s="1">
        <f>IF(TRIM('Cola aqui os valores'!D8)="Ensino Religioso",'Cola aqui os valores'!$A$1,0)+
IF(TRIM('Cola aqui os valores'!K8)="Ensino Religioso",'Cola aqui os valores'!$H$1,0)+
IF(TRIM('Cola aqui os valores'!D18)="Ensino Religioso",'Cola aqui os valores'!$A$11,0)+
IF(TRIM('Cola aqui os valores'!K18)="Ensino Religioso",'Cola aqui os valores'!$H$11,0)</f>
        <v/>
      </c>
      <c r="Z8" s="1">
        <f>IF(TRIM('Cola aqui os valores'!E8)="Ensino Religioso",'Cola aqui os valores'!$A$1,0)+
IF(TRIM('Cola aqui os valores'!L8)="Ensino Religioso",'Cola aqui os valores'!$H$1,0)+
IF(TRIM('Cola aqui os valores'!E18)="Ensino Religioso",'Cola aqui os valores'!$A$11,0)+
IF(TRIM('Cola aqui os valores'!L18)="Ensino Religioso",'Cola aqui os valores'!$H$11,0)</f>
        <v/>
      </c>
      <c r="AA8" s="1">
        <f>IF(TRIM('Cola aqui os valores'!F8)="Ensino Religioso",'Cola aqui os valores'!$A$1,0)+
IF(TRIM('Cola aqui os valores'!M8)="Ensino Religioso",'Cola aqui os valores'!$H$1,0)+
IF(TRIM('Cola aqui os valores'!F18)="Ensino Religioso",'Cola aqui os valores'!$A$11,0)+
IF(TRIM('Cola aqui os valores'!M18)="Ensino Religioso",'Cola aqui os valores'!$H$11,0)</f>
        <v/>
      </c>
    </row>
    <row r="9">
      <c r="A9" s="1" t="n">
        <v>6</v>
      </c>
      <c r="B9" s="1">
        <f>IF(TRIM('Cola aqui os valores'!B9)="Língua Portuguesa",'Cola aqui os valores'!$A$1,0)+
IF(TRIM('Cola aqui os valores'!I9)="Língua Portuguesa",'Cola aqui os valores'!$H$1,0)+
IF(TRIM('Cola aqui os valores'!B19)="Língua Portuguesa",'Cola aqui os valores'!$A$11,0)+
IF(TRIM('Cola aqui os valores'!I19)="Língua Portuguesa",'Cola aqui os valores'!$H$11,0)</f>
        <v/>
      </c>
      <c r="C9" s="1">
        <f>IF(TRIM('Cola aqui os valores'!C9)="Língua Portuguesa",'Cola aqui os valores'!$A$1,0)+
IF(TRIM('Cola aqui os valores'!J9)="Língua Portuguesa",'Cola aqui os valores'!$H$1,0)+
IF(TRIM('Cola aqui os valores'!C19)="Língua Portuguesa",'Cola aqui os valores'!$A$11,0)+
IF(TRIM('Cola aqui os valores'!J19)="Língua Portuguesa",'Cola aqui os valores'!$H$11,0)</f>
        <v/>
      </c>
      <c r="D9" s="1">
        <f>IF(TRIM('Cola aqui os valores'!D9)="Língua Portuguesa",'Cola aqui os valores'!$A$1,0)+
IF(TRIM('Cola aqui os valores'!K9)="Língua Portuguesa",'Cola aqui os valores'!$H$1,0)+
IF(TRIM('Cola aqui os valores'!D19)="Língua Portuguesa",'Cola aqui os valores'!$A$11,0)+
IF(TRIM('Cola aqui os valores'!K19)="Língua Portuguesa",'Cola aqui os valores'!$H$11,0)</f>
        <v/>
      </c>
      <c r="E9" s="1">
        <f>IF(TRIM('Cola aqui os valores'!E9)="Língua Portuguesa",'Cola aqui os valores'!$A$1,0)+
IF(TRIM('Cola aqui os valores'!L9)="Língua Portuguesa",'Cola aqui os valores'!$H$1,0)+
IF(TRIM('Cola aqui os valores'!E19)="Língua Portuguesa",'Cola aqui os valores'!$A$11,0)+
IF(TRIM('Cola aqui os valores'!L19)="Língua Portuguesa",'Cola aqui os valores'!$H$11,0)</f>
        <v/>
      </c>
      <c r="F9" s="1">
        <f>IF(TRIM('Cola aqui os valores'!F9)="Língua Portuguesa",'Cola aqui os valores'!$A$1,0)+
IF(TRIM('Cola aqui os valores'!M9)="Língua Portuguesa",'Cola aqui os valores'!$H$1,0)+
IF(TRIM('Cola aqui os valores'!F19)="Língua Portuguesa",'Cola aqui os valores'!$A$11,0)+
IF(TRIM('Cola aqui os valores'!M19)="Língua Portuguesa",'Cola aqui os valores'!$H$11,0)</f>
        <v/>
      </c>
      <c r="H9" s="1" t="n">
        <v>6</v>
      </c>
      <c r="I9" s="1">
        <f>IF(TRIM('Cola aqui os valores'!B9)="Inglês",'Cola aqui os valores'!$A$1,0)+
IF(TRIM('Cola aqui os valores'!I9)="Inglês",'Cola aqui os valores'!$H$1,0)+
IF(TRIM('Cola aqui os valores'!B19)="Inglês",'Cola aqui os valores'!$A$11,0)+
IF(TRIM('Cola aqui os valores'!I19)="Inglês",'Cola aqui os valores'!$H$11,0)</f>
        <v/>
      </c>
      <c r="J9" s="1">
        <f>IF(TRIM('Cola aqui os valores'!C9)="Inglês",'Cola aqui os valores'!$A$1,0)+
IF(TRIM('Cola aqui os valores'!J9)="Inglês",'Cola aqui os valores'!$H$1,0)+
IF(TRIM('Cola aqui os valores'!C19)="Inglês",'Cola aqui os valores'!$A$11,0)+
IF(TRIM('Cola aqui os valores'!J19)="Inglês",'Cola aqui os valores'!$H$11,0)</f>
        <v/>
      </c>
      <c r="K9" s="1">
        <f>IF(TRIM('Cola aqui os valores'!D9)="Inglês",'Cola aqui os valores'!$A$1,0)+
IF(TRIM('Cola aqui os valores'!K9)="Inglês",'Cola aqui os valores'!$H$1,0)+
IF(TRIM('Cola aqui os valores'!D19)="Inglês",'Cola aqui os valores'!$A$11,0)+
IF(TRIM('Cola aqui os valores'!K19)="Inglês",'Cola aqui os valores'!$H$11,0)</f>
        <v/>
      </c>
      <c r="L9" s="1">
        <f>IF(TRIM('Cola aqui os valores'!E9)="Inglês",'Cola aqui os valores'!$A$1,0)+
IF(TRIM('Cola aqui os valores'!L9)="Inglês",'Cola aqui os valores'!$H$1,0)+
IF(TRIM('Cola aqui os valores'!E19)="Inglês",'Cola aqui os valores'!$A$11,0)+
IF(TRIM('Cola aqui os valores'!L19)="Inglês",'Cola aqui os valores'!$H$11,0)</f>
        <v/>
      </c>
      <c r="M9" s="1">
        <f>IF(TRIM('Cola aqui os valores'!F9)="Inglês",'Cola aqui os valores'!$A$1,0)+
IF(TRIM('Cola aqui os valores'!M9)="Inglês",'Cola aqui os valores'!$H$1,0)+
IF(TRIM('Cola aqui os valores'!F19)="Inglês",'Cola aqui os valores'!$A$11,0)+
IF(TRIM('Cola aqui os valores'!M19)="Inglês",'Cola aqui os valores'!$H$11,0)</f>
        <v/>
      </c>
      <c r="O9" s="1" t="n">
        <v>6</v>
      </c>
      <c r="P9" s="1">
        <f>IF(TRIM('Cola aqui os valores'!B9)="Artes",'Cola aqui os valores'!$A$1,0)+
IF(TRIM('Cola aqui os valores'!I9)="Artes",'Cola aqui os valores'!$H$1,0)+
IF(TRIM('Cola aqui os valores'!B19)="Artes",'Cola aqui os valores'!$A$11,0)+
IF(TRIM('Cola aqui os valores'!I19)="Artes",'Cola aqui os valores'!$H$11,0)+
IF(TRIM('Cola aqui os valores'!B9)="Música",'Cola aqui os valores'!$A$1,0)+
IF(TRIM('Cola aqui os valores'!I9)="Música",'Cola aqui os valores'!$H$1,0)+
IF(TRIM('Cola aqui os valores'!B19)="Música",'Cola aqui os valores'!$A$11,0)+
IF(TRIM('Cola aqui os valores'!I19)="Música",'Cola aqui os valores'!$H$11,0)</f>
        <v/>
      </c>
      <c r="Q9" s="1">
        <f>IF(TRIM('Cola aqui os valores'!C9)="Artes",'Cola aqui os valores'!$A$1,0)+
IF(TRIM('Cola aqui os valores'!J9)="Artes",'Cola aqui os valores'!$H$1,0)+
IF(TRIM('Cola aqui os valores'!C19)="Artes",'Cola aqui os valores'!$A$11,0)+
IF(TRIM('Cola aqui os valores'!J19)="Artes",'Cola aqui os valores'!$H$11,0)+
IF(TRIM('Cola aqui os valores'!C9)="Música",'Cola aqui os valores'!$A$1,0)+
IF(TRIM('Cola aqui os valores'!J9)="Música",'Cola aqui os valores'!$H$1,0)+
IF(TRIM('Cola aqui os valores'!C19)="Música",'Cola aqui os valores'!$A$11,0)+
IF(TRIM('Cola aqui os valores'!J19)="Música",'Cola aqui os valores'!$H$11,0)</f>
        <v/>
      </c>
      <c r="R9" s="1">
        <f>IF(TRIM('Cola aqui os valores'!D9)="Artes",'Cola aqui os valores'!$A$1,0)+
IF(TRIM('Cola aqui os valores'!K9)="Artes",'Cola aqui os valores'!$H$1,0)+
IF(TRIM('Cola aqui os valores'!D19)="Artes",'Cola aqui os valores'!$A$11,0)+
IF(TRIM('Cola aqui os valores'!K19)="Artes",'Cola aqui os valores'!$H$11,0)+
IF(TRIM('Cola aqui os valores'!D9)="Música",'Cola aqui os valores'!$A$1,0)+
IF(TRIM('Cola aqui os valores'!K9)="Música",'Cola aqui os valores'!$H$1,0)+
IF(TRIM('Cola aqui os valores'!D19)="Música",'Cola aqui os valores'!$A$11,0)+
IF(TRIM('Cola aqui os valores'!K19)="Música",'Cola aqui os valores'!$H$11,0)</f>
        <v/>
      </c>
      <c r="S9" s="1">
        <f>IF(TRIM('Cola aqui os valores'!E9)="Artes",'Cola aqui os valores'!$A$1,0)+
IF(TRIM('Cola aqui os valores'!L9)="Artes",'Cola aqui os valores'!$H$1,0)+
IF(TRIM('Cola aqui os valores'!E19)="Artes",'Cola aqui os valores'!$A$11,0)+
IF(TRIM('Cola aqui os valores'!L19)="Artes",'Cola aqui os valores'!$H$11,0)+
IF(TRIM('Cola aqui os valores'!E9)="Música",'Cola aqui os valores'!$A$1,0)+
IF(TRIM('Cola aqui os valores'!L9)="Música",'Cola aqui os valores'!$H$1,0)+
IF(TRIM('Cola aqui os valores'!E19)="Música",'Cola aqui os valores'!$A$11,0)+
IF(TRIM('Cola aqui os valores'!L19)="Música",'Cola aqui os valores'!$H$11,0)</f>
        <v/>
      </c>
      <c r="T9" s="1">
        <f>IF(TRIM('Cola aqui os valores'!F9)="Artes",'Cola aqui os valores'!$A$1,0)+
IF(TRIM('Cola aqui os valores'!M9)="Artes",'Cola aqui os valores'!$H$1,0)+
IF(TRIM('Cola aqui os valores'!F19)="Artes",'Cola aqui os valores'!$A$11,0)+
IF(TRIM('Cola aqui os valores'!M19)="Artes",'Cola aqui os valores'!$H$11,0)+
IF(TRIM('Cola aqui os valores'!F9)="Música",'Cola aqui os valores'!$A$1,0)+
IF(TRIM('Cola aqui os valores'!M9)="Música",'Cola aqui os valores'!$H$1,0)+
IF(TRIM('Cola aqui os valores'!F19)="Música",'Cola aqui os valores'!$A$11,0)+
IF(TRIM('Cola aqui os valores'!M19)="Música",'Cola aqui os valores'!$H$11,0)</f>
        <v/>
      </c>
      <c r="V9" s="1" t="n">
        <v>6</v>
      </c>
      <c r="W9" s="1">
        <f>IF(TRIM('Cola aqui os valores'!B9)="Ensino Religioso",'Cola aqui os valores'!$A$1,0)+
IF(TRIM('Cola aqui os valores'!I9)="Ensino Religioso",'Cola aqui os valores'!$H$1,0)+
IF(TRIM('Cola aqui os valores'!B19)="Ensino Religioso",'Cola aqui os valores'!$A$11,0)+
IF(TRIM('Cola aqui os valores'!I19)="Ensino Religioso",'Cola aqui os valores'!$H$11,0)</f>
        <v/>
      </c>
      <c r="X9" s="1">
        <f>IF(TRIM('Cola aqui os valores'!C9)="Ensino Religioso",'Cola aqui os valores'!$A$1,0)+
IF(TRIM('Cola aqui os valores'!J9)="Ensino Religioso",'Cola aqui os valores'!$H$1,0)+
IF(TRIM('Cola aqui os valores'!C19)="Ensino Religioso",'Cola aqui os valores'!$A$11,0)+
IF(TRIM('Cola aqui os valores'!J19)="Ensino Religioso",'Cola aqui os valores'!$H$11,0)</f>
        <v/>
      </c>
      <c r="Y9" s="1">
        <f>IF(TRIM('Cola aqui os valores'!D9)="Ensino Religioso",'Cola aqui os valores'!$A$1,0)+
IF(TRIM('Cola aqui os valores'!K9)="Ensino Religioso",'Cola aqui os valores'!$H$1,0)+
IF(TRIM('Cola aqui os valores'!D19)="Ensino Religioso",'Cola aqui os valores'!$A$11,0)+
IF(TRIM('Cola aqui os valores'!K19)="Ensino Religioso",'Cola aqui os valores'!$H$11,0)</f>
        <v/>
      </c>
      <c r="Z9" s="1">
        <f>IF(TRIM('Cola aqui os valores'!E9)="Ensino Religioso",'Cola aqui os valores'!$A$1,0)+
IF(TRIM('Cola aqui os valores'!L9)="Ensino Religioso",'Cola aqui os valores'!$H$1,0)+
IF(TRIM('Cola aqui os valores'!E19)="Ensino Religioso",'Cola aqui os valores'!$A$11,0)+
IF(TRIM('Cola aqui os valores'!L19)="Ensino Religioso",'Cola aqui os valores'!$H$11,0)</f>
        <v/>
      </c>
      <c r="AA9" s="1">
        <f>IF(TRIM('Cola aqui os valores'!F9)="Ensino Religioso",'Cola aqui os valores'!$A$1,0)+
IF(TRIM('Cola aqui os valores'!M9)="Ensino Religioso",'Cola aqui os valores'!$H$1,0)+
IF(TRIM('Cola aqui os valores'!F19)="Ensino Religioso",'Cola aqui os valores'!$A$11,0)+
IF(TRIM('Cola aqui os valores'!M19)="Ensino Religioso",'Cola aqui os valores'!$H$11,0)</f>
        <v/>
      </c>
    </row>
    <row r="11" ht="17.4" customHeight="1">
      <c r="A11" s="24" t="inlineStr">
        <is>
          <t>Matemática, Mind Makers e Ed. Financeira</t>
        </is>
      </c>
      <c r="B11" s="28" t="n"/>
      <c r="C11" s="28" t="n"/>
      <c r="D11" s="28" t="n"/>
      <c r="E11" s="10" t="inlineStr">
        <is>
          <t>nº aulas</t>
        </is>
      </c>
      <c r="F11" s="11">
        <f>COUNT(B13:F19)-COUNTIF(B13:F19,0)</f>
        <v/>
      </c>
      <c r="H11" s="24" t="inlineStr">
        <is>
          <t>Geografia e História</t>
        </is>
      </c>
      <c r="I11" s="28" t="n"/>
      <c r="J11" s="28" t="n"/>
      <c r="K11" s="28" t="n"/>
      <c r="L11" s="10" t="inlineStr">
        <is>
          <t>nº aulas</t>
        </is>
      </c>
      <c r="M11" s="11">
        <f>COUNT(I13:M19)-COUNTIF(I13:M19,0)</f>
        <v/>
      </c>
      <c r="O11" s="24" t="inlineStr">
        <is>
          <t>Ciências</t>
        </is>
      </c>
      <c r="P11" s="28" t="n"/>
      <c r="Q11" s="28" t="n"/>
      <c r="R11" s="28" t="n"/>
      <c r="S11" s="10" t="inlineStr">
        <is>
          <t>nº aulas</t>
        </is>
      </c>
      <c r="T11" s="11">
        <f>COUNT(P13:T19)-COUNTIF(P13:T19,0)</f>
        <v/>
      </c>
      <c r="V11" s="24" t="inlineStr">
        <is>
          <t>Educação Física</t>
        </is>
      </c>
      <c r="W11" s="28" t="n"/>
      <c r="X11" s="28" t="n"/>
      <c r="Y11" s="28" t="n"/>
      <c r="Z11" s="10" t="inlineStr">
        <is>
          <t>nº aulas</t>
        </is>
      </c>
      <c r="AA11" s="11">
        <f>COUNT(W13:AA19)-COUNTIF(W13:AA19,0)</f>
        <v/>
      </c>
    </row>
    <row r="12" ht="15.6" customHeight="1">
      <c r="A12" s="9" t="inlineStr">
        <is>
          <t>Horário</t>
        </is>
      </c>
      <c r="B12" s="9" t="inlineStr">
        <is>
          <t>Segunda-Feira</t>
        </is>
      </c>
      <c r="C12" s="9" t="inlineStr">
        <is>
          <t>Terça-Feira</t>
        </is>
      </c>
      <c r="D12" s="9" t="inlineStr">
        <is>
          <t>Quarta-Feira</t>
        </is>
      </c>
      <c r="E12" s="9" t="inlineStr">
        <is>
          <t>Quinta-Feira</t>
        </is>
      </c>
      <c r="F12" s="9" t="inlineStr">
        <is>
          <t>Sexta-Feira</t>
        </is>
      </c>
      <c r="H12" s="9" t="inlineStr">
        <is>
          <t>Horário</t>
        </is>
      </c>
      <c r="I12" s="9" t="inlineStr">
        <is>
          <t>Segunda-Feira</t>
        </is>
      </c>
      <c r="J12" s="9" t="inlineStr">
        <is>
          <t>Terça-Feira</t>
        </is>
      </c>
      <c r="K12" s="9" t="inlineStr">
        <is>
          <t>Quarta-Feira</t>
        </is>
      </c>
      <c r="L12" s="9" t="inlineStr">
        <is>
          <t>Quinta-Feira</t>
        </is>
      </c>
      <c r="M12" s="9" t="inlineStr">
        <is>
          <t>Sexta-Feira</t>
        </is>
      </c>
      <c r="O12" s="9" t="inlineStr">
        <is>
          <t>Horário</t>
        </is>
      </c>
      <c r="P12" s="9" t="inlineStr">
        <is>
          <t>Segunda-Feira</t>
        </is>
      </c>
      <c r="Q12" s="9" t="inlineStr">
        <is>
          <t>Terça-Feira</t>
        </is>
      </c>
      <c r="R12" s="9" t="inlineStr">
        <is>
          <t>Quarta-Feira</t>
        </is>
      </c>
      <c r="S12" s="9" t="inlineStr">
        <is>
          <t>Quinta-Feira</t>
        </is>
      </c>
      <c r="T12" s="9" t="inlineStr">
        <is>
          <t>Sexta-Feira</t>
        </is>
      </c>
      <c r="V12" s="9" t="inlineStr">
        <is>
          <t>Horário</t>
        </is>
      </c>
      <c r="W12" s="9" t="inlineStr">
        <is>
          <t>Segunda-Feira</t>
        </is>
      </c>
      <c r="X12" s="9" t="inlineStr">
        <is>
          <t>Terça-Feira</t>
        </is>
      </c>
      <c r="Y12" s="9" t="inlineStr">
        <is>
          <t>Quarta-Feira</t>
        </is>
      </c>
      <c r="Z12" s="9" t="inlineStr">
        <is>
          <t>Quinta-Feira</t>
        </is>
      </c>
      <c r="AA12" s="9" t="inlineStr">
        <is>
          <t>Sexta-Feira</t>
        </is>
      </c>
    </row>
    <row r="13">
      <c r="A13" s="1" t="n">
        <v>0</v>
      </c>
      <c r="B13" s="1">
        <f>IF(TRIM('Cola aqui os valores'!B3)="Matemática",'Cola aqui os valores'!$A$1,0)+
IF(TRIM('Cola aqui os valores'!I3)="Matemática",'Cola aqui os valores'!$H$1,0)+
IF(TRIM('Cola aqui os valores'!B13)="Matemática",'Cola aqui os valores'!$A$11,0)+
IF(TRIM('Cola aqui os valores'!I13)="Matemática",'Cola aqui os valores'!$H$11,0)+
IF(TRIM('Cola aqui os valores'!B3)="Mind Makers",'Cola aqui os valores'!$A$1,0)+
IF(TRIM('Cola aqui os valores'!I3)="Mind Makers",'Cola aqui os valores'!$H$1,0)+
IF(TRIM('Cola aqui os valores'!B13)="Mind Makers",'Cola aqui os valores'!$A$11,0)+
IF(TRIM('Cola aqui os valores'!I13)="Mind Makers",'Cola aqui os valores'!$H$11,0)+
IF(TRIM('Cola aqui os valores'!B3)="Ed. Financeira",'Cola aqui os valores'!$A$1,0)+
IF(TRIM('Cola aqui os valores'!I3)="Ed. Financeira",'Cola aqui os valores'!$H$1,0)+
IF(TRIM('Cola aqui os valores'!B13)="Ed. Financeira",'Cola aqui os valores'!$A$11,0)+
IF(TRIM('Cola aqui os valores'!I13)="Ed. Financeira",'Cola aqui os valores'!$H$11,0)</f>
        <v/>
      </c>
      <c r="C13" s="1">
        <f>IF(TRIM('Cola aqui os valores'!C3)="Matemática",'Cola aqui os valores'!$A$1,0)+
IF(TRIM('Cola aqui os valores'!J3)="Matemática",'Cola aqui os valores'!$H$1,0)+
IF(TRIM('Cola aqui os valores'!C13)="Matemática",'Cola aqui os valores'!$A$11,0)+
IF(TRIM('Cola aqui os valores'!J13)="Matemática",'Cola aqui os valores'!$H$11,0)+
IF(TRIM('Cola aqui os valores'!C3)="Mind Makers",'Cola aqui os valores'!$A$1,0)+
IF(TRIM('Cola aqui os valores'!J3)="Mind Makers",'Cola aqui os valores'!$H$1,0)+
IF(TRIM('Cola aqui os valores'!C13)="Mind Makers",'Cola aqui os valores'!$A$11,0)+
IF(TRIM('Cola aqui os valores'!J13)="Mind Makers",'Cola aqui os valores'!$H$11,0)+
IF(TRIM('Cola aqui os valores'!C3)="Ed. Financeira",'Cola aqui os valores'!$A$1,0)+
IF(TRIM('Cola aqui os valores'!J3)="Ed. Financeira",'Cola aqui os valores'!$H$1,0)+
IF(TRIM('Cola aqui os valores'!C13)="Ed. Financeira",'Cola aqui os valores'!$A$11,0)+
IF(TRIM('Cola aqui os valores'!J13)="Ed. Financeira",'Cola aqui os valores'!$H$11,0)</f>
        <v/>
      </c>
      <c r="D13" s="1">
        <f>IF(TRIM('Cola aqui os valores'!D3)="Matemática",'Cola aqui os valores'!$A$1,0)+
IF(TRIM('Cola aqui os valores'!K3)="Matemática",'Cola aqui os valores'!$H$1,0)+
IF(TRIM('Cola aqui os valores'!D13)="Matemática",'Cola aqui os valores'!$A$11,0)+
IF(TRIM('Cola aqui os valores'!K13)="Matemática",'Cola aqui os valores'!$H$11,0)+
IF(TRIM('Cola aqui os valores'!D3)="Mind Makers",'Cola aqui os valores'!$A$1,0)+
IF(TRIM('Cola aqui os valores'!K3)="Mind Makers",'Cola aqui os valores'!$H$1,0)+
IF(TRIM('Cola aqui os valores'!D13)="Mind Makers",'Cola aqui os valores'!$A$11,0)+
IF(TRIM('Cola aqui os valores'!K13)="Mind Makers",'Cola aqui os valores'!$H$11,0)+
IF(TRIM('Cola aqui os valores'!D3)="Ed. Financeira",'Cola aqui os valores'!$A$1,0)+
IF(TRIM('Cola aqui os valores'!K3)="Ed. Financeira",'Cola aqui os valores'!$H$1,0)+
IF(TRIM('Cola aqui os valores'!D13)="Ed. Financeira",'Cola aqui os valores'!$A$11,0)+
IF(TRIM('Cola aqui os valores'!K13)="Ed. Financeira",'Cola aqui os valores'!$H$11,0)</f>
        <v/>
      </c>
      <c r="E13" s="1">
        <f>IF(TRIM('Cola aqui os valores'!E3)="Matemática",'Cola aqui os valores'!$A$1,0)+
IF(TRIM('Cola aqui os valores'!L3)="Matemática",'Cola aqui os valores'!$H$1,0)+
IF(TRIM('Cola aqui os valores'!E13)="Matemática",'Cola aqui os valores'!$A$11,0)+
IF(TRIM('Cola aqui os valores'!L13)="Matemática",'Cola aqui os valores'!$H$11,0)+
IF(TRIM('Cola aqui os valores'!E3)="Mind Makers",'Cola aqui os valores'!$A$1,0)+
IF(TRIM('Cola aqui os valores'!L3)="Mind Makers",'Cola aqui os valores'!$H$1,0)+
IF(TRIM('Cola aqui os valores'!E13)="Mind Makers",'Cola aqui os valores'!$A$11,0)+
IF(TRIM('Cola aqui os valores'!L13)="Mind Makers",'Cola aqui os valores'!$H$11,0)+
IF(TRIM('Cola aqui os valores'!E3)="Ed. Financeira",'Cola aqui os valores'!$A$1,0)+
IF(TRIM('Cola aqui os valores'!L3)="Ed. Financeira",'Cola aqui os valores'!$H$1,0)+
IF(TRIM('Cola aqui os valores'!E13)="Ed. Financeira",'Cola aqui os valores'!$A$11,0)+
IF(TRIM('Cola aqui os valores'!L13)="Ed. Financeira",'Cola aqui os valores'!$H$11,0)</f>
        <v/>
      </c>
      <c r="F13" s="1">
        <f>IF(TRIM('Cola aqui os valores'!F3)="Matemática",'Cola aqui os valores'!$A$1,0)+
IF(TRIM('Cola aqui os valores'!M3)="Matemática",'Cola aqui os valores'!$H$1,0)+
IF(TRIM('Cola aqui os valores'!F13)="Matemática",'Cola aqui os valores'!$A$11,0)+
IF(TRIM('Cola aqui os valores'!M13)="Matemática",'Cola aqui os valores'!$H$11,0)+
IF(TRIM('Cola aqui os valores'!F3)="Mind Makers",'Cola aqui os valores'!$A$1,0)+
IF(TRIM('Cola aqui os valores'!M3)="Mind Makers",'Cola aqui os valores'!$H$1,0)+
IF(TRIM('Cola aqui os valores'!F13)="Mind Makers",'Cola aqui os valores'!$A$11,0)+
IF(TRIM('Cola aqui os valores'!M13)="Mind Makers",'Cola aqui os valores'!$H$11,0)+
IF(TRIM('Cola aqui os valores'!F3)="Ed. Financeira",'Cola aqui os valores'!$A$1,0)+
IF(TRIM('Cola aqui os valores'!M3)="Ed. Financeira",'Cola aqui os valores'!$H$1,0)+
IF(TRIM('Cola aqui os valores'!F13)="Ed. Financeira",'Cola aqui os valores'!$A$11,0)+
IF(TRIM('Cola aqui os valores'!M13)="Ed. Financeira",'Cola aqui os valores'!$H$11,0)</f>
        <v/>
      </c>
      <c r="H13" s="1" t="n">
        <v>0</v>
      </c>
      <c r="I13" s="1">
        <f>IF(TRIM('Cola aqui os valores'!B3)="Geografia",'Cola aqui os valores'!$A$1,0)+
IF(TRIM('Cola aqui os valores'!I3)="Geografia",'Cola aqui os valores'!$H$1,0)+
IF(TRIM('Cola aqui os valores'!B13)="Geografia",'Cola aqui os valores'!$A$11,0)+
IF(TRIM('Cola aqui os valores'!I13)="Geografia",'Cola aqui os valores'!$H$11,0)+
IF(TRIM('Cola aqui os valores'!B3)="História",'Cola aqui os valores'!$A$1,0)+
IF(TRIM('Cola aqui os valores'!I3)="História",'Cola aqui os valores'!$H$1,0)+
IF(TRIM('Cola aqui os valores'!B13)="História",'Cola aqui os valores'!$A$11,0)+
IF(TRIM('Cola aqui os valores'!I13)="História",'Cola aqui os valores'!$H$11,0)</f>
        <v/>
      </c>
      <c r="J13" s="1">
        <f>IF(TRIM('Cola aqui os valores'!C3)="Geografia",'Cola aqui os valores'!$A$1,0)+
IF(TRIM('Cola aqui os valores'!J3)="Geografia",'Cola aqui os valores'!$H$1,0)+
IF(TRIM('Cola aqui os valores'!C13)="Geografia",'Cola aqui os valores'!$A$11,0)+
IF(TRIM('Cola aqui os valores'!J13)="Geografia",'Cola aqui os valores'!$H$11,0)+
IF(TRIM('Cola aqui os valores'!C3)="História",'Cola aqui os valores'!$A$1,0)+
IF(TRIM('Cola aqui os valores'!J3)="História",'Cola aqui os valores'!$H$1,0)+
IF(TRIM('Cola aqui os valores'!C13)="História",'Cola aqui os valores'!$A$11,0)+
IF(TRIM('Cola aqui os valores'!J13)="História",'Cola aqui os valores'!$H$11,0)</f>
        <v/>
      </c>
      <c r="K13" s="1">
        <f>IF(TRIM('Cola aqui os valores'!D3)="Geografia",'Cola aqui os valores'!$A$1,0)+
IF(TRIM('Cola aqui os valores'!K3)="Geografia",'Cola aqui os valores'!$H$1,0)+
IF(TRIM('Cola aqui os valores'!D13)="Geografia",'Cola aqui os valores'!$A$11,0)+
IF(TRIM('Cola aqui os valores'!K13)="Geografia",'Cola aqui os valores'!$H$11,0)+
IF(TRIM('Cola aqui os valores'!D3)="História",'Cola aqui os valores'!$A$1,0)+
IF(TRIM('Cola aqui os valores'!K3)="História",'Cola aqui os valores'!$H$1,0)+
IF(TRIM('Cola aqui os valores'!D13)="História",'Cola aqui os valores'!$A$11,0)+
IF(TRIM('Cola aqui os valores'!K13)="História",'Cola aqui os valores'!$H$11,0)</f>
        <v/>
      </c>
      <c r="L13" s="1">
        <f>IF(TRIM('Cola aqui os valores'!E3)="Geografia",'Cola aqui os valores'!$A$1,0)+
IF(TRIM('Cola aqui os valores'!L3)="Geografia",'Cola aqui os valores'!$H$1,0)+
IF(TRIM('Cola aqui os valores'!E13)="Geografia",'Cola aqui os valores'!$A$11,0)+
IF(TRIM('Cola aqui os valores'!L13)="Geografia",'Cola aqui os valores'!$H$11,0)+
IF(TRIM('Cola aqui os valores'!E3)="História",'Cola aqui os valores'!$A$1,0)+
IF(TRIM('Cola aqui os valores'!L3)="História",'Cola aqui os valores'!$H$1,0)+
IF(TRIM('Cola aqui os valores'!E13)="História",'Cola aqui os valores'!$A$11,0)+
IF(TRIM('Cola aqui os valores'!L13)="História",'Cola aqui os valores'!$H$11,0)</f>
        <v/>
      </c>
      <c r="M13" s="1">
        <f>IF(TRIM('Cola aqui os valores'!F3)="Geografia",'Cola aqui os valores'!$A$1,0)+
IF(TRIM('Cola aqui os valores'!M3)="Geografia",'Cola aqui os valores'!$H$1,0)+
IF(TRIM('Cola aqui os valores'!F13)="Geografia",'Cola aqui os valores'!$A$11,0)+
IF(TRIM('Cola aqui os valores'!M13)="Geografia",'Cola aqui os valores'!$H$11,0)+
IF(TRIM('Cola aqui os valores'!F3)="História",'Cola aqui os valores'!$A$1,0)+
IF(TRIM('Cola aqui os valores'!M3)="História",'Cola aqui os valores'!$H$1,0)+
IF(TRIM('Cola aqui os valores'!F13)="História",'Cola aqui os valores'!$A$11,0)+
IF(TRIM('Cola aqui os valores'!M13)="História",'Cola aqui os valores'!$H$11,0)</f>
        <v/>
      </c>
      <c r="O13" s="1" t="n">
        <v>0</v>
      </c>
      <c r="P13" s="1">
        <f>IF(TRIM('Cola aqui os valores'!B3)="Ciências",'Cola aqui os valores'!$A$1,0)+
IF(TRIM('Cola aqui os valores'!I3)="Ciências",'Cola aqui os valores'!$H$1,0)+
IF(TRIM('Cola aqui os valores'!B13)="Ciências",'Cola aqui os valores'!$A$11,0)+
IF(TRIM('Cola aqui os valores'!I13)="Ciências",'Cola aqui os valores'!$H$11,0)</f>
        <v/>
      </c>
      <c r="Q13" s="1">
        <f>IF(TRIM('Cola aqui os valores'!C3)="Ciências",'Cola aqui os valores'!$A$1,0)+
IF(TRIM('Cola aqui os valores'!J3)="Ciências",'Cola aqui os valores'!$H$1,0)+
IF(TRIM('Cola aqui os valores'!C13)="Ciências",'Cola aqui os valores'!$A$11,0)+
IF(TRIM('Cola aqui os valores'!J13)="Ciências",'Cola aqui os valores'!$H$11,0)</f>
        <v/>
      </c>
      <c r="R13" s="1">
        <f>IF(TRIM('Cola aqui os valores'!D3)="Ciências",'Cola aqui os valores'!$A$1,0)+
IF(TRIM('Cola aqui os valores'!K3)="Ciências",'Cola aqui os valores'!$H$1,0)+
IF(TRIM('Cola aqui os valores'!D13)="Ciências",'Cola aqui os valores'!$A$11,0)+
IF(TRIM('Cola aqui os valores'!K13)="Ciências",'Cola aqui os valores'!$H$11,0)</f>
        <v/>
      </c>
      <c r="S13" s="1">
        <f>IF(TRIM('Cola aqui os valores'!E3)="Ciências",'Cola aqui os valores'!$A$1,0)+
IF(TRIM('Cola aqui os valores'!L3)="Ciências",'Cola aqui os valores'!$H$1,0)+
IF(TRIM('Cola aqui os valores'!E13)="Ciências",'Cola aqui os valores'!$A$11,0)+
IF(TRIM('Cola aqui os valores'!L13)="Ciências",'Cola aqui os valores'!$H$11,0)</f>
        <v/>
      </c>
      <c r="T13" s="1">
        <f>IF(TRIM('Cola aqui os valores'!F3)="Ciências",'Cola aqui os valores'!$A$1,0)+
IF(TRIM('Cola aqui os valores'!M3)="Ciências",'Cola aqui os valores'!$H$1,0)+
IF(TRIM('Cola aqui os valores'!F13)="Ciências",'Cola aqui os valores'!$A$11,0)+
IF(TRIM('Cola aqui os valores'!M13)="Ciências",'Cola aqui os valores'!$H$11,0)</f>
        <v/>
      </c>
      <c r="V13" s="1" t="n">
        <v>0</v>
      </c>
      <c r="W13" s="1">
        <f>IF(TRIM('Cola aqui os valores'!B3)="Educação Física",'Cola aqui os valores'!$A$1,0)+
IF(TRIM('Cola aqui os valores'!I3)="Educação Física",'Cola aqui os valores'!$H$1,0)+
IF(TRIM('Cola aqui os valores'!B13)="Educação Física",'Cola aqui os valores'!$A$11,0)+
IF(TRIM('Cola aqui os valores'!I13)="Educação Física",'Cola aqui os valores'!$H$11,0)</f>
        <v/>
      </c>
      <c r="X13" s="1">
        <f>IF(TRIM('Cola aqui os valores'!C3)="Educação Física",'Cola aqui os valores'!$A$1,0)+
IF(TRIM('Cola aqui os valores'!J3)="Educação Física",'Cola aqui os valores'!$H$1,0)+
IF(TRIM('Cola aqui os valores'!C13)="Educação Física",'Cola aqui os valores'!$A$11,0)+
IF(TRIM('Cola aqui os valores'!J13)="Educação Física",'Cola aqui os valores'!$H$11,0)</f>
        <v/>
      </c>
      <c r="Y13" s="1">
        <f>IF(TRIM('Cola aqui os valores'!D3)="Educação Física",'Cola aqui os valores'!$A$1,0)+
IF(TRIM('Cola aqui os valores'!K3)="Educação Física",'Cola aqui os valores'!$H$1,0)+
IF(TRIM('Cola aqui os valores'!D13)="Educação Física",'Cola aqui os valores'!$A$11,0)+
IF(TRIM('Cola aqui os valores'!K13)="Educação Física",'Cola aqui os valores'!$H$11,0)</f>
        <v/>
      </c>
      <c r="Z13" s="1">
        <f>IF(TRIM('Cola aqui os valores'!E3)="Educação Física",'Cola aqui os valores'!$A$1,0)+
IF(TRIM('Cola aqui os valores'!L3)="Educação Física",'Cola aqui os valores'!$H$1,0)+
IF(TRIM('Cola aqui os valores'!E13)="Educação Física",'Cola aqui os valores'!$A$11,0)+
IF(TRIM('Cola aqui os valores'!L13)="Educação Física",'Cola aqui os valores'!$H$11,0)</f>
        <v/>
      </c>
      <c r="AA13" s="1">
        <f>IF(TRIM('Cola aqui os valores'!F3)="Educação Física",'Cola aqui os valores'!$A$1,0)+
IF(TRIM('Cola aqui os valores'!M3)="Educação Física",'Cola aqui os valores'!$H$1,0)+
IF(TRIM('Cola aqui os valores'!F13)="Educação Física",'Cola aqui os valores'!$A$11,0)+
IF(TRIM('Cola aqui os valores'!M13)="Educação Física",'Cola aqui os valores'!$H$11,0)</f>
        <v/>
      </c>
    </row>
    <row r="14">
      <c r="A14" s="1" t="n">
        <v>1</v>
      </c>
      <c r="B14" s="1">
        <f>IF(TRIM('Cola aqui os valores'!B4)="Matemática",'Cola aqui os valores'!$A$1,0)+
IF(TRIM('Cola aqui os valores'!I4)="Matemática",'Cola aqui os valores'!$H$1,0)+
IF(TRIM('Cola aqui os valores'!B14)="Matemática",'Cola aqui os valores'!$A$11,0)+
IF(TRIM('Cola aqui os valores'!I14)="Matemática",'Cola aqui os valores'!$H$11,0)+
IF(TRIM('Cola aqui os valores'!B4)="Mind Makers",'Cola aqui os valores'!$A$1,0)+
IF(TRIM('Cola aqui os valores'!I4)="Mind Makers",'Cola aqui os valores'!$H$1,0)+
IF(TRIM('Cola aqui os valores'!B14)="Mind Makers",'Cola aqui os valores'!$A$11,0)+
IF(TRIM('Cola aqui os valores'!I14)="Mind Makers",'Cola aqui os valores'!$H$11,0)+
IF(TRIM('Cola aqui os valores'!B4)="Ed. Financeira",'Cola aqui os valores'!$A$1,0)+
IF(TRIM('Cola aqui os valores'!I4)="Ed. Financeira",'Cola aqui os valores'!$H$1,0)+
IF(TRIM('Cola aqui os valores'!B14)="Ed. Financeira",'Cola aqui os valores'!$A$11,0)+
IF(TRIM('Cola aqui os valores'!I14)="Ed. Financeira",'Cola aqui os valores'!$H$11,0)</f>
        <v/>
      </c>
      <c r="C14" s="1">
        <f>IF(TRIM('Cola aqui os valores'!C4)="Matemática",'Cola aqui os valores'!$A$1,0)+
IF(TRIM('Cola aqui os valores'!J4)="Matemática",'Cola aqui os valores'!$H$1,0)+
IF(TRIM('Cola aqui os valores'!C14)="Matemática",'Cola aqui os valores'!$A$11,0)+
IF(TRIM('Cola aqui os valores'!J14)="Matemática",'Cola aqui os valores'!$H$11,0)+
IF(TRIM('Cola aqui os valores'!C4)="Mind Makers",'Cola aqui os valores'!$A$1,0)+
IF(TRIM('Cola aqui os valores'!J4)="Mind Makers",'Cola aqui os valores'!$H$1,0)+
IF(TRIM('Cola aqui os valores'!C14)="Mind Makers",'Cola aqui os valores'!$A$11,0)+
IF(TRIM('Cola aqui os valores'!J14)="Mind Makers",'Cola aqui os valores'!$H$11,0)+
IF(TRIM('Cola aqui os valores'!C4)="Ed. Financeira",'Cola aqui os valores'!$A$1,0)+
IF(TRIM('Cola aqui os valores'!J4)="Ed. Financeira",'Cola aqui os valores'!$H$1,0)+
IF(TRIM('Cola aqui os valores'!C14)="Ed. Financeira",'Cola aqui os valores'!$A$11,0)+
IF(TRIM('Cola aqui os valores'!J14)="Ed. Financeira",'Cola aqui os valores'!$H$11,0)</f>
        <v/>
      </c>
      <c r="D14" s="1">
        <f>IF(TRIM('Cola aqui os valores'!D4)="Matemática",'Cola aqui os valores'!$A$1,0)+
IF(TRIM('Cola aqui os valores'!K4)="Matemática",'Cola aqui os valores'!$H$1,0)+
IF(TRIM('Cola aqui os valores'!D14)="Matemática",'Cola aqui os valores'!$A$11,0)+
IF(TRIM('Cola aqui os valores'!K14)="Matemática",'Cola aqui os valores'!$H$11,0)+
IF(TRIM('Cola aqui os valores'!D4)="Mind Makers",'Cola aqui os valores'!$A$1,0)+
IF(TRIM('Cola aqui os valores'!K4)="Mind Makers",'Cola aqui os valores'!$H$1,0)+
IF(TRIM('Cola aqui os valores'!D14)="Mind Makers",'Cola aqui os valores'!$A$11,0)+
IF(TRIM('Cola aqui os valores'!K14)="Mind Makers",'Cola aqui os valores'!$H$11,0)+
IF(TRIM('Cola aqui os valores'!D4)="Ed. Financeira",'Cola aqui os valores'!$A$1,0)+
IF(TRIM('Cola aqui os valores'!K4)="Ed. Financeira",'Cola aqui os valores'!$H$1,0)+
IF(TRIM('Cola aqui os valores'!D14)="Ed. Financeira",'Cola aqui os valores'!$A$11,0)+
IF(TRIM('Cola aqui os valores'!K14)="Ed. Financeira",'Cola aqui os valores'!$H$11,0)</f>
        <v/>
      </c>
      <c r="E14" s="1">
        <f>IF(TRIM('Cola aqui os valores'!E4)="Matemática",'Cola aqui os valores'!$A$1,0)+
IF(TRIM('Cola aqui os valores'!L4)="Matemática",'Cola aqui os valores'!$H$1,0)+
IF(TRIM('Cola aqui os valores'!E14)="Matemática",'Cola aqui os valores'!$A$11,0)+
IF(TRIM('Cola aqui os valores'!L14)="Matemática",'Cola aqui os valores'!$H$11,0)+
IF(TRIM('Cola aqui os valores'!E4)="Mind Makers",'Cola aqui os valores'!$A$1,0)+
IF(TRIM('Cola aqui os valores'!L4)="Mind Makers",'Cola aqui os valores'!$H$1,0)+
IF(TRIM('Cola aqui os valores'!E14)="Mind Makers",'Cola aqui os valores'!$A$11,0)+
IF(TRIM('Cola aqui os valores'!L14)="Mind Makers",'Cola aqui os valores'!$H$11,0)+
IF(TRIM('Cola aqui os valores'!E4)="Ed. Financeira",'Cola aqui os valores'!$A$1,0)+
IF(TRIM('Cola aqui os valores'!L4)="Ed. Financeira",'Cola aqui os valores'!$H$1,0)+
IF(TRIM('Cola aqui os valores'!E14)="Ed. Financeira",'Cola aqui os valores'!$A$11,0)+
IF(TRIM('Cola aqui os valores'!L14)="Ed. Financeira",'Cola aqui os valores'!$H$11,0)</f>
        <v/>
      </c>
      <c r="F14" s="1">
        <f>IF(TRIM('Cola aqui os valores'!F4)="Matemática",'Cola aqui os valores'!$A$1,0)+
IF(TRIM('Cola aqui os valores'!M4)="Matemática",'Cola aqui os valores'!$H$1,0)+
IF(TRIM('Cola aqui os valores'!F14)="Matemática",'Cola aqui os valores'!$A$11,0)+
IF(TRIM('Cola aqui os valores'!M14)="Matemática",'Cola aqui os valores'!$H$11,0)+
IF(TRIM('Cola aqui os valores'!F4)="Mind Makers",'Cola aqui os valores'!$A$1,0)+
IF(TRIM('Cola aqui os valores'!M4)="Mind Makers",'Cola aqui os valores'!$H$1,0)+
IF(TRIM('Cola aqui os valores'!F14)="Mind Makers",'Cola aqui os valores'!$A$11,0)+
IF(TRIM('Cola aqui os valores'!M14)="Mind Makers",'Cola aqui os valores'!$H$11,0)+
IF(TRIM('Cola aqui os valores'!F4)="Ed. Financeira",'Cola aqui os valores'!$A$1,0)+
IF(TRIM('Cola aqui os valores'!M4)="Ed. Financeira",'Cola aqui os valores'!$H$1,0)+
IF(TRIM('Cola aqui os valores'!F14)="Ed. Financeira",'Cola aqui os valores'!$A$11,0)+
IF(TRIM('Cola aqui os valores'!M14)="Ed. Financeira",'Cola aqui os valores'!$H$11,0)</f>
        <v/>
      </c>
      <c r="H14" s="1" t="n">
        <v>1</v>
      </c>
      <c r="I14" s="1">
        <f>IF(TRIM('Cola aqui os valores'!B4)="Geografia",'Cola aqui os valores'!$A$1,0)+
IF(TRIM('Cola aqui os valores'!I4)="Geografia",'Cola aqui os valores'!$H$1,0)+
IF(TRIM('Cola aqui os valores'!B14)="Geografia",'Cola aqui os valores'!$A$11,0)+
IF(TRIM('Cola aqui os valores'!I14)="Geografia",'Cola aqui os valores'!$H$11,0)+
IF(TRIM('Cola aqui os valores'!B4)="História",'Cola aqui os valores'!$A$1,0)+
IF(TRIM('Cola aqui os valores'!I4)="História",'Cola aqui os valores'!$H$1,0)+
IF(TRIM('Cola aqui os valores'!B14)="História",'Cola aqui os valores'!$A$11,0)+
IF(TRIM('Cola aqui os valores'!I14)="História",'Cola aqui os valores'!$H$11,0)</f>
        <v/>
      </c>
      <c r="J14" s="1">
        <f>IF(TRIM('Cola aqui os valores'!C4)="Geografia",'Cola aqui os valores'!$A$1,0)+
IF(TRIM('Cola aqui os valores'!J4)="Geografia",'Cola aqui os valores'!$H$1,0)+
IF(TRIM('Cola aqui os valores'!C14)="Geografia",'Cola aqui os valores'!$A$11,0)+
IF(TRIM('Cola aqui os valores'!J14)="Geografia",'Cola aqui os valores'!$H$11,0)+
IF(TRIM('Cola aqui os valores'!C4)="História",'Cola aqui os valores'!$A$1,0)+
IF(TRIM('Cola aqui os valores'!J4)="História",'Cola aqui os valores'!$H$1,0)+
IF(TRIM('Cola aqui os valores'!C14)="História",'Cola aqui os valores'!$A$11,0)+
IF(TRIM('Cola aqui os valores'!J14)="História",'Cola aqui os valores'!$H$11,0)</f>
        <v/>
      </c>
      <c r="K14" s="1">
        <f>IF(TRIM('Cola aqui os valores'!D4)="Geografia",'Cola aqui os valores'!$A$1,0)+
IF(TRIM('Cola aqui os valores'!K4)="Geografia",'Cola aqui os valores'!$H$1,0)+
IF(TRIM('Cola aqui os valores'!D14)="Geografia",'Cola aqui os valores'!$A$11,0)+
IF(TRIM('Cola aqui os valores'!K14)="Geografia",'Cola aqui os valores'!$H$11,0)+
IF(TRIM('Cola aqui os valores'!D4)="História",'Cola aqui os valores'!$A$1,0)+
IF(TRIM('Cola aqui os valores'!K4)="História",'Cola aqui os valores'!$H$1,0)+
IF(TRIM('Cola aqui os valores'!D14)="História",'Cola aqui os valores'!$A$11,0)+
IF(TRIM('Cola aqui os valores'!K14)="História",'Cola aqui os valores'!$H$11,0)</f>
        <v/>
      </c>
      <c r="L14" s="1">
        <f>IF(TRIM('Cola aqui os valores'!E4)="Geografia",'Cola aqui os valores'!$A$1,0)+
IF(TRIM('Cola aqui os valores'!L4)="Geografia",'Cola aqui os valores'!$H$1,0)+
IF(TRIM('Cola aqui os valores'!E14)="Geografia",'Cola aqui os valores'!$A$11,0)+
IF(TRIM('Cola aqui os valores'!L14)="Geografia",'Cola aqui os valores'!$H$11,0)+
IF(TRIM('Cola aqui os valores'!E4)="História",'Cola aqui os valores'!$A$1,0)+
IF(TRIM('Cola aqui os valores'!L4)="História",'Cola aqui os valores'!$H$1,0)+
IF(TRIM('Cola aqui os valores'!E14)="História",'Cola aqui os valores'!$A$11,0)+
IF(TRIM('Cola aqui os valores'!L14)="História",'Cola aqui os valores'!$H$11,0)</f>
        <v/>
      </c>
      <c r="M14" s="1">
        <f>IF(TRIM('Cola aqui os valores'!F4)="Geografia",'Cola aqui os valores'!$A$1,0)+
IF(TRIM('Cola aqui os valores'!M4)="Geografia",'Cola aqui os valores'!$H$1,0)+
IF(TRIM('Cola aqui os valores'!F14)="Geografia",'Cola aqui os valores'!$A$11,0)+
IF(TRIM('Cola aqui os valores'!M14)="Geografia",'Cola aqui os valores'!$H$11,0)+
IF(TRIM('Cola aqui os valores'!F4)="História",'Cola aqui os valores'!$A$1,0)+
IF(TRIM('Cola aqui os valores'!M4)="História",'Cola aqui os valores'!$H$1,0)+
IF(TRIM('Cola aqui os valores'!F14)="História",'Cola aqui os valores'!$A$11,0)+
IF(TRIM('Cola aqui os valores'!M14)="História",'Cola aqui os valores'!$H$11,0)</f>
        <v/>
      </c>
      <c r="O14" s="1" t="n">
        <v>1</v>
      </c>
      <c r="P14" s="1">
        <f>IF(TRIM('Cola aqui os valores'!B4)="Ciências",'Cola aqui os valores'!$A$1,0)+
IF(TRIM('Cola aqui os valores'!I4)="Ciências",'Cola aqui os valores'!$H$1,0)+
IF(TRIM('Cola aqui os valores'!B14)="Ciências",'Cola aqui os valores'!$A$11,0)+
IF(TRIM('Cola aqui os valores'!I14)="Ciências",'Cola aqui os valores'!$H$11,0)</f>
        <v/>
      </c>
      <c r="Q14" s="1">
        <f>IF(TRIM('Cola aqui os valores'!C4)="Ciências",'Cola aqui os valores'!$A$1,0)+
IF(TRIM('Cola aqui os valores'!J4)="Ciências",'Cola aqui os valores'!$H$1,0)+
IF(TRIM('Cola aqui os valores'!C14)="Ciências",'Cola aqui os valores'!$A$11,0)+
IF(TRIM('Cola aqui os valores'!J14)="Ciências",'Cola aqui os valores'!$H$11,0)</f>
        <v/>
      </c>
      <c r="R14" s="1">
        <f>IF(TRIM('Cola aqui os valores'!D4)="Ciências",'Cola aqui os valores'!$A$1,0)+
IF(TRIM('Cola aqui os valores'!K4)="Ciências",'Cola aqui os valores'!$H$1,0)+
IF(TRIM('Cola aqui os valores'!D14)="Ciências",'Cola aqui os valores'!$A$11,0)+
IF(TRIM('Cola aqui os valores'!K14)="Ciências",'Cola aqui os valores'!$H$11,0)</f>
        <v/>
      </c>
      <c r="S14" s="1">
        <f>IF(TRIM('Cola aqui os valores'!E4)="Ciências",'Cola aqui os valores'!$A$1,0)+
IF(TRIM('Cola aqui os valores'!L4)="Ciências",'Cola aqui os valores'!$H$1,0)+
IF(TRIM('Cola aqui os valores'!E14)="Ciências",'Cola aqui os valores'!$A$11,0)+
IF(TRIM('Cola aqui os valores'!L14)="Ciências",'Cola aqui os valores'!$H$11,0)</f>
        <v/>
      </c>
      <c r="T14" s="1">
        <f>IF(TRIM('Cola aqui os valores'!F4)="Ciências",'Cola aqui os valores'!$A$1,0)+
IF(TRIM('Cola aqui os valores'!M4)="Ciências",'Cola aqui os valores'!$H$1,0)+
IF(TRIM('Cola aqui os valores'!F14)="Ciências",'Cola aqui os valores'!$A$11,0)+
IF(TRIM('Cola aqui os valores'!M14)="Ciências",'Cola aqui os valores'!$H$11,0)</f>
        <v/>
      </c>
      <c r="V14" s="1" t="n">
        <v>1</v>
      </c>
      <c r="W14" s="1">
        <f>IF(TRIM('Cola aqui os valores'!B4)="Educação Física",'Cola aqui os valores'!$A$1,0)+
IF(TRIM('Cola aqui os valores'!I4)="Educação Física",'Cola aqui os valores'!$H$1,0)+
IF(TRIM('Cola aqui os valores'!B14)="Educação Física",'Cola aqui os valores'!$A$11,0)+
IF(TRIM('Cola aqui os valores'!I14)="Educação Física",'Cola aqui os valores'!$H$11,0)</f>
        <v/>
      </c>
      <c r="X14" s="1">
        <f>IF(TRIM('Cola aqui os valores'!C4)="Educação Física",'Cola aqui os valores'!$A$1,0)+
IF(TRIM('Cola aqui os valores'!J4)="Educação Física",'Cola aqui os valores'!$H$1,0)+
IF(TRIM('Cola aqui os valores'!C14)="Educação Física",'Cola aqui os valores'!$A$11,0)+
IF(TRIM('Cola aqui os valores'!J14)="Educação Física",'Cola aqui os valores'!$H$11,0)</f>
        <v/>
      </c>
      <c r="Y14" s="1">
        <f>IF(TRIM('Cola aqui os valores'!D4)="Educação Física",'Cola aqui os valores'!$A$1,0)+
IF(TRIM('Cola aqui os valores'!K4)="Educação Física",'Cola aqui os valores'!$H$1,0)+
IF(TRIM('Cola aqui os valores'!D14)="Educação Física",'Cola aqui os valores'!$A$11,0)+
IF(TRIM('Cola aqui os valores'!K14)="Educação Física",'Cola aqui os valores'!$H$11,0)</f>
        <v/>
      </c>
      <c r="Z14" s="1">
        <f>IF(TRIM('Cola aqui os valores'!E4)="Educação Física",'Cola aqui os valores'!$A$1,0)+
IF(TRIM('Cola aqui os valores'!L4)="Educação Física",'Cola aqui os valores'!$H$1,0)+
IF(TRIM('Cola aqui os valores'!E14)="Educação Física",'Cola aqui os valores'!$A$11,0)+
IF(TRIM('Cola aqui os valores'!L14)="Educação Física",'Cola aqui os valores'!$H$11,0)</f>
        <v/>
      </c>
      <c r="AA14" s="1">
        <f>IF(TRIM('Cola aqui os valores'!F4)="Educação Física",'Cola aqui os valores'!$A$1,0)+
IF(TRIM('Cola aqui os valores'!M4)="Educação Física",'Cola aqui os valores'!$H$1,0)+
IF(TRIM('Cola aqui os valores'!F14)="Educação Física",'Cola aqui os valores'!$A$11,0)+
IF(TRIM('Cola aqui os valores'!M14)="Educação Física",'Cola aqui os valores'!$H$11,0)</f>
        <v/>
      </c>
    </row>
    <row r="15">
      <c r="A15" s="1" t="n">
        <v>2</v>
      </c>
      <c r="B15" s="1">
        <f>IF(TRIM('Cola aqui os valores'!B5)="Matemática",'Cola aqui os valores'!$A$1,0)+
IF(TRIM('Cola aqui os valores'!I5)="Matemática",'Cola aqui os valores'!$H$1,0)+
IF(TRIM('Cola aqui os valores'!B15)="Matemática",'Cola aqui os valores'!$A$11,0)+
IF(TRIM('Cola aqui os valores'!I15)="Matemática",'Cola aqui os valores'!$H$11,0)+
IF(TRIM('Cola aqui os valores'!B5)="Mind Makers",'Cola aqui os valores'!$A$1,0)+
IF(TRIM('Cola aqui os valores'!I5)="Mind Makers",'Cola aqui os valores'!$H$1,0)+
IF(TRIM('Cola aqui os valores'!B15)="Mind Makers",'Cola aqui os valores'!$A$11,0)+
IF(TRIM('Cola aqui os valores'!I15)="Mind Makers",'Cola aqui os valores'!$H$11,0)+
IF(TRIM('Cola aqui os valores'!B5)="Ed. Financeira",'Cola aqui os valores'!$A$1,0)+
IF(TRIM('Cola aqui os valores'!I5)="Ed. Financeira",'Cola aqui os valores'!$H$1,0)+
IF(TRIM('Cola aqui os valores'!B15)="Ed. Financeira",'Cola aqui os valores'!$A$11,0)+
IF(TRIM('Cola aqui os valores'!I15)="Ed. Financeira",'Cola aqui os valores'!$H$11,0)</f>
        <v/>
      </c>
      <c r="C15" s="1">
        <f>IF(TRIM('Cola aqui os valores'!C5)="Matemática",'Cola aqui os valores'!$A$1,0)+
IF(TRIM('Cola aqui os valores'!J5)="Matemática",'Cola aqui os valores'!$H$1,0)+
IF(TRIM('Cola aqui os valores'!C15)="Matemática",'Cola aqui os valores'!$A$11,0)+
IF(TRIM('Cola aqui os valores'!J15)="Matemática",'Cola aqui os valores'!$H$11,0)+
IF(TRIM('Cola aqui os valores'!C5)="Mind Makers",'Cola aqui os valores'!$A$1,0)+
IF(TRIM('Cola aqui os valores'!J5)="Mind Makers",'Cola aqui os valores'!$H$1,0)+
IF(TRIM('Cola aqui os valores'!C15)="Mind Makers",'Cola aqui os valores'!$A$11,0)+
IF(TRIM('Cola aqui os valores'!J15)="Mind Makers",'Cola aqui os valores'!$H$11,0)+
IF(TRIM('Cola aqui os valores'!C5)="Ed. Financeira",'Cola aqui os valores'!$A$1,0)+
IF(TRIM('Cola aqui os valores'!J5)="Ed. Financeira",'Cola aqui os valores'!$H$1,0)+
IF(TRIM('Cola aqui os valores'!C15)="Ed. Financeira",'Cola aqui os valores'!$A$11,0)+
IF(TRIM('Cola aqui os valores'!J15)="Ed. Financeira",'Cola aqui os valores'!$H$11,0)</f>
        <v/>
      </c>
      <c r="D15" s="1">
        <f>IF(TRIM('Cola aqui os valores'!D5)="Matemática",'Cola aqui os valores'!$A$1,0)+
IF(TRIM('Cola aqui os valores'!K5)="Matemática",'Cola aqui os valores'!$H$1,0)+
IF(TRIM('Cola aqui os valores'!D15)="Matemática",'Cola aqui os valores'!$A$11,0)+
IF(TRIM('Cola aqui os valores'!K15)="Matemática",'Cola aqui os valores'!$H$11,0)+
IF(TRIM('Cola aqui os valores'!D5)="Mind Makers",'Cola aqui os valores'!$A$1,0)+
IF(TRIM('Cola aqui os valores'!K5)="Mind Makers",'Cola aqui os valores'!$H$1,0)+
IF(TRIM('Cola aqui os valores'!D15)="Mind Makers",'Cola aqui os valores'!$A$11,0)+
IF(TRIM('Cola aqui os valores'!K15)="Mind Makers",'Cola aqui os valores'!$H$11,0)+
IF(TRIM('Cola aqui os valores'!D5)="Ed. Financeira",'Cola aqui os valores'!$A$1,0)+
IF(TRIM('Cola aqui os valores'!K5)="Ed. Financeira",'Cola aqui os valores'!$H$1,0)+
IF(TRIM('Cola aqui os valores'!D15)="Ed. Financeira",'Cola aqui os valores'!$A$11,0)+
IF(TRIM('Cola aqui os valores'!K15)="Ed. Financeira",'Cola aqui os valores'!$H$11,0)</f>
        <v/>
      </c>
      <c r="E15" s="1">
        <f>IF(TRIM('Cola aqui os valores'!E5)="Matemática",'Cola aqui os valores'!$A$1,0)+
IF(TRIM('Cola aqui os valores'!L5)="Matemática",'Cola aqui os valores'!$H$1,0)+
IF(TRIM('Cola aqui os valores'!E15)="Matemática",'Cola aqui os valores'!$A$11,0)+
IF(TRIM('Cola aqui os valores'!L15)="Matemática",'Cola aqui os valores'!$H$11,0)+
IF(TRIM('Cola aqui os valores'!E5)="Mind Makers",'Cola aqui os valores'!$A$1,0)+
IF(TRIM('Cola aqui os valores'!L5)="Mind Makers",'Cola aqui os valores'!$H$1,0)+
IF(TRIM('Cola aqui os valores'!E15)="Mind Makers",'Cola aqui os valores'!$A$11,0)+
IF(TRIM('Cola aqui os valores'!L15)="Mind Makers",'Cola aqui os valores'!$H$11,0)+
IF(TRIM('Cola aqui os valores'!E5)="Ed. Financeira",'Cola aqui os valores'!$A$1,0)+
IF(TRIM('Cola aqui os valores'!L5)="Ed. Financeira",'Cola aqui os valores'!$H$1,0)+
IF(TRIM('Cola aqui os valores'!E15)="Ed. Financeira",'Cola aqui os valores'!$A$11,0)+
IF(TRIM('Cola aqui os valores'!L15)="Ed. Financeira",'Cola aqui os valores'!$H$11,0)</f>
        <v/>
      </c>
      <c r="F15" s="1">
        <f>IF(TRIM('Cola aqui os valores'!F5)="Matemática",'Cola aqui os valores'!$A$1,0)+
IF(TRIM('Cola aqui os valores'!M5)="Matemática",'Cola aqui os valores'!$H$1,0)+
IF(TRIM('Cola aqui os valores'!F15)="Matemática",'Cola aqui os valores'!$A$11,0)+
IF(TRIM('Cola aqui os valores'!M15)="Matemática",'Cola aqui os valores'!$H$11,0)+
IF(TRIM('Cola aqui os valores'!F5)="Mind Makers",'Cola aqui os valores'!$A$1,0)+
IF(TRIM('Cola aqui os valores'!M5)="Mind Makers",'Cola aqui os valores'!$H$1,0)+
IF(TRIM('Cola aqui os valores'!F15)="Mind Makers",'Cola aqui os valores'!$A$11,0)+
IF(TRIM('Cola aqui os valores'!M15)="Mind Makers",'Cola aqui os valores'!$H$11,0)+
IF(TRIM('Cola aqui os valores'!F5)="Ed. Financeira",'Cola aqui os valores'!$A$1,0)+
IF(TRIM('Cola aqui os valores'!M5)="Ed. Financeira",'Cola aqui os valores'!$H$1,0)+
IF(TRIM('Cola aqui os valores'!F15)="Ed. Financeira",'Cola aqui os valores'!$A$11,0)+
IF(TRIM('Cola aqui os valores'!M15)="Ed. Financeira",'Cola aqui os valores'!$H$11,0)</f>
        <v/>
      </c>
      <c r="H15" s="1" t="n">
        <v>2</v>
      </c>
      <c r="I15" s="1">
        <f>IF(TRIM('Cola aqui os valores'!B5)="Geografia",'Cola aqui os valores'!$A$1,0)+
IF(TRIM('Cola aqui os valores'!I5)="Geografia",'Cola aqui os valores'!$H$1,0)+
IF(TRIM('Cola aqui os valores'!B15)="Geografia",'Cola aqui os valores'!$A$11,0)+
IF(TRIM('Cola aqui os valores'!I15)="Geografia",'Cola aqui os valores'!$H$11,0)+
IF(TRIM('Cola aqui os valores'!B5)="História",'Cola aqui os valores'!$A$1,0)+
IF(TRIM('Cola aqui os valores'!I5)="História",'Cola aqui os valores'!$H$1,0)+
IF(TRIM('Cola aqui os valores'!B15)="História",'Cola aqui os valores'!$A$11,0)+
IF(TRIM('Cola aqui os valores'!I15)="História",'Cola aqui os valores'!$H$11,0)</f>
        <v/>
      </c>
      <c r="J15" s="1">
        <f>IF(TRIM('Cola aqui os valores'!C5)="Geografia",'Cola aqui os valores'!$A$1,0)+
IF(TRIM('Cola aqui os valores'!J5)="Geografia",'Cola aqui os valores'!$H$1,0)+
IF(TRIM('Cola aqui os valores'!C15)="Geografia",'Cola aqui os valores'!$A$11,0)+
IF(TRIM('Cola aqui os valores'!J15)="Geografia",'Cola aqui os valores'!$H$11,0)+
IF(TRIM('Cola aqui os valores'!C5)="História",'Cola aqui os valores'!$A$1,0)+
IF(TRIM('Cola aqui os valores'!J5)="História",'Cola aqui os valores'!$H$1,0)+
IF(TRIM('Cola aqui os valores'!C15)="História",'Cola aqui os valores'!$A$11,0)+
IF(TRIM('Cola aqui os valores'!J15)="História",'Cola aqui os valores'!$H$11,0)</f>
        <v/>
      </c>
      <c r="K15" s="1">
        <f>IF(TRIM('Cola aqui os valores'!D5)="Geografia",'Cola aqui os valores'!$A$1,0)+
IF(TRIM('Cola aqui os valores'!K5)="Geografia",'Cola aqui os valores'!$H$1,0)+
IF(TRIM('Cola aqui os valores'!D15)="Geografia",'Cola aqui os valores'!$A$11,0)+
IF(TRIM('Cola aqui os valores'!K15)="Geografia",'Cola aqui os valores'!$H$11,0)+
IF(TRIM('Cola aqui os valores'!D5)="História",'Cola aqui os valores'!$A$1,0)+
IF(TRIM('Cola aqui os valores'!K5)="História",'Cola aqui os valores'!$H$1,0)+
IF(TRIM('Cola aqui os valores'!D15)="História",'Cola aqui os valores'!$A$11,0)+
IF(TRIM('Cola aqui os valores'!K15)="História",'Cola aqui os valores'!$H$11,0)</f>
        <v/>
      </c>
      <c r="L15" s="1">
        <f>IF(TRIM('Cola aqui os valores'!E5)="Geografia",'Cola aqui os valores'!$A$1,0)+
IF(TRIM('Cola aqui os valores'!L5)="Geografia",'Cola aqui os valores'!$H$1,0)+
IF(TRIM('Cola aqui os valores'!E15)="Geografia",'Cola aqui os valores'!$A$11,0)+
IF(TRIM('Cola aqui os valores'!L15)="Geografia",'Cola aqui os valores'!$H$11,0)+
IF(TRIM('Cola aqui os valores'!E5)="História",'Cola aqui os valores'!$A$1,0)+
IF(TRIM('Cola aqui os valores'!L5)="História",'Cola aqui os valores'!$H$1,0)+
IF(TRIM('Cola aqui os valores'!E15)="História",'Cola aqui os valores'!$A$11,0)+
IF(TRIM('Cola aqui os valores'!L15)="História",'Cola aqui os valores'!$H$11,0)</f>
        <v/>
      </c>
      <c r="M15" s="1">
        <f>IF(TRIM('Cola aqui os valores'!F5)="Geografia",'Cola aqui os valores'!$A$1,0)+
IF(TRIM('Cola aqui os valores'!M5)="Geografia",'Cola aqui os valores'!$H$1,0)+
IF(TRIM('Cola aqui os valores'!F15)="Geografia",'Cola aqui os valores'!$A$11,0)+
IF(TRIM('Cola aqui os valores'!M15)="Geografia",'Cola aqui os valores'!$H$11,0)+
IF(TRIM('Cola aqui os valores'!F5)="História",'Cola aqui os valores'!$A$1,0)+
IF(TRIM('Cola aqui os valores'!M5)="História",'Cola aqui os valores'!$H$1,0)+
IF(TRIM('Cola aqui os valores'!F15)="História",'Cola aqui os valores'!$A$11,0)+
IF(TRIM('Cola aqui os valores'!M15)="História",'Cola aqui os valores'!$H$11,0)</f>
        <v/>
      </c>
      <c r="O15" s="1" t="n">
        <v>2</v>
      </c>
      <c r="P15" s="1">
        <f>IF(TRIM('Cola aqui os valores'!B5)="Ciências",'Cola aqui os valores'!$A$1,0)+
IF(TRIM('Cola aqui os valores'!I5)="Ciências",'Cola aqui os valores'!$H$1,0)+
IF(TRIM('Cola aqui os valores'!B15)="Ciências",'Cola aqui os valores'!$A$11,0)+
IF(TRIM('Cola aqui os valores'!I15)="Ciências",'Cola aqui os valores'!$H$11,0)</f>
        <v/>
      </c>
      <c r="Q15" s="1">
        <f>IF(TRIM('Cola aqui os valores'!C5)="Ciências",'Cola aqui os valores'!$A$1,0)+
IF(TRIM('Cola aqui os valores'!J5)="Ciências",'Cola aqui os valores'!$H$1,0)+
IF(TRIM('Cola aqui os valores'!C15)="Ciências",'Cola aqui os valores'!$A$11,0)+
IF(TRIM('Cola aqui os valores'!J15)="Ciências",'Cola aqui os valores'!$H$11,0)</f>
        <v/>
      </c>
      <c r="R15" s="1">
        <f>IF(TRIM('Cola aqui os valores'!D5)="Ciências",'Cola aqui os valores'!$A$1,0)+
IF(TRIM('Cola aqui os valores'!K5)="Ciências",'Cola aqui os valores'!$H$1,0)+
IF(TRIM('Cola aqui os valores'!D15)="Ciências",'Cola aqui os valores'!$A$11,0)+
IF(TRIM('Cola aqui os valores'!K15)="Ciências",'Cola aqui os valores'!$H$11,0)</f>
        <v/>
      </c>
      <c r="S15" s="1">
        <f>IF(TRIM('Cola aqui os valores'!E5)="Ciências",'Cola aqui os valores'!$A$1,0)+
IF(TRIM('Cola aqui os valores'!L5)="Ciências",'Cola aqui os valores'!$H$1,0)+
IF(TRIM('Cola aqui os valores'!E15)="Ciências",'Cola aqui os valores'!$A$11,0)+
IF(TRIM('Cola aqui os valores'!L15)="Ciências",'Cola aqui os valores'!$H$11,0)</f>
        <v/>
      </c>
      <c r="T15" s="1">
        <f>IF(TRIM('Cola aqui os valores'!F5)="Ciências",'Cola aqui os valores'!$A$1,0)+
IF(TRIM('Cola aqui os valores'!M5)="Ciências",'Cola aqui os valores'!$H$1,0)+
IF(TRIM('Cola aqui os valores'!F15)="Ciências",'Cola aqui os valores'!$A$11,0)+
IF(TRIM('Cola aqui os valores'!M15)="Ciências",'Cola aqui os valores'!$H$11,0)</f>
        <v/>
      </c>
      <c r="V15" s="1" t="n">
        <v>2</v>
      </c>
      <c r="W15" s="1">
        <f>IF(TRIM('Cola aqui os valores'!B5)="Educação Física",'Cola aqui os valores'!$A$1,0)+
IF(TRIM('Cola aqui os valores'!I5)="Educação Física",'Cola aqui os valores'!$H$1,0)+
IF(TRIM('Cola aqui os valores'!B15)="Educação Física",'Cola aqui os valores'!$A$11,0)+
IF(TRIM('Cola aqui os valores'!I15)="Educação Física",'Cola aqui os valores'!$H$11,0)</f>
        <v/>
      </c>
      <c r="X15" s="1">
        <f>IF(TRIM('Cola aqui os valores'!C5)="Educação Física",'Cola aqui os valores'!$A$1,0)+
IF(TRIM('Cola aqui os valores'!J5)="Educação Física",'Cola aqui os valores'!$H$1,0)+
IF(TRIM('Cola aqui os valores'!C15)="Educação Física",'Cola aqui os valores'!$A$11,0)+
IF(TRIM('Cola aqui os valores'!J15)="Educação Física",'Cola aqui os valores'!$H$11,0)</f>
        <v/>
      </c>
      <c r="Y15" s="1">
        <f>IF(TRIM('Cola aqui os valores'!D5)="Educação Física",'Cola aqui os valores'!$A$1,0)+
IF(TRIM('Cola aqui os valores'!K5)="Educação Física",'Cola aqui os valores'!$H$1,0)+
IF(TRIM('Cola aqui os valores'!D15)="Educação Física",'Cola aqui os valores'!$A$11,0)+
IF(TRIM('Cola aqui os valores'!K15)="Educação Física",'Cola aqui os valores'!$H$11,0)</f>
        <v/>
      </c>
      <c r="Z15" s="1">
        <f>IF(TRIM('Cola aqui os valores'!E5)="Educação Física",'Cola aqui os valores'!$A$1,0)+
IF(TRIM('Cola aqui os valores'!L5)="Educação Física",'Cola aqui os valores'!$H$1,0)+
IF(TRIM('Cola aqui os valores'!E15)="Educação Física",'Cola aqui os valores'!$A$11,0)+
IF(TRIM('Cola aqui os valores'!L15)="Educação Física",'Cola aqui os valores'!$H$11,0)</f>
        <v/>
      </c>
      <c r="AA15" s="1">
        <f>IF(TRIM('Cola aqui os valores'!F5)="Educação Física",'Cola aqui os valores'!$A$1,0)+
IF(TRIM('Cola aqui os valores'!M5)="Educação Física",'Cola aqui os valores'!$H$1,0)+
IF(TRIM('Cola aqui os valores'!F15)="Educação Física",'Cola aqui os valores'!$A$11,0)+
IF(TRIM('Cola aqui os valores'!M15)="Educação Física",'Cola aqui os valores'!$H$11,0)</f>
        <v/>
      </c>
    </row>
    <row r="16">
      <c r="A16" s="1" t="n">
        <v>3</v>
      </c>
      <c r="B16" s="1" t="inlineStr">
        <is>
          <t>Lanche</t>
        </is>
      </c>
      <c r="C16" s="1" t="inlineStr">
        <is>
          <t>Lanche</t>
        </is>
      </c>
      <c r="D16" s="1" t="inlineStr">
        <is>
          <t>Lanche</t>
        </is>
      </c>
      <c r="E16" s="1" t="inlineStr">
        <is>
          <t>Lanche</t>
        </is>
      </c>
      <c r="F16" s="1" t="inlineStr">
        <is>
          <t>Lanche</t>
        </is>
      </c>
      <c r="H16" s="1" t="n">
        <v>3</v>
      </c>
      <c r="I16" s="1" t="inlineStr">
        <is>
          <t>Lanche</t>
        </is>
      </c>
      <c r="J16" s="1" t="inlineStr">
        <is>
          <t>Lanche</t>
        </is>
      </c>
      <c r="K16" s="1" t="inlineStr">
        <is>
          <t>Lanche</t>
        </is>
      </c>
      <c r="L16" s="1" t="inlineStr">
        <is>
          <t>Lanche</t>
        </is>
      </c>
      <c r="M16" s="1" t="inlineStr">
        <is>
          <t>Lanche</t>
        </is>
      </c>
      <c r="O16" s="1" t="n">
        <v>3</v>
      </c>
      <c r="P16" s="1">
        <f>IF(TRIM('Cola aqui os valores'!B6)="Ciências",'Cola aqui os valores'!$A$1,0)+
IF(TRIM('Cola aqui os valores'!I6)="Ciências",'Cola aqui os valores'!$H$1,0)+
IF(TRIM('Cola aqui os valores'!B16)="Ciências",'Cola aqui os valores'!$A$11,0)+
IF(TRIM('Cola aqui os valores'!I16)="Ciências",'Cola aqui os valores'!$H$11,0)</f>
        <v/>
      </c>
      <c r="Q16" s="1">
        <f>IF(TRIM('Cola aqui os valores'!C6)="Ciências",'Cola aqui os valores'!$A$1,0)+
IF(TRIM('Cola aqui os valores'!J6)="Ciências",'Cola aqui os valores'!$H$1,0)+
IF(TRIM('Cola aqui os valores'!C16)="Ciências",'Cola aqui os valores'!$A$11,0)+
IF(TRIM('Cola aqui os valores'!J16)="Ciências",'Cola aqui os valores'!$H$11,0)</f>
        <v/>
      </c>
      <c r="R16" s="1">
        <f>IF(TRIM('Cola aqui os valores'!D6)="Ciências",'Cola aqui os valores'!$A$1,0)+
IF(TRIM('Cola aqui os valores'!K6)="Ciências",'Cola aqui os valores'!$H$1,0)+
IF(TRIM('Cola aqui os valores'!D16)="Ciências",'Cola aqui os valores'!$A$11,0)+
IF(TRIM('Cola aqui os valores'!K16)="Ciências",'Cola aqui os valores'!$H$11,0)</f>
        <v/>
      </c>
      <c r="S16" s="1">
        <f>IF(TRIM('Cola aqui os valores'!E6)="Ciências",'Cola aqui os valores'!$A$1,0)+
IF(TRIM('Cola aqui os valores'!L6)="Ciências",'Cola aqui os valores'!$H$1,0)+
IF(TRIM('Cola aqui os valores'!E16)="Ciências",'Cola aqui os valores'!$A$11,0)+
IF(TRIM('Cola aqui os valores'!L16)="Ciências",'Cola aqui os valores'!$H$11,0)</f>
        <v/>
      </c>
      <c r="T16" s="1">
        <f>IF(TRIM('Cola aqui os valores'!F6)="Ciências",'Cola aqui os valores'!$A$1,0)+
IF(TRIM('Cola aqui os valores'!M6)="Ciências",'Cola aqui os valores'!$H$1,0)+
IF(TRIM('Cola aqui os valores'!F16)="Ciências",'Cola aqui os valores'!$A$11,0)+
IF(TRIM('Cola aqui os valores'!M16)="Ciências",'Cola aqui os valores'!$H$11,0)</f>
        <v/>
      </c>
      <c r="V16" s="1" t="n">
        <v>3</v>
      </c>
      <c r="W16" s="1" t="inlineStr">
        <is>
          <t>Lanche</t>
        </is>
      </c>
      <c r="X16" s="1" t="inlineStr">
        <is>
          <t>Lanche</t>
        </is>
      </c>
      <c r="Y16" s="1" t="inlineStr">
        <is>
          <t>Lanche</t>
        </is>
      </c>
      <c r="Z16" s="1" t="inlineStr">
        <is>
          <t>Lanche</t>
        </is>
      </c>
      <c r="AA16" s="1" t="inlineStr">
        <is>
          <t>Lanche</t>
        </is>
      </c>
    </row>
    <row r="17">
      <c r="A17" s="1" t="n">
        <v>4</v>
      </c>
      <c r="B17" s="1">
        <f>IF(TRIM('Cola aqui os valores'!B7)="Matemática",'Cola aqui os valores'!$A$1,0)+
IF(TRIM('Cola aqui os valores'!I7)="Matemática",'Cola aqui os valores'!$H$1,0)+
IF(TRIM('Cola aqui os valores'!B17)="Matemática",'Cola aqui os valores'!$A$11,0)+
IF(TRIM('Cola aqui os valores'!I17)="Matemática",'Cola aqui os valores'!$H$11,0)+
IF(TRIM('Cola aqui os valores'!B7)="Mind Makers",'Cola aqui os valores'!$A$1,0)+
IF(TRIM('Cola aqui os valores'!I7)="Mind Makers",'Cola aqui os valores'!$H$1,0)+
IF(TRIM('Cola aqui os valores'!B17)="Mind Makers",'Cola aqui os valores'!$A$11,0)+
IF(TRIM('Cola aqui os valores'!I17)="Mind Makers",'Cola aqui os valores'!$H$11,0)+
IF(TRIM('Cola aqui os valores'!B7)="Ed. Financeira",'Cola aqui os valores'!$A$1,0)+
IF(TRIM('Cola aqui os valores'!I7)="Ed. Financeira",'Cola aqui os valores'!$H$1,0)+
IF(TRIM('Cola aqui os valores'!B17)="Ed. Financeira",'Cola aqui os valores'!$A$11,0)+
IF(TRIM('Cola aqui os valores'!I17)="Ed. Financeira",'Cola aqui os valores'!$H$11,0)</f>
        <v/>
      </c>
      <c r="C17" s="1">
        <f>IF(TRIM('Cola aqui os valores'!C7)="Matemática",'Cola aqui os valores'!$A$1,0)+
IF(TRIM('Cola aqui os valores'!J7)="Matemática",'Cola aqui os valores'!$H$1,0)+
IF(TRIM('Cola aqui os valores'!C17)="Matemática",'Cola aqui os valores'!$A$11,0)+
IF(TRIM('Cola aqui os valores'!J17)="Matemática",'Cola aqui os valores'!$H$11,0)+
IF(TRIM('Cola aqui os valores'!C7)="Mind Makers",'Cola aqui os valores'!$A$1,0)+
IF(TRIM('Cola aqui os valores'!J7)="Mind Makers",'Cola aqui os valores'!$H$1,0)+
IF(TRIM('Cola aqui os valores'!C17)="Mind Makers",'Cola aqui os valores'!$A$11,0)+
IF(TRIM('Cola aqui os valores'!J17)="Mind Makers",'Cola aqui os valores'!$H$11,0)+
IF(TRIM('Cola aqui os valores'!C7)="Ed. Financeira",'Cola aqui os valores'!$A$1,0)+
IF(TRIM('Cola aqui os valores'!J7)="Ed. Financeira",'Cola aqui os valores'!$H$1,0)+
IF(TRIM('Cola aqui os valores'!C17)="Ed. Financeira",'Cola aqui os valores'!$A$11,0)+
IF(TRIM('Cola aqui os valores'!J17)="Ed. Financeira",'Cola aqui os valores'!$H$11,0)</f>
        <v/>
      </c>
      <c r="D17" s="1">
        <f>IF(TRIM('Cola aqui os valores'!D7)="Matemática",'Cola aqui os valores'!$A$1,0)+
IF(TRIM('Cola aqui os valores'!K7)="Matemática",'Cola aqui os valores'!$H$1,0)+
IF(TRIM('Cola aqui os valores'!D17)="Matemática",'Cola aqui os valores'!$A$11,0)+
IF(TRIM('Cola aqui os valores'!K17)="Matemática",'Cola aqui os valores'!$H$11,0)+
IF(TRIM('Cola aqui os valores'!D7)="Mind Makers",'Cola aqui os valores'!$A$1,0)+
IF(TRIM('Cola aqui os valores'!K7)="Mind Makers",'Cola aqui os valores'!$H$1,0)+
IF(TRIM('Cola aqui os valores'!D17)="Mind Makers",'Cola aqui os valores'!$A$11,0)+
IF(TRIM('Cola aqui os valores'!K17)="Mind Makers",'Cola aqui os valores'!$H$11,0)+
IF(TRIM('Cola aqui os valores'!D7)="Ed. Financeira",'Cola aqui os valores'!$A$1,0)+
IF(TRIM('Cola aqui os valores'!K7)="Ed. Financeira",'Cola aqui os valores'!$H$1,0)+
IF(TRIM('Cola aqui os valores'!D17)="Ed. Financeira",'Cola aqui os valores'!$A$11,0)+
IF(TRIM('Cola aqui os valores'!K17)="Ed. Financeira",'Cola aqui os valores'!$H$11,0)</f>
        <v/>
      </c>
      <c r="E17" s="1">
        <f>IF(TRIM('Cola aqui os valores'!E7)="Matemática",'Cola aqui os valores'!$A$1,0)+
IF(TRIM('Cola aqui os valores'!L7)="Matemática",'Cola aqui os valores'!$H$1,0)+
IF(TRIM('Cola aqui os valores'!E17)="Matemática",'Cola aqui os valores'!$A$11,0)+
IF(TRIM('Cola aqui os valores'!L17)="Matemática",'Cola aqui os valores'!$H$11,0)+
IF(TRIM('Cola aqui os valores'!E7)="Mind Makers",'Cola aqui os valores'!$A$1,0)+
IF(TRIM('Cola aqui os valores'!L7)="Mind Makers",'Cola aqui os valores'!$H$1,0)+
IF(TRIM('Cola aqui os valores'!E17)="Mind Makers",'Cola aqui os valores'!$A$11,0)+
IF(TRIM('Cola aqui os valores'!L17)="Mind Makers",'Cola aqui os valores'!$H$11,0)+
IF(TRIM('Cola aqui os valores'!E7)="Ed. Financeira",'Cola aqui os valores'!$A$1,0)+
IF(TRIM('Cola aqui os valores'!L7)="Ed. Financeira",'Cola aqui os valores'!$H$1,0)+
IF(TRIM('Cola aqui os valores'!E17)="Ed. Financeira",'Cola aqui os valores'!$A$11,0)+
IF(TRIM('Cola aqui os valores'!L17)="Ed. Financeira",'Cola aqui os valores'!$H$11,0)</f>
        <v/>
      </c>
      <c r="F17" s="1">
        <f>IF(TRIM('Cola aqui os valores'!F7)="Matemática",'Cola aqui os valores'!$A$1,0)+
IF(TRIM('Cola aqui os valores'!M7)="Matemática",'Cola aqui os valores'!$H$1,0)+
IF(TRIM('Cola aqui os valores'!F17)="Matemática",'Cola aqui os valores'!$A$11,0)+
IF(TRIM('Cola aqui os valores'!M17)="Matemática",'Cola aqui os valores'!$H$11,0)+
IF(TRIM('Cola aqui os valores'!F7)="Mind Makers",'Cola aqui os valores'!$A$1,0)+
IF(TRIM('Cola aqui os valores'!M7)="Mind Makers",'Cola aqui os valores'!$H$1,0)+
IF(TRIM('Cola aqui os valores'!F17)="Mind Makers",'Cola aqui os valores'!$A$11,0)+
IF(TRIM('Cola aqui os valores'!M17)="Mind Makers",'Cola aqui os valores'!$H$11,0)+
IF(TRIM('Cola aqui os valores'!F7)="Ed. Financeira",'Cola aqui os valores'!$A$1,0)+
IF(TRIM('Cola aqui os valores'!M7)="Ed. Financeira",'Cola aqui os valores'!$H$1,0)+
IF(TRIM('Cola aqui os valores'!F17)="Ed. Financeira",'Cola aqui os valores'!$A$11,0)+
IF(TRIM('Cola aqui os valores'!M17)="Ed. Financeira",'Cola aqui os valores'!$H$11,0)</f>
        <v/>
      </c>
      <c r="H17" s="1" t="n">
        <v>4</v>
      </c>
      <c r="I17" s="1">
        <f>IF(TRIM('Cola aqui os valores'!B7)="Geografia",'Cola aqui os valores'!$A$1,0)+
IF(TRIM('Cola aqui os valores'!I7)="Geografia",'Cola aqui os valores'!$H$1,0)+
IF(TRIM('Cola aqui os valores'!B17)="Geografia",'Cola aqui os valores'!$A$11,0)+
IF(TRIM('Cola aqui os valores'!I17)="Geografia",'Cola aqui os valores'!$H$11,0)+
IF(TRIM('Cola aqui os valores'!B7)="História",'Cola aqui os valores'!$A$1,0)+
IF(TRIM('Cola aqui os valores'!I7)="História",'Cola aqui os valores'!$H$1,0)+
IF(TRIM('Cola aqui os valores'!B17)="História",'Cola aqui os valores'!$A$11,0)+
IF(TRIM('Cola aqui os valores'!I17)="História",'Cola aqui os valores'!$H$11,0)</f>
        <v/>
      </c>
      <c r="J17" s="1">
        <f>IF(TRIM('Cola aqui os valores'!C7)="Geografia",'Cola aqui os valores'!$A$1,0)+
IF(TRIM('Cola aqui os valores'!J7)="Geografia",'Cola aqui os valores'!$H$1,0)+
IF(TRIM('Cola aqui os valores'!C17)="Geografia",'Cola aqui os valores'!$A$11,0)+
IF(TRIM('Cola aqui os valores'!J17)="Geografia",'Cola aqui os valores'!$H$11,0)+
IF(TRIM('Cola aqui os valores'!C7)="História",'Cola aqui os valores'!$A$1,0)+
IF(TRIM('Cola aqui os valores'!J7)="História",'Cola aqui os valores'!$H$1,0)+
IF(TRIM('Cola aqui os valores'!C17)="História",'Cola aqui os valores'!$A$11,0)+
IF(TRIM('Cola aqui os valores'!J17)="História",'Cola aqui os valores'!$H$11,0)</f>
        <v/>
      </c>
      <c r="K17" s="1">
        <f>IF(TRIM('Cola aqui os valores'!D7)="Geografia",'Cola aqui os valores'!$A$1,0)+
IF(TRIM('Cola aqui os valores'!K7)="Geografia",'Cola aqui os valores'!$H$1,0)+
IF(TRIM('Cola aqui os valores'!D17)="Geografia",'Cola aqui os valores'!$A$11,0)+
IF(TRIM('Cola aqui os valores'!K17)="Geografia",'Cola aqui os valores'!$H$11,0)+
IF(TRIM('Cola aqui os valores'!D7)="História",'Cola aqui os valores'!$A$1,0)+
IF(TRIM('Cola aqui os valores'!K7)="História",'Cola aqui os valores'!$H$1,0)+
IF(TRIM('Cola aqui os valores'!D17)="História",'Cola aqui os valores'!$A$11,0)+
IF(TRIM('Cola aqui os valores'!K17)="História",'Cola aqui os valores'!$H$11,0)</f>
        <v/>
      </c>
      <c r="L17" s="1">
        <f>IF(TRIM('Cola aqui os valores'!E7)="Geografia",'Cola aqui os valores'!$A$1,0)+
IF(TRIM('Cola aqui os valores'!L7)="Geografia",'Cola aqui os valores'!$H$1,0)+
IF(TRIM('Cola aqui os valores'!E17)="Geografia",'Cola aqui os valores'!$A$11,0)+
IF(TRIM('Cola aqui os valores'!L17)="Geografia",'Cola aqui os valores'!$H$11,0)+
IF(TRIM('Cola aqui os valores'!E7)="História",'Cola aqui os valores'!$A$1,0)+
IF(TRIM('Cola aqui os valores'!L7)="História",'Cola aqui os valores'!$H$1,0)+
IF(TRIM('Cola aqui os valores'!E17)="História",'Cola aqui os valores'!$A$11,0)+
IF(TRIM('Cola aqui os valores'!L17)="História",'Cola aqui os valores'!$H$11,0)</f>
        <v/>
      </c>
      <c r="M17" s="1">
        <f>IF(TRIM('Cola aqui os valores'!F7)="Geografia",'Cola aqui os valores'!$A$1,0)+
IF(TRIM('Cola aqui os valores'!M7)="Geografia",'Cola aqui os valores'!$H$1,0)+
IF(TRIM('Cola aqui os valores'!F17)="Geografia",'Cola aqui os valores'!$A$11,0)+
IF(TRIM('Cola aqui os valores'!M17)="Geografia",'Cola aqui os valores'!$H$11,0)+
IF(TRIM('Cola aqui os valores'!F7)="História",'Cola aqui os valores'!$A$1,0)+
IF(TRIM('Cola aqui os valores'!M7)="História",'Cola aqui os valores'!$H$1,0)+
IF(TRIM('Cola aqui os valores'!F17)="História",'Cola aqui os valores'!$A$11,0)+
IF(TRIM('Cola aqui os valores'!M17)="História",'Cola aqui os valores'!$H$11,0)</f>
        <v/>
      </c>
      <c r="O17" s="1" t="n">
        <v>4</v>
      </c>
      <c r="P17" s="1">
        <f>IF(TRIM('Cola aqui os valores'!B7)="Ciências",'Cola aqui os valores'!$A$1,0)+
IF(TRIM('Cola aqui os valores'!I7)="Ciências",'Cola aqui os valores'!$H$1,0)+
IF(TRIM('Cola aqui os valores'!B17)="Ciências",'Cola aqui os valores'!$A$11,0)+
IF(TRIM('Cola aqui os valores'!I17)="Ciências",'Cola aqui os valores'!$H$11,0)</f>
        <v/>
      </c>
      <c r="Q17" s="1">
        <f>IF(TRIM('Cola aqui os valores'!C7)="Ciências",'Cola aqui os valores'!$A$1,0)+
IF(TRIM('Cola aqui os valores'!J7)="Ciências",'Cola aqui os valores'!$H$1,0)+
IF(TRIM('Cola aqui os valores'!C17)="Ciências",'Cola aqui os valores'!$A$11,0)+
IF(TRIM('Cola aqui os valores'!J17)="Ciências",'Cola aqui os valores'!$H$11,0)</f>
        <v/>
      </c>
      <c r="R17" s="1">
        <f>IF(TRIM('Cola aqui os valores'!D7)="Ciências",'Cola aqui os valores'!$A$1,0)+
IF(TRIM('Cola aqui os valores'!K7)="Ciências",'Cola aqui os valores'!$H$1,0)+
IF(TRIM('Cola aqui os valores'!D17)="Ciências",'Cola aqui os valores'!$A$11,0)+
IF(TRIM('Cola aqui os valores'!K17)="Ciências",'Cola aqui os valores'!$H$11,0)</f>
        <v/>
      </c>
      <c r="S17" s="1">
        <f>IF(TRIM('Cola aqui os valores'!E7)="Ciências",'Cola aqui os valores'!$A$1,0)+
IF(TRIM('Cola aqui os valores'!L7)="Ciências",'Cola aqui os valores'!$H$1,0)+
IF(TRIM('Cola aqui os valores'!E17)="Ciências",'Cola aqui os valores'!$A$11,0)+
IF(TRIM('Cola aqui os valores'!L17)="Ciências",'Cola aqui os valores'!$H$11,0)</f>
        <v/>
      </c>
      <c r="T17" s="1">
        <f>IF(TRIM('Cola aqui os valores'!F7)="Ciências",'Cola aqui os valores'!$A$1,0)+
IF(TRIM('Cola aqui os valores'!M7)="Ciências",'Cola aqui os valores'!$H$1,0)+
IF(TRIM('Cola aqui os valores'!F17)="Ciências",'Cola aqui os valores'!$A$11,0)+
IF(TRIM('Cola aqui os valores'!M17)="Ciências",'Cola aqui os valores'!$H$11,0)</f>
        <v/>
      </c>
      <c r="V17" s="1" t="n">
        <v>4</v>
      </c>
      <c r="W17" s="1">
        <f>IF(TRIM('Cola aqui os valores'!B7)="Educação Física",'Cola aqui os valores'!$A$1,0)+
IF(TRIM('Cola aqui os valores'!I7)="Educação Física",'Cola aqui os valores'!$H$1,0)+
IF(TRIM('Cola aqui os valores'!B17)="Educação Física",'Cola aqui os valores'!$A$11,0)+
IF(TRIM('Cola aqui os valores'!I17)="Educação Física",'Cola aqui os valores'!$H$11,0)</f>
        <v/>
      </c>
      <c r="X17" s="1">
        <f>IF(TRIM('Cola aqui os valores'!C7)="Educação Física",'Cola aqui os valores'!$A$1,0)+
IF(TRIM('Cola aqui os valores'!J7)="Educação Física",'Cola aqui os valores'!$H$1,0)+
IF(TRIM('Cola aqui os valores'!C17)="Educação Física",'Cola aqui os valores'!$A$11,0)+
IF(TRIM('Cola aqui os valores'!J17)="Educação Física",'Cola aqui os valores'!$H$11,0)</f>
        <v/>
      </c>
      <c r="Y17" s="1">
        <f>IF(TRIM('Cola aqui os valores'!D7)="Educação Física",'Cola aqui os valores'!$A$1,0)+
IF(TRIM('Cola aqui os valores'!K7)="Educação Física",'Cola aqui os valores'!$H$1,0)+
IF(TRIM('Cola aqui os valores'!D17)="Educação Física",'Cola aqui os valores'!$A$11,0)+
IF(TRIM('Cola aqui os valores'!K17)="Educação Física",'Cola aqui os valores'!$H$11,0)</f>
        <v/>
      </c>
      <c r="Z17" s="1">
        <f>IF(TRIM('Cola aqui os valores'!E7)="Educação Física",'Cola aqui os valores'!$A$1,0)+
IF(TRIM('Cola aqui os valores'!L7)="Educação Física",'Cola aqui os valores'!$H$1,0)+
IF(TRIM('Cola aqui os valores'!E17)="Educação Física",'Cola aqui os valores'!$A$11,0)+
IF(TRIM('Cola aqui os valores'!L17)="Educação Física",'Cola aqui os valores'!$H$11,0)</f>
        <v/>
      </c>
      <c r="AA17" s="1">
        <f>IF(TRIM('Cola aqui os valores'!F7)="Educação Física",'Cola aqui os valores'!$A$1,0)+
IF(TRIM('Cola aqui os valores'!M7)="Educação Física",'Cola aqui os valores'!$H$1,0)+
IF(TRIM('Cola aqui os valores'!F17)="Educação Física",'Cola aqui os valores'!$A$11,0)+
IF(TRIM('Cola aqui os valores'!M17)="Educação Física",'Cola aqui os valores'!$H$11,0)</f>
        <v/>
      </c>
    </row>
    <row r="18">
      <c r="A18" s="1" t="n">
        <v>5</v>
      </c>
      <c r="B18" s="1">
        <f>IF(TRIM('Cola aqui os valores'!B8)="Matemática",'Cola aqui os valores'!$A$1,0)+
IF(TRIM('Cola aqui os valores'!I8)="Matemática",'Cola aqui os valores'!$H$1,0)+
IF(TRIM('Cola aqui os valores'!B18)="Matemática",'Cola aqui os valores'!$A$11,0)+
IF(TRIM('Cola aqui os valores'!I18)="Matemática",'Cola aqui os valores'!$H$11,0)+
IF(TRIM('Cola aqui os valores'!B8)="Mind Makers",'Cola aqui os valores'!$A$1,0)+
IF(TRIM('Cola aqui os valores'!I8)="Mind Makers",'Cola aqui os valores'!$H$1,0)+
IF(TRIM('Cola aqui os valores'!B18)="Mind Makers",'Cola aqui os valores'!$A$11,0)+
IF(TRIM('Cola aqui os valores'!I18)="Mind Makers",'Cola aqui os valores'!$H$11,0)+
IF(TRIM('Cola aqui os valores'!B8)="Ed. Financeira",'Cola aqui os valores'!$A$1,0)+
IF(TRIM('Cola aqui os valores'!I8)="Ed. Financeira",'Cola aqui os valores'!$H$1,0)+
IF(TRIM('Cola aqui os valores'!B18)="Ed. Financeira",'Cola aqui os valores'!$A$11,0)+
IF(TRIM('Cola aqui os valores'!I18)="Ed. Financeira",'Cola aqui os valores'!$H$11,0)</f>
        <v/>
      </c>
      <c r="C18" s="1">
        <f>IF(TRIM('Cola aqui os valores'!C8)="Matemática",'Cola aqui os valores'!$A$1,0)+
IF(TRIM('Cola aqui os valores'!J8)="Matemática",'Cola aqui os valores'!$H$1,0)+
IF(TRIM('Cola aqui os valores'!C18)="Matemática",'Cola aqui os valores'!$A$11,0)+
IF(TRIM('Cola aqui os valores'!J18)="Matemática",'Cola aqui os valores'!$H$11,0)+
IF(TRIM('Cola aqui os valores'!C8)="Mind Makers",'Cola aqui os valores'!$A$1,0)+
IF(TRIM('Cola aqui os valores'!J8)="Mind Makers",'Cola aqui os valores'!$H$1,0)+
IF(TRIM('Cola aqui os valores'!C18)="Mind Makers",'Cola aqui os valores'!$A$11,0)+
IF(TRIM('Cola aqui os valores'!J18)="Mind Makers",'Cola aqui os valores'!$H$11,0)+
IF(TRIM('Cola aqui os valores'!C8)="Ed. Financeira",'Cola aqui os valores'!$A$1,0)+
IF(TRIM('Cola aqui os valores'!J8)="Ed. Financeira",'Cola aqui os valores'!$H$1,0)+
IF(TRIM('Cola aqui os valores'!C18)="Ed. Financeira",'Cola aqui os valores'!$A$11,0)+
IF(TRIM('Cola aqui os valores'!J18)="Ed. Financeira",'Cola aqui os valores'!$H$11,0)</f>
        <v/>
      </c>
      <c r="D18" s="1">
        <f>IF(TRIM('Cola aqui os valores'!D8)="Matemática",'Cola aqui os valores'!$A$1,0)+
IF(TRIM('Cola aqui os valores'!K8)="Matemática",'Cola aqui os valores'!$H$1,0)+
IF(TRIM('Cola aqui os valores'!D18)="Matemática",'Cola aqui os valores'!$A$11,0)+
IF(TRIM('Cola aqui os valores'!K18)="Matemática",'Cola aqui os valores'!$H$11,0)+
IF(TRIM('Cola aqui os valores'!D8)="Mind Makers",'Cola aqui os valores'!$A$1,0)+
IF(TRIM('Cola aqui os valores'!K8)="Mind Makers",'Cola aqui os valores'!$H$1,0)+
IF(TRIM('Cola aqui os valores'!D18)="Mind Makers",'Cola aqui os valores'!$A$11,0)+
IF(TRIM('Cola aqui os valores'!K18)="Mind Makers",'Cola aqui os valores'!$H$11,0)+
IF(TRIM('Cola aqui os valores'!D8)="Ed. Financeira",'Cola aqui os valores'!$A$1,0)+
IF(TRIM('Cola aqui os valores'!K8)="Ed. Financeira",'Cola aqui os valores'!$H$1,0)+
IF(TRIM('Cola aqui os valores'!D18)="Ed. Financeira",'Cola aqui os valores'!$A$11,0)+
IF(TRIM('Cola aqui os valores'!K18)="Ed. Financeira",'Cola aqui os valores'!$H$11,0)</f>
        <v/>
      </c>
      <c r="E18" s="1">
        <f>IF(TRIM('Cola aqui os valores'!E8)="Matemática",'Cola aqui os valores'!$A$1,0)+
IF(TRIM('Cola aqui os valores'!L8)="Matemática",'Cola aqui os valores'!$H$1,0)+
IF(TRIM('Cola aqui os valores'!E18)="Matemática",'Cola aqui os valores'!$A$11,0)+
IF(TRIM('Cola aqui os valores'!L18)="Matemática",'Cola aqui os valores'!$H$11,0)+
IF(TRIM('Cola aqui os valores'!E8)="Mind Makers",'Cola aqui os valores'!$A$1,0)+
IF(TRIM('Cola aqui os valores'!L8)="Mind Makers",'Cola aqui os valores'!$H$1,0)+
IF(TRIM('Cola aqui os valores'!E18)="Mind Makers",'Cola aqui os valores'!$A$11,0)+
IF(TRIM('Cola aqui os valores'!L18)="Mind Makers",'Cola aqui os valores'!$H$11,0)+
IF(TRIM('Cola aqui os valores'!E8)="Ed. Financeira",'Cola aqui os valores'!$A$1,0)+
IF(TRIM('Cola aqui os valores'!L8)="Ed. Financeira",'Cola aqui os valores'!$H$1,0)+
IF(TRIM('Cola aqui os valores'!E18)="Ed. Financeira",'Cola aqui os valores'!$A$11,0)+
IF(TRIM('Cola aqui os valores'!L18)="Ed. Financeira",'Cola aqui os valores'!$H$11,0)</f>
        <v/>
      </c>
      <c r="F18" s="1">
        <f>IF(TRIM('Cola aqui os valores'!F8)="Matemática",'Cola aqui os valores'!$A$1,0)+
IF(TRIM('Cola aqui os valores'!M8)="Matemática",'Cola aqui os valores'!$H$1,0)+
IF(TRIM('Cola aqui os valores'!F18)="Matemática",'Cola aqui os valores'!$A$11,0)+
IF(TRIM('Cola aqui os valores'!M18)="Matemática",'Cola aqui os valores'!$H$11,0)+
IF(TRIM('Cola aqui os valores'!F8)="Mind Makers",'Cola aqui os valores'!$A$1,0)+
IF(TRIM('Cola aqui os valores'!M8)="Mind Makers",'Cola aqui os valores'!$H$1,0)+
IF(TRIM('Cola aqui os valores'!F18)="Mind Makers",'Cola aqui os valores'!$A$11,0)+
IF(TRIM('Cola aqui os valores'!M18)="Mind Makers",'Cola aqui os valores'!$H$11,0)+
IF(TRIM('Cola aqui os valores'!F8)="Ed. Financeira",'Cola aqui os valores'!$A$1,0)+
IF(TRIM('Cola aqui os valores'!M8)="Ed. Financeira",'Cola aqui os valores'!$H$1,0)+
IF(TRIM('Cola aqui os valores'!F18)="Ed. Financeira",'Cola aqui os valores'!$A$11,0)+
IF(TRIM('Cola aqui os valores'!M18)="Ed. Financeira",'Cola aqui os valores'!$H$11,0)</f>
        <v/>
      </c>
      <c r="H18" s="1" t="n">
        <v>5</v>
      </c>
      <c r="I18" s="1">
        <f>IF(TRIM('Cola aqui os valores'!B8)="Geografia",'Cola aqui os valores'!$A$1,0)+
IF(TRIM('Cola aqui os valores'!I8)="Geografia",'Cola aqui os valores'!$H$1,0)+
IF(TRIM('Cola aqui os valores'!B18)="Geografia",'Cola aqui os valores'!$A$11,0)+
IF(TRIM('Cola aqui os valores'!I18)="Geografia",'Cola aqui os valores'!$H$11,0)+
IF(TRIM('Cola aqui os valores'!B8)="História",'Cola aqui os valores'!$A$1,0)+
IF(TRIM('Cola aqui os valores'!I8)="História",'Cola aqui os valores'!$H$1,0)+
IF(TRIM('Cola aqui os valores'!B18)="História",'Cola aqui os valores'!$A$11,0)+
IF(TRIM('Cola aqui os valores'!I18)="História",'Cola aqui os valores'!$H$11,0)</f>
        <v/>
      </c>
      <c r="J18" s="1">
        <f>IF(TRIM('Cola aqui os valores'!C8)="Geografia",'Cola aqui os valores'!$A$1,0)+
IF(TRIM('Cola aqui os valores'!J8)="Geografia",'Cola aqui os valores'!$H$1,0)+
IF(TRIM('Cola aqui os valores'!C18)="Geografia",'Cola aqui os valores'!$A$11,0)+
IF(TRIM('Cola aqui os valores'!J18)="Geografia",'Cola aqui os valores'!$H$11,0)+
IF(TRIM('Cola aqui os valores'!C8)="História",'Cola aqui os valores'!$A$1,0)+
IF(TRIM('Cola aqui os valores'!J8)="História",'Cola aqui os valores'!$H$1,0)+
IF(TRIM('Cola aqui os valores'!C18)="História",'Cola aqui os valores'!$A$11,0)+
IF(TRIM('Cola aqui os valores'!J18)="História",'Cola aqui os valores'!$H$11,0)</f>
        <v/>
      </c>
      <c r="K18" s="1">
        <f>IF(TRIM('Cola aqui os valores'!D8)="Geografia",'Cola aqui os valores'!$A$1,0)+
IF(TRIM('Cola aqui os valores'!K8)="Geografia",'Cola aqui os valores'!$H$1,0)+
IF(TRIM('Cola aqui os valores'!D18)="Geografia",'Cola aqui os valores'!$A$11,0)+
IF(TRIM('Cola aqui os valores'!K18)="Geografia",'Cola aqui os valores'!$H$11,0)+
IF(TRIM('Cola aqui os valores'!D8)="História",'Cola aqui os valores'!$A$1,0)+
IF(TRIM('Cola aqui os valores'!K8)="História",'Cola aqui os valores'!$H$1,0)+
IF(TRIM('Cola aqui os valores'!D18)="História",'Cola aqui os valores'!$A$11,0)+
IF(TRIM('Cola aqui os valores'!K18)="História",'Cola aqui os valores'!$H$11,0)</f>
        <v/>
      </c>
      <c r="L18" s="1">
        <f>IF(TRIM('Cola aqui os valores'!E8)="Geografia",'Cola aqui os valores'!$A$1,0)+
IF(TRIM('Cola aqui os valores'!L8)="Geografia",'Cola aqui os valores'!$H$1,0)+
IF(TRIM('Cola aqui os valores'!E18)="Geografia",'Cola aqui os valores'!$A$11,0)+
IF(TRIM('Cola aqui os valores'!L18)="Geografia",'Cola aqui os valores'!$H$11,0)+
IF(TRIM('Cola aqui os valores'!E8)="História",'Cola aqui os valores'!$A$1,0)+
IF(TRIM('Cola aqui os valores'!L8)="História",'Cola aqui os valores'!$H$1,0)+
IF(TRIM('Cola aqui os valores'!E18)="História",'Cola aqui os valores'!$A$11,0)+
IF(TRIM('Cola aqui os valores'!L18)="História",'Cola aqui os valores'!$H$11,0)</f>
        <v/>
      </c>
      <c r="M18" s="1">
        <f>IF(TRIM('Cola aqui os valores'!F8)="Geografia",'Cola aqui os valores'!$A$1,0)+
IF(TRIM('Cola aqui os valores'!M8)="Geografia",'Cola aqui os valores'!$H$1,0)+
IF(TRIM('Cola aqui os valores'!F18)="Geografia",'Cola aqui os valores'!$A$11,0)+
IF(TRIM('Cola aqui os valores'!M18)="Geografia",'Cola aqui os valores'!$H$11,0)+
IF(TRIM('Cola aqui os valores'!F8)="História",'Cola aqui os valores'!$A$1,0)+
IF(TRIM('Cola aqui os valores'!M8)="História",'Cola aqui os valores'!$H$1,0)+
IF(TRIM('Cola aqui os valores'!F18)="História",'Cola aqui os valores'!$A$11,0)+
IF(TRIM('Cola aqui os valores'!M18)="História",'Cola aqui os valores'!$H$11,0)</f>
        <v/>
      </c>
      <c r="O18" s="1" t="n">
        <v>5</v>
      </c>
      <c r="P18" s="1">
        <f>IF(TRIM('Cola aqui os valores'!B8)="Ciências",'Cola aqui os valores'!$A$1,0)+
IF(TRIM('Cola aqui os valores'!I8)="Ciências",'Cola aqui os valores'!$H$1,0)+
IF(TRIM('Cola aqui os valores'!B18)="Ciências",'Cola aqui os valores'!$A$11,0)+
IF(TRIM('Cola aqui os valores'!I18)="Ciências",'Cola aqui os valores'!$H$11,0)</f>
        <v/>
      </c>
      <c r="Q18" s="1">
        <f>IF(TRIM('Cola aqui os valores'!C8)="Ciências",'Cola aqui os valores'!$A$1,0)+
IF(TRIM('Cola aqui os valores'!J8)="Ciências",'Cola aqui os valores'!$H$1,0)+
IF(TRIM('Cola aqui os valores'!C18)="Ciências",'Cola aqui os valores'!$A$11,0)+
IF(TRIM('Cola aqui os valores'!J18)="Ciências",'Cola aqui os valores'!$H$11,0)</f>
        <v/>
      </c>
      <c r="R18" s="1">
        <f>IF(TRIM('Cola aqui os valores'!D8)="Ciências",'Cola aqui os valores'!$A$1,0)+
IF(TRIM('Cola aqui os valores'!K8)="Ciências",'Cola aqui os valores'!$H$1,0)+
IF(TRIM('Cola aqui os valores'!D18)="Ciências",'Cola aqui os valores'!$A$11,0)+
IF(TRIM('Cola aqui os valores'!K18)="Ciências",'Cola aqui os valores'!$H$11,0)</f>
        <v/>
      </c>
      <c r="S18" s="1">
        <f>IF(TRIM('Cola aqui os valores'!E8)="Ciências",'Cola aqui os valores'!$A$1,0)+
IF(TRIM('Cola aqui os valores'!L8)="Ciências",'Cola aqui os valores'!$H$1,0)+
IF(TRIM('Cola aqui os valores'!E18)="Ciências",'Cola aqui os valores'!$A$11,0)+
IF(TRIM('Cola aqui os valores'!L18)="Ciências",'Cola aqui os valores'!$H$11,0)</f>
        <v/>
      </c>
      <c r="T18" s="1">
        <f>IF(TRIM('Cola aqui os valores'!F8)="Ciências",'Cola aqui os valores'!$A$1,0)+
IF(TRIM('Cola aqui os valores'!M8)="Ciências",'Cola aqui os valores'!$H$1,0)+
IF(TRIM('Cola aqui os valores'!F18)="Ciências",'Cola aqui os valores'!$A$11,0)+
IF(TRIM('Cola aqui os valores'!M18)="Ciências",'Cola aqui os valores'!$H$11,0)</f>
        <v/>
      </c>
      <c r="V18" s="1" t="n">
        <v>5</v>
      </c>
      <c r="W18" s="1">
        <f>IF(TRIM('Cola aqui os valores'!B8)="Educação Física",'Cola aqui os valores'!$A$1,0)+
IF(TRIM('Cola aqui os valores'!I8)="Educação Física",'Cola aqui os valores'!$H$1,0)+
IF(TRIM('Cola aqui os valores'!B18)="Educação Física",'Cola aqui os valores'!$A$11,0)+
IF(TRIM('Cola aqui os valores'!I18)="Educação Física",'Cola aqui os valores'!$H$11,0)</f>
        <v/>
      </c>
      <c r="X18" s="1">
        <f>IF(TRIM('Cola aqui os valores'!C8)="Educação Física",'Cola aqui os valores'!$A$1,0)+
IF(TRIM('Cola aqui os valores'!J8)="Educação Física",'Cola aqui os valores'!$H$1,0)+
IF(TRIM('Cola aqui os valores'!C18)="Educação Física",'Cola aqui os valores'!$A$11,0)+
IF(TRIM('Cola aqui os valores'!J18)="Educação Física",'Cola aqui os valores'!$H$11,0)</f>
        <v/>
      </c>
      <c r="Y18" s="1">
        <f>IF(TRIM('Cola aqui os valores'!D8)="Educação Física",'Cola aqui os valores'!$A$1,0)+
IF(TRIM('Cola aqui os valores'!K8)="Educação Física",'Cola aqui os valores'!$H$1,0)+
IF(TRIM('Cola aqui os valores'!D18)="Educação Física",'Cola aqui os valores'!$A$11,0)+
IF(TRIM('Cola aqui os valores'!K18)="Educação Física",'Cola aqui os valores'!$H$11,0)</f>
        <v/>
      </c>
      <c r="Z18" s="1">
        <f>IF(TRIM('Cola aqui os valores'!E8)="Educação Física",'Cola aqui os valores'!$A$1,0)+
IF(TRIM('Cola aqui os valores'!L8)="Educação Física",'Cola aqui os valores'!$H$1,0)+
IF(TRIM('Cola aqui os valores'!E18)="Educação Física",'Cola aqui os valores'!$A$11,0)+
IF(TRIM('Cola aqui os valores'!L18)="Educação Física",'Cola aqui os valores'!$H$11,0)</f>
        <v/>
      </c>
      <c r="AA18" s="1">
        <f>IF(TRIM('Cola aqui os valores'!F8)="Educação Física",'Cola aqui os valores'!$A$1,0)+
IF(TRIM('Cola aqui os valores'!M8)="Educação Física",'Cola aqui os valores'!$H$1,0)+
IF(TRIM('Cola aqui os valores'!F18)="Educação Física",'Cola aqui os valores'!$A$11,0)+
IF(TRIM('Cola aqui os valores'!M18)="Educação Física",'Cola aqui os valores'!$H$11,0)</f>
        <v/>
      </c>
    </row>
    <row r="19">
      <c r="A19" s="1" t="n">
        <v>6</v>
      </c>
      <c r="B19" s="1">
        <f>IF(TRIM('Cola aqui os valores'!B9)="Matemática",'Cola aqui os valores'!$A$1,0)+
IF(TRIM('Cola aqui os valores'!I9)="Matemática",'Cola aqui os valores'!$H$1,0)+
IF(TRIM('Cola aqui os valores'!B19)="Matemática",'Cola aqui os valores'!$A$11,0)+
IF(TRIM('Cola aqui os valores'!I19)="Matemática",'Cola aqui os valores'!$H$11,0)+
IF(TRIM('Cola aqui os valores'!B9)="Mind Makers",'Cola aqui os valores'!$A$1,0)+
IF(TRIM('Cola aqui os valores'!I9)="Mind Makers",'Cola aqui os valores'!$H$1,0)+
IF(TRIM('Cola aqui os valores'!B19)="Mind Makers",'Cola aqui os valores'!$A$11,0)+
IF(TRIM('Cola aqui os valores'!I19)="Mind Makers",'Cola aqui os valores'!$H$11,0)+
IF(TRIM('Cola aqui os valores'!B9)="Ed. Financeira",'Cola aqui os valores'!$A$1,0)+
IF(TRIM('Cola aqui os valores'!I9)="Ed. Financeira",'Cola aqui os valores'!$H$1,0)+
IF(TRIM('Cola aqui os valores'!B19)="Ed. Financeira",'Cola aqui os valores'!$A$11,0)+
IF(TRIM('Cola aqui os valores'!I19)="Ed. Financeira",'Cola aqui os valores'!$H$11,0)</f>
        <v/>
      </c>
      <c r="C19" s="1">
        <f>IF(TRIM('Cola aqui os valores'!C9)="Matemática",'Cola aqui os valores'!$A$1,0)+
IF(TRIM('Cola aqui os valores'!J9)="Matemática",'Cola aqui os valores'!$H$1,0)+
IF(TRIM('Cola aqui os valores'!C19)="Matemática",'Cola aqui os valores'!$A$11,0)+
IF(TRIM('Cola aqui os valores'!J19)="Matemática",'Cola aqui os valores'!$H$11,0)+
IF(TRIM('Cola aqui os valores'!C9)="Mind Makers",'Cola aqui os valores'!$A$1,0)+
IF(TRIM('Cola aqui os valores'!J9)="Mind Makers",'Cola aqui os valores'!$H$1,0)+
IF(TRIM('Cola aqui os valores'!C19)="Mind Makers",'Cola aqui os valores'!$A$11,0)+
IF(TRIM('Cola aqui os valores'!J19)="Mind Makers",'Cola aqui os valores'!$H$11,0)+
IF(TRIM('Cola aqui os valores'!C9)="Ed. Financeira",'Cola aqui os valores'!$A$1,0)+
IF(TRIM('Cola aqui os valores'!J9)="Ed. Financeira",'Cola aqui os valores'!$H$1,0)+
IF(TRIM('Cola aqui os valores'!C19)="Ed. Financeira",'Cola aqui os valores'!$A$11,0)+
IF(TRIM('Cola aqui os valores'!J19)="Ed. Financeira",'Cola aqui os valores'!$H$11,0)</f>
        <v/>
      </c>
      <c r="D19" s="1">
        <f>IF(TRIM('Cola aqui os valores'!D9)="Matemática",'Cola aqui os valores'!$A$1,0)+
IF(TRIM('Cola aqui os valores'!K9)="Matemática",'Cola aqui os valores'!$H$1,0)+
IF(TRIM('Cola aqui os valores'!D19)="Matemática",'Cola aqui os valores'!$A$11,0)+
IF(TRIM('Cola aqui os valores'!K19)="Matemática",'Cola aqui os valores'!$H$11,0)+
IF(TRIM('Cola aqui os valores'!D9)="Mind Makers",'Cola aqui os valores'!$A$1,0)+
IF(TRIM('Cola aqui os valores'!K9)="Mind Makers",'Cola aqui os valores'!$H$1,0)+
IF(TRIM('Cola aqui os valores'!D19)="Mind Makers",'Cola aqui os valores'!$A$11,0)+
IF(TRIM('Cola aqui os valores'!K19)="Mind Makers",'Cola aqui os valores'!$H$11,0)+
IF(TRIM('Cola aqui os valores'!D9)="Ed. Financeira",'Cola aqui os valores'!$A$1,0)+
IF(TRIM('Cola aqui os valores'!K9)="Ed. Financeira",'Cola aqui os valores'!$H$1,0)+
IF(TRIM('Cola aqui os valores'!D19)="Ed. Financeira",'Cola aqui os valores'!$A$11,0)+
IF(TRIM('Cola aqui os valores'!K19)="Ed. Financeira",'Cola aqui os valores'!$H$11,0)</f>
        <v/>
      </c>
      <c r="E19" s="1">
        <f>IF(TRIM('Cola aqui os valores'!E9)="Matemática",'Cola aqui os valores'!$A$1,0)+
IF(TRIM('Cola aqui os valores'!L9)="Matemática",'Cola aqui os valores'!$H$1,0)+
IF(TRIM('Cola aqui os valores'!E19)="Matemática",'Cola aqui os valores'!$A$11,0)+
IF(TRIM('Cola aqui os valores'!L19)="Matemática",'Cola aqui os valores'!$H$11,0)+
IF(TRIM('Cola aqui os valores'!E9)="Mind Makers",'Cola aqui os valores'!$A$1,0)+
IF(TRIM('Cola aqui os valores'!L9)="Mind Makers",'Cola aqui os valores'!$H$1,0)+
IF(TRIM('Cola aqui os valores'!E19)="Mind Makers",'Cola aqui os valores'!$A$11,0)+
IF(TRIM('Cola aqui os valores'!L19)="Mind Makers",'Cola aqui os valores'!$H$11,0)+
IF(TRIM('Cola aqui os valores'!E9)="Ed. Financeira",'Cola aqui os valores'!$A$1,0)+
IF(TRIM('Cola aqui os valores'!L9)="Ed. Financeira",'Cola aqui os valores'!$H$1,0)+
IF(TRIM('Cola aqui os valores'!E19)="Ed. Financeira",'Cola aqui os valores'!$A$11,0)+
IF(TRIM('Cola aqui os valores'!L19)="Ed. Financeira",'Cola aqui os valores'!$H$11,0)</f>
        <v/>
      </c>
      <c r="F19" s="1">
        <f>IF(TRIM('Cola aqui os valores'!F9)="Matemática",'Cola aqui os valores'!$A$1,0)+
IF(TRIM('Cola aqui os valores'!M9)="Matemática",'Cola aqui os valores'!$H$1,0)+
IF(TRIM('Cola aqui os valores'!F19)="Matemática",'Cola aqui os valores'!$A$11,0)+
IF(TRIM('Cola aqui os valores'!M19)="Matemática",'Cola aqui os valores'!$H$11,0)+
IF(TRIM('Cola aqui os valores'!F9)="Mind Makers",'Cola aqui os valores'!$A$1,0)+
IF(TRIM('Cola aqui os valores'!M9)="Mind Makers",'Cola aqui os valores'!$H$1,0)+
IF(TRIM('Cola aqui os valores'!F19)="Mind Makers",'Cola aqui os valores'!$A$11,0)+
IF(TRIM('Cola aqui os valores'!M19)="Mind Makers",'Cola aqui os valores'!$H$11,0)+
IF(TRIM('Cola aqui os valores'!F9)="Ed. Financeira",'Cola aqui os valores'!$A$1,0)+
IF(TRIM('Cola aqui os valores'!M9)="Ed. Financeira",'Cola aqui os valores'!$H$1,0)+
IF(TRIM('Cola aqui os valores'!F19)="Ed. Financeira",'Cola aqui os valores'!$A$11,0)+
IF(TRIM('Cola aqui os valores'!M19)="Ed. Financeira",'Cola aqui os valores'!$H$11,0)</f>
        <v/>
      </c>
      <c r="H19" s="1" t="n">
        <v>6</v>
      </c>
      <c r="I19" s="1">
        <f>IF(TRIM('Cola aqui os valores'!B9)="Geografia",'Cola aqui os valores'!$A$1,0)+
IF(TRIM('Cola aqui os valores'!I9)="Geografia",'Cola aqui os valores'!$H$1,0)+
IF(TRIM('Cola aqui os valores'!B19)="Geografia",'Cola aqui os valores'!$A$11,0)+
IF(TRIM('Cola aqui os valores'!I19)="Geografia",'Cola aqui os valores'!$H$11,0)+
IF(TRIM('Cola aqui os valores'!B9)="História",'Cola aqui os valores'!$A$1,0)+
IF(TRIM('Cola aqui os valores'!I9)="História",'Cola aqui os valores'!$H$1,0)+
IF(TRIM('Cola aqui os valores'!B19)="História",'Cola aqui os valores'!$A$11,0)+
IF(TRIM('Cola aqui os valores'!I19)="História",'Cola aqui os valores'!$H$11,0)</f>
        <v/>
      </c>
      <c r="J19" s="1">
        <f>IF(TRIM('Cola aqui os valores'!C9)="Geografia",'Cola aqui os valores'!$A$1,0)+
IF(TRIM('Cola aqui os valores'!J9)="Geografia",'Cola aqui os valores'!$H$1,0)+
IF(TRIM('Cola aqui os valores'!C19)="Geografia",'Cola aqui os valores'!$A$11,0)+
IF(TRIM('Cola aqui os valores'!J19)="Geografia",'Cola aqui os valores'!$H$11,0)+
IF(TRIM('Cola aqui os valores'!C9)="História",'Cola aqui os valores'!$A$1,0)+
IF(TRIM('Cola aqui os valores'!J9)="História",'Cola aqui os valores'!$H$1,0)+
IF(TRIM('Cola aqui os valores'!C19)="História",'Cola aqui os valores'!$A$11,0)+
IF(TRIM('Cola aqui os valores'!J19)="História",'Cola aqui os valores'!$H$11,0)</f>
        <v/>
      </c>
      <c r="K19" s="1">
        <f>IF(TRIM('Cola aqui os valores'!D9)="Geografia",'Cola aqui os valores'!$A$1,0)+
IF(TRIM('Cola aqui os valores'!K9)="Geografia",'Cola aqui os valores'!$H$1,0)+
IF(TRIM('Cola aqui os valores'!D19)="Geografia",'Cola aqui os valores'!$A$11,0)+
IF(TRIM('Cola aqui os valores'!K19)="Geografia",'Cola aqui os valores'!$H$11,0)+
IF(TRIM('Cola aqui os valores'!D9)="História",'Cola aqui os valores'!$A$1,0)+
IF(TRIM('Cola aqui os valores'!K9)="História",'Cola aqui os valores'!$H$1,0)+
IF(TRIM('Cola aqui os valores'!D19)="História",'Cola aqui os valores'!$A$11,0)+
IF(TRIM('Cola aqui os valores'!K19)="História",'Cola aqui os valores'!$H$11,0)</f>
        <v/>
      </c>
      <c r="L19" s="1">
        <f>IF(TRIM('Cola aqui os valores'!E9)="Geografia",'Cola aqui os valores'!$A$1,0)+
IF(TRIM('Cola aqui os valores'!L9)="Geografia",'Cola aqui os valores'!$H$1,0)+
IF(TRIM('Cola aqui os valores'!E19)="Geografia",'Cola aqui os valores'!$A$11,0)+
IF(TRIM('Cola aqui os valores'!L19)="Geografia",'Cola aqui os valores'!$H$11,0)+
IF(TRIM('Cola aqui os valores'!E9)="História",'Cola aqui os valores'!$A$1,0)+
IF(TRIM('Cola aqui os valores'!L9)="História",'Cola aqui os valores'!$H$1,0)+
IF(TRIM('Cola aqui os valores'!E19)="História",'Cola aqui os valores'!$A$11,0)+
IF(TRIM('Cola aqui os valores'!L19)="História",'Cola aqui os valores'!$H$11,0)</f>
        <v/>
      </c>
      <c r="M19" s="1">
        <f>IF(TRIM('Cola aqui os valores'!F9)="Geografia",'Cola aqui os valores'!$A$1,0)+
IF(TRIM('Cola aqui os valores'!M9)="Geografia",'Cola aqui os valores'!$H$1,0)+
IF(TRIM('Cola aqui os valores'!F19)="Geografia",'Cola aqui os valores'!$A$11,0)+
IF(TRIM('Cola aqui os valores'!M19)="Geografia",'Cola aqui os valores'!$H$11,0)+
IF(TRIM('Cola aqui os valores'!F9)="História",'Cola aqui os valores'!$A$1,0)+
IF(TRIM('Cola aqui os valores'!M9)="História",'Cola aqui os valores'!$H$1,0)+
IF(TRIM('Cola aqui os valores'!F19)="História",'Cola aqui os valores'!$A$11,0)+
IF(TRIM('Cola aqui os valores'!M19)="História",'Cola aqui os valores'!$H$11,0)</f>
        <v/>
      </c>
      <c r="O19" s="1" t="n">
        <v>6</v>
      </c>
      <c r="P19" s="1">
        <f>IF(TRIM('Cola aqui os valores'!B9)="Ciências",'Cola aqui os valores'!$A$1,0)+
IF(TRIM('Cola aqui os valores'!I9)="Ciências",'Cola aqui os valores'!$H$1,0)+
IF(TRIM('Cola aqui os valores'!B19)="Ciências",'Cola aqui os valores'!$A$11,0)+
IF(TRIM('Cola aqui os valores'!I19)="Ciências",'Cola aqui os valores'!$H$11,0)</f>
        <v/>
      </c>
      <c r="Q19" s="1">
        <f>IF(TRIM('Cola aqui os valores'!C9)="Ciências",'Cola aqui os valores'!$A$1,0)+
IF(TRIM('Cola aqui os valores'!J9)="Ciências",'Cola aqui os valores'!$H$1,0)+
IF(TRIM('Cola aqui os valores'!C19)="Ciências",'Cola aqui os valores'!$A$11,0)+
IF(TRIM('Cola aqui os valores'!J19)="Ciências",'Cola aqui os valores'!$H$11,0)</f>
        <v/>
      </c>
      <c r="R19" s="1">
        <f>IF(TRIM('Cola aqui os valores'!D9)="Ciências",'Cola aqui os valores'!$A$1,0)+
IF(TRIM('Cola aqui os valores'!K9)="Ciências",'Cola aqui os valores'!$H$1,0)+
IF(TRIM('Cola aqui os valores'!D19)="Ciências",'Cola aqui os valores'!$A$11,0)+
IF(TRIM('Cola aqui os valores'!K19)="Ciências",'Cola aqui os valores'!$H$11,0)</f>
        <v/>
      </c>
      <c r="S19" s="1">
        <f>IF(TRIM('Cola aqui os valores'!E9)="Ciências",'Cola aqui os valores'!$A$1,0)+
IF(TRIM('Cola aqui os valores'!L9)="Ciências",'Cola aqui os valores'!$H$1,0)+
IF(TRIM('Cola aqui os valores'!E19)="Ciências",'Cola aqui os valores'!$A$11,0)+
IF(TRIM('Cola aqui os valores'!L19)="Ciências",'Cola aqui os valores'!$H$11,0)</f>
        <v/>
      </c>
      <c r="T19" s="1">
        <f>IF(TRIM('Cola aqui os valores'!F9)="Ciências",'Cola aqui os valores'!$A$1,0)+
IF(TRIM('Cola aqui os valores'!M9)="Ciências",'Cola aqui os valores'!$H$1,0)+
IF(TRIM('Cola aqui os valores'!F19)="Ciências",'Cola aqui os valores'!$A$11,0)+
IF(TRIM('Cola aqui os valores'!M19)="Ciências",'Cola aqui os valores'!$H$11,0)</f>
        <v/>
      </c>
      <c r="V19" s="1" t="n">
        <v>6</v>
      </c>
      <c r="W19" s="1">
        <f>IF(TRIM('Cola aqui os valores'!B9)="Educação Física",'Cola aqui os valores'!$A$1,0)+
IF(TRIM('Cola aqui os valores'!I9)="Educação Física",'Cola aqui os valores'!$H$1,0)+
IF(TRIM('Cola aqui os valores'!B19)="Educação Física",'Cola aqui os valores'!$A$11,0)+
IF(TRIM('Cola aqui os valores'!I19)="Educação Física",'Cola aqui os valores'!$H$11,0)</f>
        <v/>
      </c>
      <c r="X19" s="1">
        <f>IF(TRIM('Cola aqui os valores'!C9)="Educação Física",'Cola aqui os valores'!$A$1,0)+
IF(TRIM('Cola aqui os valores'!J9)="Educação Física",'Cola aqui os valores'!$H$1,0)+
IF(TRIM('Cola aqui os valores'!C19)="Educação Física",'Cola aqui os valores'!$A$11,0)+
IF(TRIM('Cola aqui os valores'!J19)="Educação Física",'Cola aqui os valores'!$H$11,0)</f>
        <v/>
      </c>
      <c r="Y19" s="1">
        <f>IF(TRIM('Cola aqui os valores'!D9)="Educação Física",'Cola aqui os valores'!$A$1,0)+
IF(TRIM('Cola aqui os valores'!K9)="Educação Física",'Cola aqui os valores'!$H$1,0)+
IF(TRIM('Cola aqui os valores'!D19)="Educação Física",'Cola aqui os valores'!$A$11,0)+
IF(TRIM('Cola aqui os valores'!K19)="Educação Física",'Cola aqui os valores'!$H$11,0)</f>
        <v/>
      </c>
      <c r="Z19" s="1">
        <f>IF(TRIM('Cola aqui os valores'!E9)="Educação Física",'Cola aqui os valores'!$A$1,0)+
IF(TRIM('Cola aqui os valores'!L9)="Educação Física",'Cola aqui os valores'!$H$1,0)+
IF(TRIM('Cola aqui os valores'!E19)="Educação Física",'Cola aqui os valores'!$A$11,0)+
IF(TRIM('Cola aqui os valores'!L19)="Educação Física",'Cola aqui os valores'!$H$11,0)</f>
        <v/>
      </c>
      <c r="AA19" s="1">
        <f>IF(TRIM('Cola aqui os valores'!F9)="Educação Física",'Cola aqui os valores'!$A$1,0)+
IF(TRIM('Cola aqui os valores'!M9)="Educação Física",'Cola aqui os valores'!$H$1,0)+
IF(TRIM('Cola aqui os valores'!F19)="Educação Física",'Cola aqui os valores'!$A$11,0)+
IF(TRIM('Cola aqui os valores'!M19)="Educação Física",'Cola aqui os valores'!$H$11,0)</f>
        <v/>
      </c>
    </row>
    <row r="22">
      <c r="A22" s="26" t="inlineStr">
        <is>
          <t>Basicamente eu dou um Trim() no nome de cada aula e comparo se o professor daquela materia dá aula em alguma sala. Se algum professor tiver com um horário &gt; 10, significa que ele ta sobrepondo algum lugar e vai ficar vermelho. O resto fica vermelho de acordo com o horário que o professor não pode. Artes e música não pode Quarta e Quinta, Geografia, história e inglês não podem nas ultimas duas aulas e a de educação física precisa estar no horário da terceira até a sexta aula na sexta feira.</t>
        </is>
      </c>
    </row>
    <row r="23"/>
    <row r="24"/>
    <row r="25"/>
    <row r="26"/>
    <row r="27"/>
    <row r="28"/>
  </sheetData>
  <mergeCells count="9">
    <mergeCell ref="A1:D1"/>
    <mergeCell ref="A11:D11"/>
    <mergeCell ref="H11:K11"/>
    <mergeCell ref="A22:G28"/>
    <mergeCell ref="O11:R11"/>
    <mergeCell ref="V11:Y11"/>
    <mergeCell ref="V1:Y1"/>
    <mergeCell ref="H1:K1"/>
    <mergeCell ref="O1:R1"/>
  </mergeCells>
  <conditionalFormatting sqref="A3:AA5 A7:AA10 A13:AA15 A17:AA19 G1:G2 G11:G12 N1:N2 N11:N12 U1:U2 U6:V6 U11:U12 U16:V16">
    <cfRule type="cellIs" priority="2" operator="greaterThan" dxfId="0">
      <formula>10</formula>
    </cfRule>
  </conditionalFormatting>
  <conditionalFormatting sqref="I8:M9">
    <cfRule type="cellIs" priority="5" operator="notEqual" dxfId="0">
      <formula>0</formula>
    </cfRule>
  </conditionalFormatting>
  <conditionalFormatting sqref="I18:M19">
    <cfRule type="cellIs" priority="4" operator="notEqual" dxfId="0">
      <formula>0</formula>
    </cfRule>
  </conditionalFormatting>
  <conditionalFormatting sqref="R3:S5 R7:S9">
    <cfRule type="cellIs" priority="1" operator="notEqual" dxfId="0">
      <formula>0</formula>
    </cfRule>
  </conditionalFormatting>
  <conditionalFormatting sqref="W13:AA14 W15:Z15 W17:Z19">
    <cfRule type="cellIs" priority="3" operator="notEqual" dxfId="0">
      <formula>0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 Augusto de Oliveira Lara Lima</dc:creator>
  <dcterms:created xsi:type="dcterms:W3CDTF">2025-02-05T23:52:48Z</dcterms:created>
  <dcterms:modified xsi:type="dcterms:W3CDTF">2025-02-14T20:50:57Z</dcterms:modified>
  <cp:lastModifiedBy>Caio Augusto de Oliveira Lara Lima</cp:lastModifiedBy>
</cp:coreProperties>
</file>