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https://d.docs.live.net/edea27d6c058b310/Github/UnitTestCode_gnerator/Result/"/>
    </mc:Choice>
  </mc:AlternateContent>
  <xr:revisionPtr revIDLastSave="413" documentId="13_ncr:1_{CFAED138-2BC5-4ADE-AA73-6FD40757F231}" xr6:coauthVersionLast="47" xr6:coauthVersionMax="47" xr10:uidLastSave="{193ADCAD-52A8-4C72-9476-A96ADC8E756F}"/>
  <bookViews>
    <workbookView xWindow="187" yWindow="187" windowWidth="24873" windowHeight="13093" tabRatio="601" xr2:uid="{00000000-000D-0000-FFFF-FFFF00000000}"/>
  </bookViews>
  <sheets>
    <sheet name="Unit_TC" sheetId="1" r:id="rId1"/>
    <sheet name="filename.c" sheetId="4" r:id="rId2"/>
    <sheet name="SWUTR-Issue List" sheetId="3" r:id="rId3"/>
  </sheets>
  <definedNames>
    <definedName name="_xlnm._FilterDatabase" localSheetId="2" hidden="1">'SWUTR-Issue List'!$B$6:$M$6</definedName>
    <definedName name="_xlnm._FilterDatabase" localSheetId="0" hidden="1">Unit_TC!$B$10:$AB$12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'SWUTR-Issue List'!$B$2:$K$6</definedName>
    <definedName name="_xlnm.Print_Titles" localSheetId="2">'SWUTR-Issue List'!$6:$6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2" i="4" l="1"/>
  <c r="M42" i="4"/>
  <c r="I42" i="4"/>
  <c r="N41" i="4"/>
  <c r="M41" i="4"/>
  <c r="I41" i="4"/>
  <c r="N40" i="4"/>
  <c r="M40" i="4"/>
  <c r="I40" i="4"/>
  <c r="N39" i="4"/>
  <c r="M39" i="4"/>
  <c r="I39" i="4"/>
  <c r="N38" i="4"/>
  <c r="M38" i="4"/>
  <c r="I38" i="4"/>
  <c r="N37" i="4"/>
  <c r="M37" i="4"/>
  <c r="I37" i="4"/>
  <c r="N36" i="4"/>
  <c r="M36" i="4"/>
  <c r="I36" i="4"/>
  <c r="N35" i="4"/>
  <c r="M35" i="4"/>
  <c r="I35" i="4"/>
  <c r="N34" i="4"/>
  <c r="M34" i="4"/>
  <c r="I34" i="4"/>
  <c r="N33" i="4"/>
  <c r="M33" i="4"/>
  <c r="I33" i="4"/>
  <c r="N32" i="4"/>
  <c r="M32" i="4"/>
  <c r="I32" i="4"/>
  <c r="N31" i="4"/>
  <c r="M31" i="4"/>
  <c r="I31" i="4"/>
  <c r="N30" i="4"/>
  <c r="M30" i="4"/>
  <c r="I30" i="4"/>
  <c r="N29" i="4"/>
  <c r="M29" i="4"/>
  <c r="I29" i="4"/>
  <c r="N28" i="4"/>
  <c r="M28" i="4"/>
  <c r="I28" i="4"/>
  <c r="N27" i="4"/>
  <c r="M27" i="4"/>
  <c r="I27" i="4"/>
  <c r="N26" i="4"/>
  <c r="M26" i="4"/>
  <c r="I26" i="4"/>
  <c r="N25" i="4"/>
  <c r="M25" i="4"/>
  <c r="I25" i="4"/>
  <c r="N24" i="4"/>
  <c r="M24" i="4"/>
  <c r="I24" i="4"/>
  <c r="N23" i="4"/>
  <c r="M23" i="4"/>
  <c r="I23" i="4"/>
  <c r="N22" i="4"/>
  <c r="M22" i="4"/>
  <c r="I22" i="4"/>
  <c r="N21" i="4"/>
  <c r="M21" i="4"/>
  <c r="I21" i="4"/>
  <c r="N20" i="4"/>
  <c r="M20" i="4"/>
  <c r="I20" i="4"/>
  <c r="N19" i="4"/>
  <c r="M19" i="4"/>
  <c r="I19" i="4"/>
  <c r="N18" i="4"/>
  <c r="M18" i="4"/>
  <c r="I18" i="4"/>
  <c r="N17" i="4"/>
  <c r="M17" i="4"/>
  <c r="I17" i="4"/>
  <c r="N16" i="4"/>
  <c r="M16" i="4"/>
  <c r="I16" i="4"/>
  <c r="N15" i="4"/>
  <c r="M15" i="4"/>
  <c r="I15" i="4"/>
  <c r="N14" i="4"/>
  <c r="M14" i="4"/>
  <c r="I14" i="4"/>
  <c r="N13" i="4"/>
  <c r="M13" i="4"/>
  <c r="I13" i="4"/>
  <c r="X12" i="4"/>
  <c r="W12" i="4"/>
  <c r="V12" i="4" s="1"/>
  <c r="T12" i="4"/>
  <c r="S12" i="4"/>
  <c r="Q12" i="4"/>
  <c r="I13" i="1"/>
  <c r="M13" i="1"/>
  <c r="N13" i="1"/>
  <c r="I14" i="1"/>
  <c r="M14" i="1"/>
  <c r="N14" i="1"/>
  <c r="I15" i="1"/>
  <c r="M15" i="1"/>
  <c r="N15" i="1"/>
  <c r="I16" i="1"/>
  <c r="M16" i="1"/>
  <c r="N16" i="1"/>
  <c r="I17" i="1"/>
  <c r="M17" i="1"/>
  <c r="N17" i="1"/>
  <c r="I18" i="1"/>
  <c r="M18" i="1"/>
  <c r="N18" i="1"/>
  <c r="I19" i="1"/>
  <c r="M19" i="1"/>
  <c r="N19" i="1"/>
  <c r="I20" i="1"/>
  <c r="M20" i="1"/>
  <c r="N20" i="1"/>
  <c r="I21" i="1"/>
  <c r="M21" i="1"/>
  <c r="N21" i="1"/>
  <c r="I22" i="1"/>
  <c r="M22" i="1"/>
  <c r="N22" i="1"/>
  <c r="I23" i="1"/>
  <c r="M23" i="1"/>
  <c r="N23" i="1"/>
  <c r="N48" i="1"/>
  <c r="M48" i="1"/>
  <c r="I48" i="1"/>
  <c r="N46" i="1"/>
  <c r="M46" i="1"/>
  <c r="I46" i="1"/>
  <c r="N45" i="1"/>
  <c r="M45" i="1"/>
  <c r="I45" i="1"/>
  <c r="N44" i="1"/>
  <c r="M44" i="1"/>
  <c r="I44" i="1"/>
  <c r="R12" i="4" l="1"/>
  <c r="S12" i="1"/>
  <c r="T12" i="1"/>
  <c r="Q12" i="1"/>
  <c r="I24" i="1"/>
  <c r="M24" i="1"/>
  <c r="N24" i="1"/>
  <c r="I25" i="1"/>
  <c r="M25" i="1"/>
  <c r="N25" i="1"/>
  <c r="I26" i="1"/>
  <c r="M26" i="1"/>
  <c r="N26" i="1"/>
  <c r="I27" i="1"/>
  <c r="M27" i="1"/>
  <c r="N27" i="1"/>
  <c r="I28" i="1"/>
  <c r="M28" i="1"/>
  <c r="N28" i="1"/>
  <c r="I29" i="1"/>
  <c r="M29" i="1"/>
  <c r="N29" i="1"/>
  <c r="I30" i="1"/>
  <c r="M30" i="1"/>
  <c r="N30" i="1"/>
  <c r="I31" i="1"/>
  <c r="M31" i="1"/>
  <c r="N31" i="1"/>
  <c r="I32" i="1"/>
  <c r="M32" i="1"/>
  <c r="N32" i="1"/>
  <c r="I33" i="1"/>
  <c r="M33" i="1"/>
  <c r="N33" i="1"/>
  <c r="I34" i="1"/>
  <c r="M34" i="1"/>
  <c r="N34" i="1"/>
  <c r="I35" i="1"/>
  <c r="M35" i="1"/>
  <c r="N35" i="1"/>
  <c r="I36" i="1"/>
  <c r="M36" i="1"/>
  <c r="N36" i="1"/>
  <c r="I37" i="1"/>
  <c r="M37" i="1"/>
  <c r="N37" i="1"/>
  <c r="I38" i="1"/>
  <c r="M38" i="1"/>
  <c r="N38" i="1"/>
  <c r="I39" i="1"/>
  <c r="M39" i="1"/>
  <c r="N39" i="1"/>
  <c r="I40" i="1"/>
  <c r="M40" i="1"/>
  <c r="N40" i="1"/>
  <c r="I41" i="1"/>
  <c r="M41" i="1"/>
  <c r="N41" i="1"/>
  <c r="I42" i="1"/>
  <c r="M42" i="1"/>
  <c r="N42" i="1"/>
  <c r="R12" i="1" l="1"/>
  <c r="X12" i="1"/>
  <c r="W12" i="1"/>
  <c r="V12" i="1" l="1"/>
</calcChain>
</file>

<file path=xl/sharedStrings.xml><?xml version="1.0" encoding="utf-8"?>
<sst xmlns="http://schemas.openxmlformats.org/spreadsheetml/2006/main" count="637" uniqueCount="209">
  <si>
    <t>TC ID</t>
    <phoneticPr fontId="7" type="noConversion"/>
  </si>
  <si>
    <t>Traceability</t>
  </si>
  <si>
    <t>File Name</t>
  </si>
  <si>
    <t>Prototype</t>
    <phoneticPr fontId="3" type="noConversion"/>
  </si>
  <si>
    <t>Tester</t>
  </si>
  <si>
    <t>Description</t>
    <phoneticPr fontId="3" type="noConversion"/>
  </si>
  <si>
    <t>Precondition</t>
    <phoneticPr fontId="7" type="noConversion"/>
  </si>
  <si>
    <t>Input</t>
    <phoneticPr fontId="7" type="noConversion"/>
  </si>
  <si>
    <t>Method to conduct test</t>
    <phoneticPr fontId="3" type="noConversion"/>
  </si>
  <si>
    <t>Methods to develop test case and data</t>
    <phoneticPr fontId="3" type="noConversion"/>
  </si>
  <si>
    <t>Procedure</t>
    <phoneticPr fontId="7" type="noConversion"/>
  </si>
  <si>
    <t>Expected Result</t>
    <phoneticPr fontId="7" type="noConversion"/>
  </si>
  <si>
    <t>Actual Result</t>
    <phoneticPr fontId="7" type="noConversion"/>
  </si>
  <si>
    <t>Actual Result</t>
  </si>
  <si>
    <t>Statement Coverage</t>
  </si>
  <si>
    <t>Branch Coverage</t>
  </si>
  <si>
    <t>Date of Test Execution</t>
  </si>
  <si>
    <t>Defect ID
(if failed)</t>
    <phoneticPr fontId="3" type="noConversion"/>
  </si>
  <si>
    <t>Remarks</t>
  </si>
  <si>
    <t>SUDS ID</t>
  </si>
  <si>
    <t>Test Results</t>
  </si>
  <si>
    <t>Failed Test Result Details</t>
  </si>
  <si>
    <t>Number of Test Data</t>
  </si>
  <si>
    <t>Statement 
Coverage</t>
  </si>
  <si>
    <t>Number of Tested Statement</t>
  </si>
  <si>
    <t>Number of Total Statement</t>
  </si>
  <si>
    <t>Branch
Coverage</t>
  </si>
  <si>
    <t>Number of Tested Branch</t>
  </si>
  <si>
    <t>Number of Total Branch</t>
  </si>
  <si>
    <t>Requirement Based Test</t>
  </si>
  <si>
    <t>Analysis of boundary values</t>
  </si>
  <si>
    <t>SWUT - List of Defect</t>
  </si>
  <si>
    <t>VW_AQ_EOP</t>
    <phoneticPr fontId="3" type="noConversion"/>
  </si>
  <si>
    <t>TC ID</t>
    <phoneticPr fontId="23" type="noConversion"/>
  </si>
  <si>
    <t>Submit Data
(YYYY-MM-DD)</t>
  </si>
  <si>
    <t>Defect Description</t>
  </si>
  <si>
    <t>Product Stage</t>
  </si>
  <si>
    <t>Defected SW Ver.</t>
  </si>
  <si>
    <t>Defected SWDDS Ver.</t>
  </si>
  <si>
    <t>Procedure</t>
    <phoneticPr fontId="3" type="noConversion"/>
  </si>
  <si>
    <t>Expected output</t>
    <phoneticPr fontId="3" type="noConversion"/>
  </si>
  <si>
    <t>Actual output</t>
    <phoneticPr fontId="3" type="noConversion"/>
  </si>
  <si>
    <t>Defect Type</t>
    <phoneticPr fontId="3" type="noConversion"/>
  </si>
  <si>
    <t>김동수 엔지니어 검토</t>
    <phoneticPr fontId="3" type="noConversion"/>
  </si>
  <si>
    <t>SW Team comment_1</t>
    <phoneticPr fontId="3" type="noConversion"/>
  </si>
  <si>
    <t>Test Team comment_1</t>
    <phoneticPr fontId="3" type="noConversion"/>
  </si>
  <si>
    <t>SW Team comment_2</t>
    <phoneticPr fontId="3" type="noConversion"/>
  </si>
  <si>
    <t>Test Team comment_2</t>
    <phoneticPr fontId="3" type="noConversion"/>
  </si>
  <si>
    <t>Fault Injection Test</t>
  </si>
  <si>
    <t>Development of positive</t>
    <phoneticPr fontId="3" type="noConversion"/>
  </si>
  <si>
    <t>Error guessing</t>
    <phoneticPr fontId="3" type="noConversion"/>
  </si>
  <si>
    <t>Equivalence testing</t>
    <phoneticPr fontId="3" type="noConversion"/>
  </si>
  <si>
    <t>Todo</t>
    <phoneticPr fontId="3" type="noConversion"/>
  </si>
  <si>
    <t>OK</t>
    <phoneticPr fontId="3" type="noConversion"/>
  </si>
  <si>
    <t>NOK</t>
    <phoneticPr fontId="3" type="noConversion"/>
  </si>
  <si>
    <t>TestCase_NOK</t>
    <phoneticPr fontId="3" type="noConversion"/>
  </si>
  <si>
    <t>NT</t>
    <phoneticPr fontId="3" type="noConversion"/>
  </si>
  <si>
    <t>NA</t>
    <phoneticPr fontId="3" type="noConversion"/>
  </si>
  <si>
    <t>Requirement Based Test</t>
    <phoneticPr fontId="3" type="noConversion"/>
  </si>
  <si>
    <t>Equivalence testing</t>
  </si>
  <si>
    <t>OK</t>
  </si>
  <si>
    <t>There is no compilation error</t>
  </si>
  <si>
    <t>예시</t>
    <phoneticPr fontId="3" type="noConversion"/>
  </si>
  <si>
    <t>SWUTS-F.1.2.4.11_1</t>
    <phoneticPr fontId="3" type="noConversion"/>
  </si>
  <si>
    <t>SWDDS.1.2.4.11</t>
    <phoneticPr fontId="3" type="noConversion"/>
  </si>
  <si>
    <t>apSigRng.c</t>
  </si>
  <si>
    <t>CheckSigRngProtMode</t>
    <phoneticPr fontId="3" type="noConversion"/>
  </si>
  <si>
    <t>MinJeong Byun</t>
    <phoneticPr fontId="3" type="noConversion"/>
  </si>
  <si>
    <r>
      <rPr>
        <b/>
        <sz val="14"/>
        <color rgb="FFFF0000"/>
        <rFont val="맑은 고딕"/>
        <family val="3"/>
        <charset val="129"/>
        <scheme val="major"/>
      </rPr>
      <t>경계값</t>
    </r>
    <r>
      <rPr>
        <sz val="11"/>
        <rFont val="맑은 고딕"/>
        <family val="3"/>
        <charset val="129"/>
        <scheme val="major"/>
      </rPr>
      <t xml:space="preserve">
TestCase ID] SWUTS-F.1.2.4.11_1
Goal : Requirement Based Test among Analysis of boundary value of SWDDS</t>
    </r>
    <phoneticPr fontId="3" type="noConversion"/>
  </si>
  <si>
    <t>There is no compilation error</t>
    <phoneticPr fontId="3" type="noConversion"/>
  </si>
  <si>
    <r>
      <t>1. Set the value(g_u16SigRngProtModeCntClr) to verify boundary of conditional statement(</t>
    </r>
    <r>
      <rPr>
        <b/>
        <sz val="11"/>
        <color rgb="FFFF0000"/>
        <rFont val="맑은 고딕"/>
        <family val="3"/>
        <charset val="129"/>
        <scheme val="major"/>
      </rPr>
      <t>=</t>
    </r>
    <r>
      <rPr>
        <sz val="11"/>
        <color theme="1"/>
        <rFont val="맑은 고딕"/>
        <family val="3"/>
        <charset val="129"/>
        <scheme val="major"/>
      </rPr>
      <t>) of line 458
2. Set the value(g_u16SigRngProtModeCntSet) to verify boundary of conditional statement(</t>
    </r>
    <r>
      <rPr>
        <b/>
        <sz val="11"/>
        <color rgb="FFFF0000"/>
        <rFont val="맑은 고딕"/>
        <family val="3"/>
        <charset val="129"/>
        <scheme val="major"/>
      </rPr>
      <t>-1 or +1</t>
    </r>
    <r>
      <rPr>
        <sz val="11"/>
        <color theme="1"/>
        <rFont val="맑은 고딕"/>
        <family val="3"/>
        <charset val="129"/>
        <scheme val="major"/>
      </rPr>
      <t xml:space="preserve">) of line 463
</t>
    </r>
    <r>
      <rPr>
        <b/>
        <sz val="11"/>
        <color rgb="FFFF0000"/>
        <rFont val="맑은 고딕"/>
        <family val="3"/>
        <charset val="129"/>
        <scheme val="major"/>
      </rPr>
      <t>경계값 적용시 , 각 값에 대한 =, -1, +1 로 나타내어주고 그에 해당하는 라인을 표시해주면 된다.</t>
    </r>
    <phoneticPr fontId="3" type="noConversion"/>
  </si>
  <si>
    <t>-</t>
    <phoneticPr fontId="3" type="noConversion"/>
  </si>
  <si>
    <t>SWUTS-F.1.2.4.11_2</t>
  </si>
  <si>
    <r>
      <rPr>
        <b/>
        <sz val="14"/>
        <color rgb="FFFF0000"/>
        <rFont val="맑은 고딕"/>
        <family val="3"/>
        <charset val="129"/>
        <scheme val="major"/>
      </rPr>
      <t>동등분할</t>
    </r>
    <r>
      <rPr>
        <sz val="11"/>
        <rFont val="맑은 고딕"/>
        <family val="3"/>
        <charset val="129"/>
        <scheme val="major"/>
      </rPr>
      <t xml:space="preserve">
TestCase ID] SWUTS-F.1.2.4.11_2
Goal : Requirement Based Test among Equivalence testing of SWDDS.
</t>
    </r>
    <phoneticPr fontId="3" type="noConversion"/>
  </si>
  <si>
    <r>
      <t xml:space="preserve">1.  Set the value(RteApp_ReadCtrEna) to verify the coverage(F) of line 206
</t>
    </r>
    <r>
      <rPr>
        <b/>
        <sz val="11"/>
        <color rgb="FFFF0000"/>
        <rFont val="맑은 고딕"/>
        <family val="3"/>
        <charset val="129"/>
        <scheme val="major"/>
      </rPr>
      <t>동등분할 테스트나, 커버리지만을 나타내고 싶을 때 위랑 같이 작성.</t>
    </r>
    <phoneticPr fontId="3" type="noConversion"/>
  </si>
  <si>
    <t>SWUTS-F.1.2.4.11_3</t>
  </si>
  <si>
    <r>
      <rPr>
        <b/>
        <sz val="14"/>
        <color rgb="FFFF0000"/>
        <rFont val="맑은 고딕"/>
        <family val="3"/>
        <charset val="129"/>
        <scheme val="major"/>
      </rPr>
      <t>결함주입</t>
    </r>
    <r>
      <rPr>
        <sz val="11"/>
        <rFont val="맑은 고딕"/>
        <family val="3"/>
        <charset val="129"/>
        <scheme val="major"/>
      </rPr>
      <t xml:space="preserve">
TestCase ID] SWUTS-F.1.2.4.11_3
Goal : Fault Injection Test among Error guessing of SWDDS</t>
    </r>
    <phoneticPr fontId="3" type="noConversion"/>
  </si>
  <si>
    <t>Error guessing</t>
  </si>
  <si>
    <r>
      <t xml:space="preserve">1. Set the value(g_u16SigRngProtModeCntClr) to verify boundary of conditional statement(+1) of line 458
2. Set the value(g_u16SigRngProtModeCntSet) to verify boundary of conditional statement(+1) of line 463
</t>
    </r>
    <r>
      <rPr>
        <b/>
        <sz val="11"/>
        <color rgb="FFFF0000"/>
        <rFont val="맑은 고딕"/>
        <family val="3"/>
        <charset val="129"/>
        <scheme val="major"/>
      </rPr>
      <t>결합주입은 곧 범위를 벗어난 값을 넣는 테스트
 - 경계값 위주로 테스를 진행하며, 경계값 처럼 표시</t>
    </r>
    <phoneticPr fontId="3" type="noConversion"/>
  </si>
  <si>
    <r>
      <t xml:space="preserve">statement
</t>
    </r>
    <r>
      <rPr>
        <sz val="11"/>
        <rFont val="맑은 고딕"/>
        <family val="3"/>
        <charset val="129"/>
        <scheme val="minor"/>
      </rPr>
      <t>TestCase ID] SWUTS-F.1.2.4.11_3
Goal : Requirement Based Test among  Development of positive of SWDDS.</t>
    </r>
    <phoneticPr fontId="3" type="noConversion"/>
  </si>
  <si>
    <t>Development of positive</t>
  </si>
  <si>
    <r>
      <t xml:space="preserve">1. Set the value(NA) to verify the value
</t>
    </r>
    <r>
      <rPr>
        <b/>
        <sz val="11"/>
        <color rgb="FFFF0000"/>
        <rFont val="맑은 고딕"/>
        <family val="3"/>
        <charset val="129"/>
        <scheme val="minor"/>
      </rPr>
      <t xml:space="preserve">
statement 구조는 함수만 있고 입출력이 없으므로 위처럼 표시</t>
    </r>
    <phoneticPr fontId="3" type="noConversion"/>
  </si>
  <si>
    <t>SWUTS-F.1.1.1.2_1</t>
    <phoneticPr fontId="3" type="noConversion"/>
  </si>
  <si>
    <t>SWDDS.1.1.1.2</t>
    <phoneticPr fontId="3" type="noConversion"/>
  </si>
  <si>
    <t>apAswSen.c</t>
    <phoneticPr fontId="3" type="noConversion"/>
  </si>
  <si>
    <t>AswSen_FilterInpSig</t>
    <phoneticPr fontId="3" type="noConversion"/>
  </si>
  <si>
    <t>HanByeol Lim</t>
    <phoneticPr fontId="3" type="noConversion"/>
  </si>
  <si>
    <r>
      <t xml:space="preserve">TestCase ID] SWUTS-F.1.1.1.2_1
Goal : Requirement Based Test among Equivalence testing of SWDDS.
</t>
    </r>
    <r>
      <rPr>
        <b/>
        <sz val="11"/>
        <color rgb="FFFF0000"/>
        <rFont val="맑은 고딕"/>
        <family val="3"/>
        <charset val="129"/>
        <scheme val="major"/>
      </rPr>
      <t>예시의 Goal 양식과 아래 설명의 Goal 양식이 일치하지 않습니다.
현재 보고서는 통일성을 위해 예시의 Goal 양식과 같이 작성하였습니다.</t>
    </r>
    <phoneticPr fontId="3" type="noConversion"/>
  </si>
  <si>
    <t>There is no compilation error
Create the stub function(get_IO, set_IO)</t>
    <phoneticPr fontId="3" type="noConversion"/>
  </si>
  <si>
    <t>1. Create the test case to check statement coverage
2. Set the value(p_first_measurement=0) to verify the value(input_signal, p_filter_handle) of line 86.
3. Set the value(RteIo_GetSpdOut=500) to verify boundary of conditional statement of line 171.
4. Set the value(par_u16DcVoltFiltNoSmpl) to verify the value(all)
5. Set the value(NA) to verify the value(all) of line all.
6. Set the value(RteApp_ReadCtrEna) to verify the coverage(F) of line 206.
7. Set the value(RteApp_ReadCtrEna) to verify the coverage(T) of line 206.</t>
    <phoneticPr fontId="3" type="noConversion"/>
  </si>
  <si>
    <r>
      <t>TestCase ID] XXX
Goal : XXX
TestCaseID]
Goal : “Conduct” among “Method” of SWDDS &lt;- SWDDS</t>
    </r>
    <r>
      <rPr>
        <sz val="10"/>
        <color theme="0" tint="-0.499984740745262"/>
        <rFont val="돋움"/>
        <family val="3"/>
        <charset val="129"/>
      </rPr>
      <t>의</t>
    </r>
    <r>
      <rPr>
        <sz val="10"/>
        <color theme="0" tint="-0.499984740745262"/>
        <rFont val="Arial"/>
        <family val="2"/>
      </rPr>
      <t xml:space="preserve"> ‘method’ </t>
    </r>
    <r>
      <rPr>
        <sz val="10"/>
        <color theme="0" tint="-0.499984740745262"/>
        <rFont val="돋움"/>
        <family val="3"/>
        <charset val="129"/>
      </rPr>
      <t>중</t>
    </r>
    <r>
      <rPr>
        <sz val="10"/>
        <color theme="0" tint="-0.499984740745262"/>
        <rFont val="Arial"/>
        <family val="2"/>
      </rPr>
      <t xml:space="preserve"> ‘conduct’
e.g. SWDDS</t>
    </r>
    <r>
      <rPr>
        <sz val="10"/>
        <color theme="0" tint="-0.499984740745262"/>
        <rFont val="돋움"/>
        <family val="3"/>
        <charset val="129"/>
      </rPr>
      <t>의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요구사항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기반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테스트</t>
    </r>
    <r>
      <rPr>
        <sz val="10"/>
        <color theme="0" tint="-0.499984740745262"/>
        <rFont val="Arial"/>
        <family val="2"/>
      </rPr>
      <t xml:space="preserve">(or </t>
    </r>
    <r>
      <rPr>
        <sz val="10"/>
        <color theme="0" tint="-0.499984740745262"/>
        <rFont val="돋움"/>
        <family val="3"/>
        <charset val="129"/>
      </rPr>
      <t>결함주입시험</t>
    </r>
    <r>
      <rPr>
        <sz val="10"/>
        <color theme="0" tint="-0.499984740745262"/>
        <rFont val="Arial"/>
        <family val="2"/>
      </rPr>
      <t xml:space="preserve">) </t>
    </r>
    <r>
      <rPr>
        <sz val="10"/>
        <color theme="0" tint="-0.499984740745262"/>
        <rFont val="돋움"/>
        <family val="3"/>
        <charset val="129"/>
      </rPr>
      <t>중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경계값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 xml:space="preserve">분석
</t>
    </r>
    <r>
      <rPr>
        <sz val="10"/>
        <color theme="0" tint="-0.499984740745262"/>
        <rFont val="Arial"/>
        <family val="2"/>
      </rPr>
      <t>e.g. SWDDS</t>
    </r>
    <r>
      <rPr>
        <sz val="10"/>
        <color theme="0" tint="-0.499984740745262"/>
        <rFont val="돋움"/>
        <family val="3"/>
        <charset val="129"/>
      </rPr>
      <t>의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요구사항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기반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테스트</t>
    </r>
    <r>
      <rPr>
        <sz val="10"/>
        <color theme="0" tint="-0.499984740745262"/>
        <rFont val="Arial"/>
        <family val="2"/>
      </rPr>
      <t xml:space="preserve">(or </t>
    </r>
    <r>
      <rPr>
        <sz val="10"/>
        <color theme="0" tint="-0.499984740745262"/>
        <rFont val="돋움"/>
        <family val="3"/>
        <charset val="129"/>
      </rPr>
      <t>결함주입시험</t>
    </r>
    <r>
      <rPr>
        <sz val="10"/>
        <color theme="0" tint="-0.499984740745262"/>
        <rFont val="Arial"/>
        <family val="2"/>
      </rPr>
      <t xml:space="preserve">) </t>
    </r>
    <r>
      <rPr>
        <sz val="10"/>
        <color theme="0" tint="-0.499984740745262"/>
        <rFont val="돋움"/>
        <family val="3"/>
        <charset val="129"/>
      </rPr>
      <t>중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동등분할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 xml:space="preserve">시험
</t>
    </r>
    <r>
      <rPr>
        <sz val="10"/>
        <color theme="0" tint="-0.499984740745262"/>
        <rFont val="Arial"/>
        <family val="2"/>
      </rPr>
      <t>e.g. SWDDS</t>
    </r>
    <r>
      <rPr>
        <sz val="10"/>
        <color theme="0" tint="-0.499984740745262"/>
        <rFont val="돋움"/>
        <family val="3"/>
        <charset val="129"/>
      </rPr>
      <t>의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요구사항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기반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테스트</t>
    </r>
    <r>
      <rPr>
        <sz val="10"/>
        <color theme="0" tint="-0.499984740745262"/>
        <rFont val="Arial"/>
        <family val="2"/>
      </rPr>
      <t xml:space="preserve">(or </t>
    </r>
    <r>
      <rPr>
        <sz val="10"/>
        <color theme="0" tint="-0.499984740745262"/>
        <rFont val="돋움"/>
        <family val="3"/>
        <charset val="129"/>
      </rPr>
      <t>결함주입시험</t>
    </r>
    <r>
      <rPr>
        <sz val="10"/>
        <color theme="0" tint="-0.499984740745262"/>
        <rFont val="Arial"/>
        <family val="2"/>
      </rPr>
      <t xml:space="preserve">) </t>
    </r>
    <r>
      <rPr>
        <sz val="10"/>
        <color theme="0" tint="-0.499984740745262"/>
        <rFont val="돋움"/>
        <family val="3"/>
        <charset val="129"/>
      </rPr>
      <t>중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긍정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 xml:space="preserve">시험
</t>
    </r>
    <r>
      <rPr>
        <sz val="10"/>
        <color theme="0" tint="-0.499984740745262"/>
        <rFont val="Arial"/>
        <family val="2"/>
      </rPr>
      <t>e.g. SWDDS</t>
    </r>
    <r>
      <rPr>
        <sz val="10"/>
        <color theme="0" tint="-0.499984740745262"/>
        <rFont val="돋움"/>
        <family val="3"/>
        <charset val="129"/>
      </rPr>
      <t>의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요구사항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기반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테스트</t>
    </r>
    <r>
      <rPr>
        <sz val="10"/>
        <color theme="0" tint="-0.499984740745262"/>
        <rFont val="Arial"/>
        <family val="2"/>
      </rPr>
      <t xml:space="preserve">(or </t>
    </r>
    <r>
      <rPr>
        <sz val="10"/>
        <color theme="0" tint="-0.499984740745262"/>
        <rFont val="돋움"/>
        <family val="3"/>
        <charset val="129"/>
      </rPr>
      <t>결함주입시험</t>
    </r>
    <r>
      <rPr>
        <sz val="10"/>
        <color theme="0" tint="-0.499984740745262"/>
        <rFont val="Arial"/>
        <family val="2"/>
      </rPr>
      <t xml:space="preserve">) </t>
    </r>
    <r>
      <rPr>
        <sz val="10"/>
        <color theme="0" tint="-0.499984740745262"/>
        <rFont val="돋움"/>
        <family val="3"/>
        <charset val="129"/>
      </rPr>
      <t>중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에러추측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 xml:space="preserve">시험
</t>
    </r>
    <r>
      <rPr>
        <sz val="10"/>
        <color theme="0" tint="-0.499984740745262"/>
        <rFont val="Arial"/>
        <family val="2"/>
      </rPr>
      <t xml:space="preserve">Method : Fault injection test, Requirements based test
Conduct : Analysis of boundary values, Equivalence testing, Development of positive, Error guessing
</t>
    </r>
    <phoneticPr fontId="3" type="noConversion"/>
  </si>
  <si>
    <r>
      <t>1. Precondition</t>
    </r>
    <r>
      <rPr>
        <sz val="10"/>
        <color theme="0" tint="-0.499984740745262"/>
        <rFont val="돋움"/>
        <family val="3"/>
        <charset val="129"/>
      </rPr>
      <t>에</t>
    </r>
    <r>
      <rPr>
        <sz val="10"/>
        <color theme="0" tint="-0.499984740745262"/>
        <rFont val="Arial"/>
        <family val="2"/>
      </rPr>
      <t xml:space="preserve"> 'There is no compilation error'</t>
    </r>
    <r>
      <rPr>
        <sz val="10"/>
        <color theme="0" tint="-0.499984740745262"/>
        <rFont val="돋움"/>
        <family val="3"/>
        <charset val="129"/>
      </rPr>
      <t>는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필수로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기재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할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 xml:space="preserve">것
</t>
    </r>
    <r>
      <rPr>
        <sz val="10"/>
        <color theme="0" tint="-0.499984740745262"/>
        <rFont val="Arial"/>
        <family val="2"/>
      </rPr>
      <t xml:space="preserve">2. </t>
    </r>
    <r>
      <rPr>
        <sz val="10"/>
        <color theme="0" tint="-0.499984740745262"/>
        <rFont val="돋움"/>
        <family val="3"/>
        <charset val="129"/>
      </rPr>
      <t>생성한</t>
    </r>
    <r>
      <rPr>
        <sz val="10"/>
        <color theme="0" tint="-0.499984740745262"/>
        <rFont val="Arial"/>
        <family val="2"/>
      </rPr>
      <t xml:space="preserve"> stub</t>
    </r>
    <r>
      <rPr>
        <sz val="10"/>
        <color theme="0" tint="-0.499984740745262"/>
        <rFont val="돋움"/>
        <family val="3"/>
        <charset val="129"/>
      </rPr>
      <t>이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있다면</t>
    </r>
    <r>
      <rPr>
        <sz val="10"/>
        <color theme="0" tint="-0.499984740745262"/>
        <rFont val="Arial"/>
        <family val="2"/>
      </rPr>
      <t xml:space="preserve"> 'Create the stub function' </t>
    </r>
    <r>
      <rPr>
        <sz val="10"/>
        <color theme="0" tint="-0.499984740745262"/>
        <rFont val="돋움"/>
        <family val="3"/>
        <charset val="129"/>
      </rPr>
      <t>문자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뒤에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괄호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만들어서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넣어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줄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것</t>
    </r>
    <r>
      <rPr>
        <sz val="10"/>
        <color theme="0" tint="-0.499984740745262"/>
        <rFont val="Arial"/>
        <family val="2"/>
      </rPr>
      <t xml:space="preserve">. 
3. </t>
    </r>
    <r>
      <rPr>
        <sz val="10"/>
        <color theme="0" tint="-0.499984740745262"/>
        <rFont val="돋움"/>
        <family val="3"/>
        <charset val="129"/>
      </rPr>
      <t>별도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생성한</t>
    </r>
    <r>
      <rPr>
        <sz val="10"/>
        <color theme="0" tint="-0.499984740745262"/>
        <rFont val="Arial"/>
        <family val="2"/>
      </rPr>
      <t xml:space="preserve"> Stub</t>
    </r>
    <r>
      <rPr>
        <sz val="10"/>
        <color theme="0" tint="-0.499984740745262"/>
        <rFont val="돋움"/>
        <family val="3"/>
        <charset val="129"/>
      </rPr>
      <t>이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없다면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기재하지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말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것</t>
    </r>
    <phoneticPr fontId="3" type="noConversion"/>
  </si>
  <si>
    <r>
      <rPr>
        <b/>
        <sz val="10"/>
        <color theme="0" tint="-0.499984740745262"/>
        <rFont val="Arial"/>
        <family val="2"/>
      </rPr>
      <t>Test Procedure :</t>
    </r>
    <r>
      <rPr>
        <sz val="10"/>
        <color theme="0" tint="-0.499984740745262"/>
        <rFont val="Arial"/>
        <family val="2"/>
      </rPr>
      <t xml:space="preserve">
</t>
    </r>
    <r>
      <rPr>
        <sz val="10"/>
        <color theme="0" tint="-0.499984740745262"/>
        <rFont val="돋움"/>
        <family val="3"/>
        <charset val="129"/>
      </rPr>
      <t>대상</t>
    </r>
    <r>
      <rPr>
        <sz val="10"/>
        <color theme="0" tint="-0.499984740745262"/>
        <rFont val="Arial"/>
        <family val="2"/>
      </rPr>
      <t>(</t>
    </r>
    <r>
      <rPr>
        <sz val="10"/>
        <color theme="0" tint="-0.499984740745262"/>
        <rFont val="돋움"/>
        <family val="3"/>
        <charset val="129"/>
      </rPr>
      <t>무엇을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조작해서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무엇을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기대</t>
    </r>
    <r>
      <rPr>
        <sz val="10"/>
        <color theme="0" tint="-0.499984740745262"/>
        <rFont val="Arial"/>
        <family val="2"/>
      </rPr>
      <t>)</t>
    </r>
    <r>
      <rPr>
        <sz val="10"/>
        <color theme="0" tint="-0.499984740745262"/>
        <rFont val="돋움"/>
        <family val="3"/>
        <charset val="129"/>
      </rPr>
      <t>과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목적</t>
    </r>
    <r>
      <rPr>
        <sz val="10"/>
        <color theme="0" tint="-0.499984740745262"/>
        <rFont val="Arial"/>
        <family val="2"/>
      </rPr>
      <t>(</t>
    </r>
    <r>
      <rPr>
        <sz val="10"/>
        <color theme="0" tint="-0.499984740745262"/>
        <rFont val="돋움"/>
        <family val="3"/>
        <charset val="129"/>
      </rPr>
      <t>무엇을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확인</t>
    </r>
    <r>
      <rPr>
        <sz val="10"/>
        <color theme="0" tint="-0.499984740745262"/>
        <rFont val="Arial"/>
        <family val="2"/>
      </rPr>
      <t xml:space="preserve">) </t>
    </r>
    <r>
      <rPr>
        <sz val="10"/>
        <color theme="0" tint="-0.499984740745262"/>
        <rFont val="돋움"/>
        <family val="3"/>
        <charset val="129"/>
      </rPr>
      <t xml:space="preserve">필요
</t>
    </r>
    <r>
      <rPr>
        <b/>
        <sz val="10"/>
        <color theme="0" tint="-0.499984740745262"/>
        <rFont val="Arial"/>
        <family val="2"/>
      </rPr>
      <t xml:space="preserve">* </t>
    </r>
    <r>
      <rPr>
        <b/>
        <sz val="10"/>
        <color theme="0" tint="-0.499984740745262"/>
        <rFont val="돋움"/>
        <family val="3"/>
        <charset val="129"/>
      </rPr>
      <t>함수만</t>
    </r>
    <r>
      <rPr>
        <b/>
        <sz val="10"/>
        <color theme="0" tint="-0.499984740745262"/>
        <rFont val="Arial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있는</t>
    </r>
    <r>
      <rPr>
        <b/>
        <sz val="10"/>
        <color theme="0" tint="-0.499984740745262"/>
        <rFont val="Arial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경우</t>
    </r>
    <r>
      <rPr>
        <sz val="10"/>
        <color theme="0" tint="-0.499984740745262"/>
        <rFont val="돋움"/>
        <family val="3"/>
        <charset val="129"/>
      </rPr>
      <t xml:space="preserve">
</t>
    </r>
    <r>
      <rPr>
        <sz val="10"/>
        <color theme="0" tint="-0.499984740745262"/>
        <rFont val="Arial"/>
        <family val="2"/>
      </rPr>
      <t xml:space="preserve">1. Create the test case to check statement coverage( or branch coverage).
</t>
    </r>
    <r>
      <rPr>
        <b/>
        <sz val="10"/>
        <color theme="0" tint="-0.499984740745262"/>
        <rFont val="Arial"/>
        <family val="2"/>
      </rPr>
      <t xml:space="preserve">
* </t>
    </r>
    <r>
      <rPr>
        <b/>
        <sz val="10"/>
        <color theme="0" tint="-0.499984740745262"/>
        <rFont val="돋움"/>
        <family val="3"/>
        <charset val="129"/>
      </rPr>
      <t>조건문</t>
    </r>
    <r>
      <rPr>
        <b/>
        <sz val="10"/>
        <color theme="0" tint="-0.499984740745262"/>
        <rFont val="Arial"/>
        <family val="2"/>
      </rPr>
      <t>_</t>
    </r>
    <r>
      <rPr>
        <b/>
        <sz val="10"/>
        <color theme="0" tint="-0.499984740745262"/>
        <rFont val="돋움"/>
        <family val="3"/>
        <charset val="129"/>
      </rPr>
      <t>예상</t>
    </r>
    <r>
      <rPr>
        <b/>
        <sz val="10"/>
        <color theme="0" tint="-0.499984740745262"/>
        <rFont val="Arial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기대값</t>
    </r>
    <r>
      <rPr>
        <b/>
        <sz val="10"/>
        <color theme="0" tint="-0.499984740745262"/>
        <rFont val="Arial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확인</t>
    </r>
    <r>
      <rPr>
        <b/>
        <sz val="10"/>
        <color theme="0" tint="-0.499984740745262"/>
        <rFont val="Arial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 xml:space="preserve">목적
</t>
    </r>
    <r>
      <rPr>
        <sz val="10"/>
        <color theme="0" tint="-0.499984740745262"/>
        <rFont val="Arial"/>
        <family val="2"/>
      </rPr>
      <t xml:space="preserve">1. Set the value(a,b,c…) to verify the value(a,b,c…) of line X. (1. Set the value(a,b,c…) to verify the value(a,b,c) when T/T/T/F) 
)
=&gt; </t>
    </r>
    <r>
      <rPr>
        <sz val="10"/>
        <color theme="0" tint="-0.499984740745262"/>
        <rFont val="돋움"/>
        <family val="3"/>
        <charset val="129"/>
      </rPr>
      <t>특정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조건에서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특정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변수만을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본다면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특정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변수만을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 xml:space="preserve">언급
</t>
    </r>
    <r>
      <rPr>
        <b/>
        <sz val="10"/>
        <color theme="0" tint="-0.499984740745262"/>
        <rFont val="Arial"/>
        <family val="2"/>
      </rPr>
      <t xml:space="preserve">* </t>
    </r>
    <r>
      <rPr>
        <b/>
        <sz val="10"/>
        <color theme="0" tint="-0.499984740745262"/>
        <rFont val="돋움"/>
        <family val="3"/>
        <charset val="129"/>
      </rPr>
      <t>조건문</t>
    </r>
    <r>
      <rPr>
        <b/>
        <sz val="10"/>
        <color theme="0" tint="-0.499984740745262"/>
        <rFont val="Arial"/>
        <family val="2"/>
      </rPr>
      <t>_</t>
    </r>
    <r>
      <rPr>
        <b/>
        <sz val="10"/>
        <color theme="0" tint="-0.499984740745262"/>
        <rFont val="돋움"/>
        <family val="3"/>
        <charset val="129"/>
      </rPr>
      <t>예상</t>
    </r>
    <r>
      <rPr>
        <b/>
        <sz val="10"/>
        <color theme="0" tint="-0.499984740745262"/>
        <rFont val="Arial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기대값이</t>
    </r>
    <r>
      <rPr>
        <b/>
        <sz val="10"/>
        <color theme="0" tint="-0.499984740745262"/>
        <rFont val="Arial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없어</t>
    </r>
    <r>
      <rPr>
        <b/>
        <sz val="10"/>
        <color theme="0" tint="-0.499984740745262"/>
        <rFont val="Arial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커버리지만</t>
    </r>
    <r>
      <rPr>
        <b/>
        <sz val="10"/>
        <color theme="0" tint="-0.499984740745262"/>
        <rFont val="Arial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확인</t>
    </r>
    <r>
      <rPr>
        <b/>
        <sz val="10"/>
        <color theme="0" tint="-0.499984740745262"/>
        <rFont val="Arial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목적</t>
    </r>
    <r>
      <rPr>
        <sz val="10"/>
        <color theme="0" tint="-0.499984740745262"/>
        <rFont val="돋움"/>
        <family val="3"/>
        <charset val="129"/>
      </rPr>
      <t xml:space="preserve">
</t>
    </r>
    <r>
      <rPr>
        <sz val="10"/>
        <color theme="0" tint="-0.499984740745262"/>
        <rFont val="Arial"/>
        <family val="2"/>
      </rPr>
      <t xml:space="preserve">1. Set the value(a,b,c…) to verify the coverage(T/F) of line X. (1. Set the value(a,b,c…) to verify the coverage(T/F) when T/T/T/F)
=&gt; </t>
    </r>
    <r>
      <rPr>
        <sz val="10"/>
        <color theme="0" tint="-0.499984740745262"/>
        <rFont val="돋움"/>
        <family val="3"/>
        <charset val="129"/>
      </rPr>
      <t>조건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타고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들어갔는데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변수가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아닌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커버리지만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있는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경우</t>
    </r>
    <r>
      <rPr>
        <sz val="10"/>
        <color theme="0" tint="-0.499984740745262"/>
        <rFont val="Arial"/>
        <family val="2"/>
      </rPr>
      <t xml:space="preserve">  
</t>
    </r>
    <r>
      <rPr>
        <b/>
        <sz val="10"/>
        <color theme="0" tint="-0.499984740745262"/>
        <rFont val="Arial"/>
        <family val="2"/>
      </rPr>
      <t xml:space="preserve">
* </t>
    </r>
    <r>
      <rPr>
        <b/>
        <sz val="10"/>
        <color theme="0" tint="-0.499984740745262"/>
        <rFont val="돋움"/>
        <family val="3"/>
        <charset val="129"/>
      </rPr>
      <t>조건문</t>
    </r>
    <r>
      <rPr>
        <b/>
        <sz val="10"/>
        <color theme="0" tint="-0.499984740745262"/>
        <rFont val="Arial"/>
        <family val="2"/>
      </rPr>
      <t>_</t>
    </r>
    <r>
      <rPr>
        <b/>
        <sz val="10"/>
        <color theme="0" tint="-0.499984740745262"/>
        <rFont val="돋움"/>
        <family val="3"/>
        <charset val="129"/>
      </rPr>
      <t>조건문</t>
    </r>
    <r>
      <rPr>
        <b/>
        <sz val="10"/>
        <color theme="0" tint="-0.499984740745262"/>
        <rFont val="Arial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안의</t>
    </r>
    <r>
      <rPr>
        <b/>
        <sz val="10"/>
        <color theme="0" tint="-0.499984740745262"/>
        <rFont val="Arial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경계값</t>
    </r>
    <r>
      <rPr>
        <b/>
        <sz val="10"/>
        <color theme="0" tint="-0.499984740745262"/>
        <rFont val="Arial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확인</t>
    </r>
    <r>
      <rPr>
        <b/>
        <sz val="10"/>
        <color theme="0" tint="-0.499984740745262"/>
        <rFont val="Arial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목적</t>
    </r>
    <r>
      <rPr>
        <sz val="10"/>
        <color theme="0" tint="-0.499984740745262"/>
        <rFont val="돋움"/>
        <family val="3"/>
        <charset val="129"/>
      </rPr>
      <t xml:space="preserve">
</t>
    </r>
    <r>
      <rPr>
        <sz val="10"/>
        <color theme="0" tint="-0.499984740745262"/>
        <rFont val="Arial"/>
        <family val="2"/>
      </rPr>
      <t>1. Set the value(a,b,c…) to verify boundary of conditional statement(+1,=,-1) of line X. (1. Set the value(a,b,c…) to verify boundary of conditional statement(+1,=,-1) when T/T/T/F)
=&gt; If</t>
    </r>
    <r>
      <rPr>
        <sz val="10"/>
        <color theme="0" tint="-0.499984740745262"/>
        <rFont val="돋움"/>
        <family val="3"/>
        <charset val="129"/>
      </rPr>
      <t>문의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경계값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확인하는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 xml:space="preserve">경우
</t>
    </r>
    <r>
      <rPr>
        <sz val="10"/>
        <color theme="0" tint="-0.499984740745262"/>
        <rFont val="Arial"/>
        <family val="2"/>
      </rPr>
      <t xml:space="preserve">E.g. if(a&lt;100) // a=100 &amp; a=99
</t>
    </r>
    <r>
      <rPr>
        <b/>
        <sz val="10"/>
        <color theme="0" tint="-0.499984740745262"/>
        <rFont val="Arial"/>
        <family val="2"/>
      </rPr>
      <t xml:space="preserve">* </t>
    </r>
    <r>
      <rPr>
        <b/>
        <sz val="10"/>
        <color theme="0" tint="-0.499984740745262"/>
        <rFont val="돋움"/>
        <family val="3"/>
        <charset val="129"/>
      </rPr>
      <t>구문</t>
    </r>
    <r>
      <rPr>
        <b/>
        <sz val="10"/>
        <color theme="0" tint="-0.499984740745262"/>
        <rFont val="Arial"/>
        <family val="2"/>
      </rPr>
      <t xml:space="preserve">_statement </t>
    </r>
    <r>
      <rPr>
        <b/>
        <sz val="10"/>
        <color theme="0" tint="-0.499984740745262"/>
        <rFont val="돋움"/>
        <family val="3"/>
        <charset val="129"/>
      </rPr>
      <t>만으로</t>
    </r>
    <r>
      <rPr>
        <b/>
        <sz val="10"/>
        <color theme="0" tint="-0.499984740745262"/>
        <rFont val="Arial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이루어</t>
    </r>
    <r>
      <rPr>
        <b/>
        <sz val="10"/>
        <color theme="0" tint="-0.499984740745262"/>
        <rFont val="Arial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져</t>
    </r>
    <r>
      <rPr>
        <b/>
        <sz val="10"/>
        <color theme="0" tint="-0.499984740745262"/>
        <rFont val="Arial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있으며</t>
    </r>
    <r>
      <rPr>
        <b/>
        <sz val="10"/>
        <color theme="0" tint="-0.499984740745262"/>
        <rFont val="Arial"/>
        <family val="2"/>
      </rPr>
      <t xml:space="preserve"> input/output</t>
    </r>
    <r>
      <rPr>
        <b/>
        <sz val="10"/>
        <color theme="0" tint="-0.499984740745262"/>
        <rFont val="돋움"/>
        <family val="3"/>
        <charset val="129"/>
      </rPr>
      <t>이</t>
    </r>
    <r>
      <rPr>
        <b/>
        <sz val="10"/>
        <color theme="0" tint="-0.499984740745262"/>
        <rFont val="Arial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존재</t>
    </r>
    <r>
      <rPr>
        <sz val="10"/>
        <color theme="0" tint="-0.499984740745262"/>
        <rFont val="돋움"/>
        <family val="3"/>
        <charset val="129"/>
      </rPr>
      <t xml:space="preserve">
</t>
    </r>
    <r>
      <rPr>
        <sz val="10"/>
        <color theme="0" tint="-0.499984740745262"/>
        <rFont val="Arial"/>
        <family val="2"/>
      </rPr>
      <t xml:space="preserve">1. Set the value(a,b,c…) to verify the value(a,b,c…). 
=&gt; </t>
    </r>
    <r>
      <rPr>
        <sz val="10"/>
        <color theme="0" tint="-0.499984740745262"/>
        <rFont val="돋움"/>
        <family val="3"/>
        <charset val="129"/>
      </rPr>
      <t>특정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조건에서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특정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변수만을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본다면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특정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변수만을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언급</t>
    </r>
    <phoneticPr fontId="3" type="noConversion"/>
  </si>
  <si>
    <t>Todo : 테스트 수행 전
OK : 테스트 한 결과 문제 없음
NOK : 테스트 한 결과 문제 있음
TestCase_NOK : NOK라 처리하였지만 개발팀과 논의 후 Test Case의 문제로 판명
NT : 테스트 하려 하였지만 특정 원인으로 테스트 하지 못함
NA : 이번 배포에 포함되지 않는 기능이라 테스트 하지 않음</t>
    <phoneticPr fontId="3" type="noConversion"/>
  </si>
  <si>
    <t>SWDDS.1.3.2.4</t>
  </si>
  <si>
    <t>SWUTS-F.1.3.2.4_1</t>
  </si>
  <si>
    <t>ChangeModeChgAppMode</t>
  </si>
  <si>
    <t xml:space="preserve"> BaeHyeonHan</t>
  </si>
  <si>
    <t xml:space="preserve"> 2021-11-10</t>
  </si>
  <si>
    <t>apModeChg.c</t>
  </si>
  <si>
    <t xml:space="preserve">1. Set the value(g_u16ModeChgOpuFlt) to verify boundary of conditional statement(min) of line 206 
2. Set the value(g_u16ModeChgOpuFlt) to verify boundary of conditional statement(max) of line 206 
</t>
  </si>
  <si>
    <t>TestCase ID] SWUTS-F.1.3.2.4
Goal : Requirement Based Test among Analysis of boundary value of SWDDS.</t>
  </si>
  <si>
    <t>Analysis of boundary values</t>
    <phoneticPr fontId="3" type="noConversion"/>
  </si>
  <si>
    <t>SWUTS-F.1.3.2.4_2</t>
  </si>
  <si>
    <t xml:space="preserve">1. Set the value(g_bModeChgShutDown) to verify coverage(T) of line 183 
2. Set the value(g_bModeChgAppFailure) to verify coverage(T) of line 188 
3. Set the value(g_bModeChgAppWarning) to verify coverage(T) of line 192 
4. Set the value(g_bModeChgAppCaution) to verify coverage(T) of line 196 
</t>
  </si>
  <si>
    <t>TestCase ID] SWUTS-F.1.3.2.4
Goal : Requirement Based Test among Equivalence testing of SWDDS.</t>
  </si>
  <si>
    <t>SWDDS.1.2.3.13</t>
  </si>
  <si>
    <t>SWUTS-F.1.2.3.13_1</t>
  </si>
  <si>
    <t>CheckEopCtrEnaMode</t>
  </si>
  <si>
    <t>apEopCtr.c</t>
  </si>
  <si>
    <t xml:space="preserve">1. Set the value(g_f16EopCtrRefSpd, target_rpm) to verify boundary of conditional statement(min) 
2. Set the value(g_f16EopCtrRefSpd, target_rpm) to verify boundary of conditional statement(max) 
</t>
  </si>
  <si>
    <t>TestCase ID] SWUTS-F.1.2.3.13
Goal : Requirement Based Test among Analysis of boundary value of SWDDS.</t>
  </si>
  <si>
    <t xml:space="preserve">Create the stub function
RteApp_ReadFuncMode
</t>
    <phoneticPr fontId="3" type="noConversion"/>
  </si>
  <si>
    <t>SWUTS-F.1.2.3.13_2</t>
  </si>
  <si>
    <t xml:space="preserve">1. Set the value(RteApp_ReadFuncMode=0) to verify coverage of line 643 
2. Set the value(RteApp_ReadFuncMode=1) to verify coverage of line 643 
3. Set the value(RteApp_ReadFuncMode=2) to verify coverage of line 643 
4. Set the value(RteApp_ReadFuncMode=3) to verify coverage of line 643 
</t>
  </si>
  <si>
    <t>TestCase ID] SWUTS-F.1.2.3.13
Goal : Requirement Based Test among Equivalence testing of SWDDS.</t>
  </si>
  <si>
    <t>SWDDS.1.2.3.7</t>
  </si>
  <si>
    <t>SWUTS-F.1.2.3.7_1</t>
  </si>
  <si>
    <t>CheckEopCtrEopStop</t>
  </si>
  <si>
    <t xml:space="preserve">1. Set the value(target_rpm) to verify boundary of conditional statement(min) 
2. Set the value(target_rpm) to verify boundary of conditional statement(-1) of line 339 
3. Set the value(target_rpm) to verify boundary of conditional statement(=) of line 339 
4. Set the value(target_rpm) to verify boundary of conditional statement(max) 
</t>
  </si>
  <si>
    <t>TestCase ID] SWUTS-F.1.2.3.7
Goal : Requirement Based Test among Analysis of boundary value of SWDDS.</t>
  </si>
  <si>
    <t>SWUTS-F.1.2.3.7_2</t>
  </si>
  <si>
    <t xml:space="preserve">1. Set the value(target_rpm) to verify coverage(T) of line 339 
2. Set the value(target_rpm) to verify coverage(F) of line 339 
</t>
  </si>
  <si>
    <t>TestCase ID] SWUTS-F.1.2.3.7
Goal : Requirement Based Test among Equivalence testing of SWDDS.</t>
  </si>
  <si>
    <t>SWDDS.1.2.3.8</t>
  </si>
  <si>
    <t>SWUTS-F.1.2.3.8_1</t>
  </si>
  <si>
    <t>CheckEopCtrTgtSpdChg</t>
  </si>
  <si>
    <t xml:space="preserve">1. Set the value(target_rpm, g_s16EopCtrPrevTgtSpd) to verify boundary of conditional statement(min) 
2. Set the value(target_rpm - g_s16EopCtrPrevTgtSpd = 5) to verify boundary of conditional statement(max) 
3. Set the value(target_rpm - g_s16EopCtrPrevTgtSpd &lt; 5) to verify boundary of conditional statement(max) 
4. Set the value(target_rpm, g_s16EopCtrPrevTgtSpd) to verify boundary of conditional statement(max) 
</t>
  </si>
  <si>
    <t>TestCase ID] SWUTS-F.1.2.3.8
Goal : Requirement Based Test among Analysis of boundary value of SWDDS.</t>
  </si>
  <si>
    <t>SWUTS-F.1.2.3.8_2</t>
  </si>
  <si>
    <t xml:space="preserve">1. Set the value(target_rpm, g_s16EopCtrPrevTgtSpd) to verify coverage(F) of line 376 
2. Set the value(target_rpm, g_s16EopCtrPrevTgtSpd) to verify coverage(T) of line 376 
3. Set the value(target_rpm, g_s16EopCtrPrevTgtSpd) to verify coverage(F) of line 376 
4. Set the value(target_rpm, g_s16EopCtrPrevTgtSpd) to verify coverage(T) of line 376 
</t>
  </si>
  <si>
    <t>TestCase ID] SWUTS-F.1.2.3.8
Goal : Requirement Based Test among Equivalence testing of SWDDS.</t>
  </si>
  <si>
    <t>SWDDS.1.2.4.9</t>
  </si>
  <si>
    <t>SWUTS-F.1.2.4.9_1</t>
  </si>
  <si>
    <t>CheckSigRngBatVoltRngHigh</t>
  </si>
  <si>
    <t xml:space="preserve">1. Set the value(g_u16SigRngBatVoltHighCntClr) to verify boundary of conditional statement(=) of line 368 
2. Set the value(g_u16SigRngBatVoltHighCntClr) to verify boundary of conditional statement(=) of line 373 
3. Set the value(g_u16SigRngBatVoltHighCntClr) to verify boundary of conditional statement(=) of line 379 
4. Set the value(battery_voltage) to verify boundary of conditional statement(-1) of line 391 
5. Set the value(battery_voltage) to verify boundary of conditional statement(=) of line 391 
6. Set the value(battery_voltage) to verify boundary of conditional statement(=) of line 379 
7. Set the value(battery_voltage) to verify boundary of conditional statement(+1) of line 379_x000D_
8. Set the value(battery_voltage) to verify boundary of conditional statement(max)_x000D_
</t>
  </si>
  <si>
    <t>TestCase ID] SWUTS-F.1.2.4.9
Goal : Requirement Based Test among Analysis of boundary value of SWDDS.</t>
  </si>
  <si>
    <t>SWUTS-F.1.2.4.9_2</t>
  </si>
  <si>
    <t xml:space="preserve">1. Set the value(g_u16SigRngBatVoltHighCntClr) to verify coverage(F) of line 368 
2. Set the value(g_u16SigRngBatVoltHighCntClr) to verify coverage(F) of line 373 
3. Set the value(g_u32SigRngChkFlag) to verify coverage(F) of line 379 
4. Set the value(g_u32SigRngChkFlag) to verify coverage(T) of line 379 
5. Set the value(battery_voltage) to verify coverage(T) of line 391 
6. Set the value(battery_voltage) to verify coverage(T) of line 391 
7. Set the value(battery_voltage) to verify coverage(T) of line 382 
8. Set the value(battery_voltage) to verify coverage(T) of line 382_x000D_
</t>
  </si>
  <si>
    <t>TestCase ID] SWUTS-F.1.2.4.9
Goal : Requirement Based Test among Equivalence testing of SWDDS.</t>
  </si>
  <si>
    <t>SWUTS-F.1.2.4.9_3</t>
  </si>
  <si>
    <t xml:space="preserve">1. Set the value(g_u16SigRngBatVoltHighCntClr) to verify boundary of conditional statement(+1) of line 368 
2. Set the value(g_u16SigRngBatVoltHighCntSet) to verify boundary of conditional statement(+1) of line 373 
</t>
  </si>
  <si>
    <t>TestCase ID] SWUTS-F.1.2.4.9
Goal : Fault Injection Test among Error guessing of SWDDS.</t>
  </si>
  <si>
    <t>Fault Injection Test</t>
    <phoneticPr fontId="3" type="noConversion"/>
  </si>
  <si>
    <t>SWDDS.1.2.4.10</t>
  </si>
  <si>
    <t>SWUTS-F.1.2.4.10_1</t>
  </si>
  <si>
    <t>CheckSigRngBatVoltRngLow</t>
  </si>
  <si>
    <t xml:space="preserve">1. Set the value(g_u16SigRngBatVoltLowCntClr, g_u16SigRngBatVoltLowCntSet, battery_voltage) to verify boundary of conditional statement(0) 
2. Set the value(g_u16SigRngBatVoltLowCntClr) to verify boundary of conditional statement(0) of line 411 
3. Set the value(g_u16SigRngBatVoltLowCntSet) to verify boundary of conditional statement(max) of line 416 
4. Set the value(battery_voltage) to verify boundary of conditional statement(-1) of line 436 
5. Set the value(battery_voltage) to verify boundary of conditional statement(=) of line 436 
6. Set the value(battery_voltage) to verify boundary of conditional statement(=) of line 426 
7. Set the value(battery_voltage) to verify boundary of conditional statement(+1) of line 426 
8. Set the value(battery_voltage) to verify boundary of conditional statement(max) of line 426 
</t>
  </si>
  <si>
    <t>TestCase ID] SWUTS-F.1.2.4.10
Goal : Requirement Based Test among Analysis of boundary value of SWDDS.</t>
  </si>
  <si>
    <t>SWUTS-F.1.2.4.10_2</t>
  </si>
  <si>
    <t xml:space="preserve">1. Set the value(g_u16SigRngBatVoltLowCntClr) to verify coverage(F) of line 411 
2. Set the value(g_u16SigRngBatVoltLowCntSet) to verify coverage(F) of line 416 
3. Set the value(g_u32SigRngChkFlag) to verify coverage(T) of line 422 
4. Set the value(battery_voltage) to verify coverage(T) of line 426 
5. Set the value(battery_voltage) to verify coverage(F) of line 426 
6. Set the value(battery_voltage) to verify coverage(F) of line 436 
7. Set the value(battery_voltage) to verify coverage(T) of line 436 
</t>
  </si>
  <si>
    <t>TestCase ID] SWUTS-F.1.2.4.10
Goal : Requirement Based Test among Equivalence testing of SWDDS.</t>
  </si>
  <si>
    <t>SWUTS-F.1.2.4.10_3</t>
  </si>
  <si>
    <t xml:space="preserve">1. Set the value(g_u16SigRngBatVoltLowCntClr) to verify boundary of conditional statement(+1) of line 411 
2. Set the value(g_u16SigRngBatVoltLowCntSet) to verify boundary of conditional statement(+1) of line 416 
</t>
  </si>
  <si>
    <t>TestCase ID] SWUTS-F.1.2.4.10
Goal : Fault Injection Test among Error guessing of SWDDS.</t>
  </si>
  <si>
    <t>SWDDS.1.2.4.3</t>
  </si>
  <si>
    <t>SWUTS-F.1.2.4.3</t>
  </si>
  <si>
    <t>CheckSigRngBatVolt</t>
  </si>
  <si>
    <t xml:space="preserve">1. Set the value(N/A) to verify the value 
</t>
  </si>
  <si>
    <t>TestCase ID] SWUTS-F.1.2.4.3
Goal : Requirement Based Test among  Development of positive of SWDDS.</t>
  </si>
  <si>
    <t>N/A</t>
  </si>
  <si>
    <t>SWDDS.1.2.4.6</t>
  </si>
  <si>
    <t>SWUTS-F.1.2.4.6</t>
  </si>
  <si>
    <t>CheckSigRngPcbTemp</t>
  </si>
  <si>
    <t>TestCase ID] SWUTS-F.1.2.4.6
Goal : Requirement Based Test among  Development of positive of SWDDS.</t>
  </si>
  <si>
    <t>SWDDS.1.2.2.2</t>
  </si>
  <si>
    <t>SWUTS-F.1.2.2.2</t>
  </si>
  <si>
    <t>ClearDrvStaHoldCnt</t>
  </si>
  <si>
    <t>apDrvSta.c</t>
  </si>
  <si>
    <t xml:space="preserve">1. Set the value(NA) to verify the value 
</t>
  </si>
  <si>
    <t>TestCase ID] SWUTS-F.1.2.2.2
Goal : Requirement Based Test among  Development of positive of SWDDS.</t>
  </si>
  <si>
    <t>SWDDS.1.2.3.5</t>
  </si>
  <si>
    <t>SWUTS-F.1.2.3.5</t>
  </si>
  <si>
    <t>ConvertEopCtrSpdUnitToPu</t>
  </si>
  <si>
    <t xml:space="preserve">1. Set the value(speed_rpm) to verify boundary of conditional statement(min) 
2. Set the value(speed_rpm) to verify boundary of conditional statement(0) 
3. Set the value(speed_rpm) to verify boundary of conditional statement(max) 
</t>
  </si>
  <si>
    <t>TestCase ID] SWUTS-F.1.2.3.5
Goal : Requirement Based Test among Analysis of boundary value of SWDDS.</t>
  </si>
  <si>
    <t>SWDDS.1.2.3.6</t>
  </si>
  <si>
    <t>SWUTS-F.1.2.3.6</t>
  </si>
  <si>
    <t>ConvertEopCtrSpdUnitToRpm</t>
  </si>
  <si>
    <t xml:space="preserve">1. Set the value(speed_pu) to verify boundary of conditional statement(min) 
2. Set the value(speed_pu) to verify boundary of conditional statement(0) 
3. Set the value(speed_pu) to verify boundary of conditional statement(max) 
</t>
  </si>
  <si>
    <t>TestCase ID] SWUTS-F.1.2.3.6
Goal : Requirement Based Test among Analysis of boundary value of SWDDS.</t>
  </si>
  <si>
    <t>SWDDS.1.2.2.1</t>
  </si>
  <si>
    <t>SWUTS-F.1.2.2.1</t>
  </si>
  <si>
    <t>DrvSta_Init</t>
  </si>
  <si>
    <t>TestCase ID] SWUTS-F.1.2.2.1
Goal : Requirement Based Test among  Development of positive of SWDDS.</t>
  </si>
  <si>
    <t>SWDDS.1.2.3.1</t>
  </si>
  <si>
    <t>SWUTS-F.1.2.3.1</t>
  </si>
  <si>
    <t>EopCtr_Init</t>
  </si>
  <si>
    <t>TestCase ID] SWUTS-F.1.2.3.1
Goal : Requirement Based Test among  Development of positive of SWDDS.</t>
  </si>
  <si>
    <t>SWDDS.1.2.3.3</t>
  </si>
  <si>
    <t>SWUTS-F.1.2.3.3</t>
  </si>
  <si>
    <t>InitializeEopCtrSpdCtr</t>
  </si>
  <si>
    <t xml:space="preserve">1. Set the value(g_hndEopCtrSpdErrFilt) to verify boundary of conditional statement(min) 
2. Set the value(g_hndEopCtrSpdErrFilt) to verify boundary of conditional statement(min) 
</t>
  </si>
  <si>
    <t>TestCase ID] SWUTS-F.1.2.3.3
Goal : Requirement Based Test among Analysis of boundary value of SWDDS.</t>
  </si>
  <si>
    <t>SWDDS.1.2.3.2</t>
  </si>
  <si>
    <t>SWUTS-F.1.2.3.2</t>
  </si>
  <si>
    <t>InitializeEopCtrSpdProf</t>
  </si>
  <si>
    <t xml:space="preserve">1. Set vlaue(g_hndEopCtrCurFilt) to verify boundary of conditional statement(min) 
2. Set vlaue(g_hndEopCtrCurFilt) to verify boundary of conditional statement(max) 
</t>
  </si>
  <si>
    <t>TestCase ID] SWUTS-F.1.2.3.2
Goal : Requirement Based Test among Analysis of boundary value of SWDDS.</t>
  </si>
  <si>
    <t>SWDDS.1.2.3.17</t>
  </si>
  <si>
    <t>SWUTS-F.1.2.3.17</t>
  </si>
  <si>
    <t>SetEopCtrSpdCtrCurLmt</t>
  </si>
  <si>
    <t xml:space="preserve">1. Set the value(g_f16EopCtrCurLmtLow, g_f16EopCtrCurLmtUpp, g_hndEopCtrCurLmtUppRamp, g_hndEopCtrCurLmtLowRamp) to verify boundary of conditional statement(min) 
2. Set the value(g_f16EopCtrCurLmtLow, g_f16EopCtrCurLmtUpp, g_hndEopCtrCurLmtUppRamp, g_hndEopCtrCurLmtLowRamp) to verify boundary of conditional statement(0) 
3. Set the value(g_f16EopCtrCurLmtLow, g_f16EopCtrCurLmtUpp, g_hndEopCtrCurLmtUppRamp, g_hndEopCtrCurLmtLowRamp) to verify boundary of conditional statement(max) 
</t>
  </si>
  <si>
    <t>TestCase ID] SWUTS-F.1.2.3.17
Goal : Requirement Based Test among Analysis of boundary value of SWDDS.</t>
  </si>
  <si>
    <t>SWDDS.1.2.4.2</t>
  </si>
  <si>
    <t>SWUTS-F.1.2.4.2</t>
  </si>
  <si>
    <t>SigRng_Chk</t>
  </si>
  <si>
    <t xml:space="preserve">1. Set the value(g_u32SigRngChkFlag) to verify boundary of conditional statement(min) 
2. Set the value(g_u32SigRngChkFlag) to verify boundary of conditional statement(max) 
</t>
  </si>
  <si>
    <t>TestCase ID] SWUTS-F.1.2.4.2
Goal : Requirement Based Test among Analysis of boundary value of SWDDS.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</si>
</sst>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8"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10"/>
      <color theme="0" tint="-0.499984740745262"/>
      <name val="Arial"/>
      <family val="2"/>
    </font>
    <font>
      <sz val="8"/>
      <name val="맑은 고딕"/>
      <family val="2"/>
      <charset val="129"/>
      <scheme val="minor"/>
    </font>
    <font>
      <sz val="12"/>
      <name val="Calibri"/>
      <family val="2"/>
    </font>
    <font>
      <sz val="11"/>
      <name val="돋움"/>
      <family val="3"/>
      <charset val="129"/>
    </font>
    <font>
      <b/>
      <sz val="10"/>
      <color indexed="8"/>
      <name val="Calibri"/>
      <family val="2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0"/>
      <color theme="1"/>
      <name val="Calibri"/>
      <family val="2"/>
    </font>
    <font>
      <sz val="11"/>
      <color theme="1"/>
      <name val="맑은 고딕"/>
      <family val="3"/>
      <charset val="129"/>
      <scheme val="minor"/>
    </font>
    <font>
      <b/>
      <sz val="10"/>
      <name val="Calibri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1"/>
      <color rgb="FFFF0000"/>
      <name val="맑은 고딕"/>
      <family val="3"/>
      <charset val="129"/>
      <scheme val="major"/>
    </font>
    <font>
      <sz val="11"/>
      <name val="맑은 고딕"/>
      <family val="2"/>
      <scheme val="minor"/>
    </font>
    <font>
      <sz val="10"/>
      <color theme="0" tint="-0.499984740745262"/>
      <name val="Calibri"/>
      <family val="2"/>
    </font>
    <font>
      <sz val="18"/>
      <color theme="1"/>
      <name val="Calibri"/>
      <family val="2"/>
    </font>
    <font>
      <b/>
      <sz val="18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sz val="8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u/>
      <sz val="8.5"/>
      <color theme="10"/>
      <name val="Arial"/>
      <family val="2"/>
    </font>
    <font>
      <sz val="11"/>
      <color rgb="FF006100"/>
      <name val="맑은 고딕"/>
      <family val="2"/>
      <scheme val="minor"/>
    </font>
    <font>
      <sz val="12"/>
      <color theme="1"/>
      <name val="맑은 고딕"/>
      <family val="3"/>
      <charset val="129"/>
      <scheme val="major"/>
    </font>
    <font>
      <b/>
      <sz val="10"/>
      <color rgb="FF00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indexed="8"/>
      <name val="Calibri"/>
      <family val="2"/>
    </font>
    <font>
      <b/>
      <sz val="14"/>
      <color rgb="FFFF0000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b/>
      <sz val="14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0"/>
      <color theme="0" tint="-0.499984740745262"/>
      <name val="돋움"/>
      <family val="3"/>
      <charset val="129"/>
    </font>
    <font>
      <b/>
      <sz val="10"/>
      <color theme="0" tint="-0.499984740745262"/>
      <name val="Arial"/>
      <family val="2"/>
    </font>
    <font>
      <b/>
      <sz val="10"/>
      <color theme="0" tint="-0.499984740745262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8" tint="0.7997680593279824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8">
    <xf numFmtId="0" fontId="0" fillId="0" borderId="0">
      <alignment vertical="center"/>
    </xf>
    <xf numFmtId="0" fontId="1" fillId="0" borderId="0"/>
    <xf numFmtId="0" fontId="1" fillId="0" borderId="0"/>
    <xf numFmtId="0" fontId="5" fillId="0" borderId="0">
      <alignment vertical="center"/>
    </xf>
    <xf numFmtId="0" fontId="8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/>
    <xf numFmtId="0" fontId="10" fillId="0" borderId="0"/>
    <xf numFmtId="0" fontId="1" fillId="0" borderId="0"/>
    <xf numFmtId="0" fontId="25" fillId="0" borderId="0">
      <alignment vertical="top"/>
      <protection locked="0"/>
    </xf>
    <xf numFmtId="0" fontId="8" fillId="0" borderId="0">
      <alignment vertical="center"/>
    </xf>
    <xf numFmtId="0" fontId="26" fillId="7" borderId="0">
      <alignment vertical="center"/>
    </xf>
  </cellStyleXfs>
  <cellXfs count="115">
    <xf numFmtId="0" fontId="0" fillId="0" borderId="0" xfId="0">
      <alignment vertical="center"/>
    </xf>
    <xf numFmtId="0" fontId="2" fillId="0" borderId="0" xfId="1" applyFont="1" applyAlignment="1" applyProtection="1">
      <alignment horizontal="center" vertical="center" wrapText="1"/>
      <protection locked="0"/>
    </xf>
    <xf numFmtId="0" fontId="4" fillId="2" borderId="0" xfId="2" applyFont="1" applyFill="1" applyAlignment="1" applyProtection="1">
      <alignment wrapText="1"/>
      <protection locked="0"/>
    </xf>
    <xf numFmtId="0" fontId="4" fillId="3" borderId="0" xfId="2" applyFont="1" applyFill="1" applyAlignment="1" applyProtection="1">
      <alignment wrapText="1"/>
      <protection locked="0"/>
    </xf>
    <xf numFmtId="0" fontId="6" fillId="4" borderId="1" xfId="3" applyFont="1" applyFill="1" applyBorder="1" applyAlignment="1">
      <alignment horizontal="center" vertical="center" wrapText="1"/>
    </xf>
    <xf numFmtId="0" fontId="11" fillId="4" borderId="1" xfId="3" applyFont="1" applyFill="1" applyBorder="1" applyAlignment="1">
      <alignment horizontal="center" vertical="center" wrapText="1"/>
    </xf>
    <xf numFmtId="10" fontId="11" fillId="4" borderId="1" xfId="3" applyNumberFormat="1" applyFont="1" applyFill="1" applyBorder="1" applyAlignment="1">
      <alignment horizontal="center" vertical="center" wrapText="1"/>
    </xf>
    <xf numFmtId="0" fontId="11" fillId="4" borderId="1" xfId="3" applyFont="1" applyFill="1" applyBorder="1" applyAlignment="1">
      <alignment horizontal="center" vertical="center"/>
    </xf>
    <xf numFmtId="0" fontId="13" fillId="2" borderId="0" xfId="2" applyFont="1" applyFill="1" applyAlignment="1" applyProtection="1">
      <alignment wrapText="1"/>
      <protection locked="0"/>
    </xf>
    <xf numFmtId="0" fontId="13" fillId="0" borderId="1" xfId="1" applyFont="1" applyBorder="1" applyAlignment="1">
      <alignment horizontal="center" vertical="center" wrapText="1"/>
    </xf>
    <xf numFmtId="0" fontId="13" fillId="3" borderId="1" xfId="2" applyFont="1" applyFill="1" applyBorder="1" applyAlignment="1">
      <alignment horizontal="center" vertical="center"/>
    </xf>
    <xf numFmtId="0" fontId="15" fillId="3" borderId="1" xfId="2" applyFont="1" applyFill="1" applyBorder="1" applyAlignment="1" applyProtection="1">
      <alignment horizontal="center" vertical="center"/>
      <protection locked="0"/>
    </xf>
    <xf numFmtId="0" fontId="13" fillId="3" borderId="0" xfId="2" applyFont="1" applyFill="1" applyAlignment="1" applyProtection="1">
      <alignment wrapText="1"/>
      <protection locked="0"/>
    </xf>
    <xf numFmtId="0" fontId="16" fillId="2" borderId="0" xfId="2" applyFont="1" applyFill="1" applyAlignment="1" applyProtection="1">
      <alignment horizontal="left" vertical="top" wrapText="1"/>
      <protection locked="0"/>
    </xf>
    <xf numFmtId="0" fontId="16" fillId="3" borderId="0" xfId="2" applyFont="1" applyFill="1" applyAlignment="1" applyProtection="1">
      <alignment horizontal="left" vertical="top" wrapText="1"/>
      <protection locked="0"/>
    </xf>
    <xf numFmtId="0" fontId="16" fillId="2" borderId="0" xfId="2" applyFont="1" applyFill="1" applyAlignment="1">
      <alignment horizontal="left" vertical="top" wrapText="1"/>
    </xf>
    <xf numFmtId="176" fontId="17" fillId="0" borderId="0" xfId="1" applyNumberFormat="1" applyFont="1" applyFill="1" applyAlignment="1">
      <alignment horizontal="center" vertical="center"/>
    </xf>
    <xf numFmtId="176" fontId="17" fillId="0" borderId="0" xfId="1" applyNumberFormat="1" applyFont="1" applyFill="1" applyAlignment="1" applyProtection="1">
      <alignment horizontal="left" vertical="center"/>
      <protection locked="0"/>
    </xf>
    <xf numFmtId="176" fontId="17" fillId="0" borderId="0" xfId="1" applyNumberFormat="1" applyFont="1" applyFill="1" applyBorder="1" applyAlignment="1">
      <alignment horizontal="center" vertical="center"/>
    </xf>
    <xf numFmtId="176" fontId="17" fillId="0" borderId="0" xfId="1" applyNumberFormat="1" applyFont="1" applyFill="1" applyBorder="1" applyAlignment="1">
      <alignment horizontal="left" vertical="center"/>
    </xf>
    <xf numFmtId="176" fontId="17" fillId="0" borderId="0" xfId="1" applyNumberFormat="1" applyFont="1" applyFill="1" applyAlignment="1">
      <alignment horizontal="left" vertical="center" wrapText="1"/>
    </xf>
    <xf numFmtId="176" fontId="17" fillId="0" borderId="0" xfId="1" applyNumberFormat="1" applyFont="1" applyFill="1" applyAlignment="1">
      <alignment horizontal="center" vertical="center" wrapText="1"/>
    </xf>
    <xf numFmtId="0" fontId="18" fillId="0" borderId="0" xfId="6" applyFont="1" applyFill="1" applyAlignment="1">
      <alignment horizontal="center" vertical="center"/>
    </xf>
    <xf numFmtId="0" fontId="19" fillId="0" borderId="0" xfId="6" applyFont="1" applyFill="1" applyBorder="1" applyAlignment="1">
      <alignment horizontal="center" vertical="center" wrapText="1"/>
    </xf>
    <xf numFmtId="0" fontId="19" fillId="0" borderId="0" xfId="6" applyFont="1" applyFill="1" applyBorder="1" applyAlignment="1">
      <alignment horizontal="left" vertical="center" wrapText="1"/>
    </xf>
    <xf numFmtId="0" fontId="20" fillId="0" borderId="0" xfId="1" applyFont="1" applyFill="1" applyAlignment="1" applyProtection="1">
      <alignment horizontal="center" vertical="center" wrapText="1"/>
      <protection locked="0"/>
    </xf>
    <xf numFmtId="0" fontId="20" fillId="0" borderId="0" xfId="1" applyFont="1" applyFill="1" applyAlignment="1" applyProtection="1">
      <alignment horizontal="left" vertical="center" wrapText="1"/>
      <protection locked="0"/>
    </xf>
    <xf numFmtId="0" fontId="20" fillId="0" borderId="0" xfId="1" applyFont="1" applyFill="1" applyAlignment="1">
      <alignment horizontal="center" vertical="center" wrapText="1"/>
    </xf>
    <xf numFmtId="0" fontId="20" fillId="0" borderId="0" xfId="1" applyFont="1" applyFill="1" applyAlignment="1" applyProtection="1">
      <alignment horizontal="center" vertical="center"/>
      <protection locked="0"/>
    </xf>
    <xf numFmtId="0" fontId="20" fillId="0" borderId="0" xfId="1" applyFont="1" applyFill="1" applyAlignment="1">
      <alignment horizontal="center" vertical="center"/>
    </xf>
    <xf numFmtId="0" fontId="20" fillId="0" borderId="0" xfId="1" applyFont="1" applyFill="1" applyAlignment="1">
      <alignment horizontal="left" vertical="center"/>
    </xf>
    <xf numFmtId="0" fontId="21" fillId="0" borderId="0" xfId="1" applyFont="1" applyFill="1" applyAlignment="1">
      <alignment horizontal="center" vertical="center"/>
    </xf>
    <xf numFmtId="0" fontId="21" fillId="0" borderId="0" xfId="1" applyFont="1" applyFill="1" applyAlignment="1">
      <alignment horizontal="left" vertical="center"/>
    </xf>
    <xf numFmtId="0" fontId="21" fillId="0" borderId="0" xfId="1" applyFont="1" applyFill="1" applyAlignment="1">
      <alignment horizontal="left" vertical="top"/>
    </xf>
    <xf numFmtId="49" fontId="21" fillId="0" borderId="0" xfId="1" applyNumberFormat="1" applyFont="1" applyFill="1" applyAlignment="1">
      <alignment horizontal="center" vertical="center"/>
    </xf>
    <xf numFmtId="49" fontId="21" fillId="0" borderId="0" xfId="1" applyNumberFormat="1" applyFont="1" applyFill="1" applyAlignment="1">
      <alignment horizontal="center" vertical="center" wrapText="1"/>
    </xf>
    <xf numFmtId="0" fontId="2" fillId="0" borderId="0" xfId="1" applyFont="1" applyAlignment="1" applyProtection="1">
      <alignment horizontal="left" vertical="center" wrapText="1"/>
      <protection locked="0"/>
    </xf>
    <xf numFmtId="0" fontId="16" fillId="2" borderId="0" xfId="2" applyFont="1" applyFill="1" applyAlignment="1" applyProtection="1">
      <alignment horizontal="center" vertical="center" wrapText="1"/>
      <protection locked="0"/>
    </xf>
    <xf numFmtId="0" fontId="11" fillId="4" borderId="1" xfId="3" applyFont="1" applyFill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/>
    </xf>
    <xf numFmtId="0" fontId="22" fillId="4" borderId="1" xfId="1" applyNumberFormat="1" applyFont="1" applyFill="1" applyBorder="1" applyAlignment="1">
      <alignment horizontal="center" vertical="center"/>
    </xf>
    <xf numFmtId="49" fontId="22" fillId="4" borderId="1" xfId="1" applyNumberFormat="1" applyFont="1" applyFill="1" applyBorder="1" applyAlignment="1">
      <alignment horizontal="center" vertical="center"/>
    </xf>
    <xf numFmtId="14" fontId="22" fillId="4" borderId="1" xfId="1" applyNumberFormat="1" applyFont="1" applyFill="1" applyBorder="1" applyAlignment="1">
      <alignment horizontal="center" vertical="center" wrapText="1"/>
    </xf>
    <xf numFmtId="49" fontId="22" fillId="4" borderId="1" xfId="1" applyNumberFormat="1" applyFont="1" applyFill="1" applyBorder="1" applyAlignment="1">
      <alignment horizontal="center" vertical="center" wrapText="1"/>
    </xf>
    <xf numFmtId="0" fontId="22" fillId="4" borderId="1" xfId="1" applyFont="1" applyFill="1" applyBorder="1" applyAlignment="1">
      <alignment horizontal="center" vertical="center" wrapText="1"/>
    </xf>
    <xf numFmtId="0" fontId="14" fillId="0" borderId="0" xfId="5" applyFont="1" applyBorder="1" applyAlignment="1">
      <alignment horizontal="center"/>
    </xf>
    <xf numFmtId="0" fontId="13" fillId="3" borderId="0" xfId="2" applyFont="1" applyFill="1" applyBorder="1" applyAlignment="1" applyProtection="1">
      <alignment horizontal="center" vertical="center" wrapText="1"/>
      <protection locked="0"/>
    </xf>
    <xf numFmtId="0" fontId="21" fillId="0" borderId="1" xfId="1" applyFont="1" applyFill="1" applyBorder="1" applyAlignment="1">
      <alignment horizontal="center" vertical="center"/>
    </xf>
    <xf numFmtId="0" fontId="21" fillId="0" borderId="1" xfId="1" applyFont="1" applyFill="1" applyBorder="1" applyAlignment="1">
      <alignment horizontal="left" vertical="center"/>
    </xf>
    <xf numFmtId="0" fontId="21" fillId="0" borderId="1" xfId="1" applyFont="1" applyFill="1" applyBorder="1" applyAlignment="1">
      <alignment horizontal="left" vertical="top"/>
    </xf>
    <xf numFmtId="14" fontId="21" fillId="0" borderId="1" xfId="1" applyNumberFormat="1" applyFont="1" applyFill="1" applyBorder="1" applyAlignment="1">
      <alignment horizontal="center" vertical="center"/>
    </xf>
    <xf numFmtId="0" fontId="27" fillId="0" borderId="1" xfId="0" applyFont="1" applyBorder="1">
      <alignment vertical="center"/>
    </xf>
    <xf numFmtId="0" fontId="27" fillId="0" borderId="1" xfId="0" applyFont="1" applyBorder="1" applyAlignment="1">
      <alignment horizontal="center" vertical="center"/>
    </xf>
    <xf numFmtId="0" fontId="21" fillId="0" borderId="1" xfId="1" applyFont="1" applyFill="1" applyBorder="1" applyAlignment="1">
      <alignment horizontal="left" vertical="center" wrapText="1"/>
    </xf>
    <xf numFmtId="0" fontId="10" fillId="0" borderId="0" xfId="5" applyBorder="1" applyAlignment="1">
      <alignment horizontal="center"/>
    </xf>
    <xf numFmtId="0" fontId="10" fillId="3" borderId="1" xfId="5" applyFill="1" applyBorder="1" applyAlignment="1">
      <alignment horizontal="center"/>
    </xf>
    <xf numFmtId="0" fontId="13" fillId="3" borderId="1" xfId="1" applyFont="1" applyFill="1" applyBorder="1" applyAlignment="1">
      <alignment horizontal="center" vertical="center" wrapText="1"/>
    </xf>
    <xf numFmtId="0" fontId="11" fillId="3" borderId="1" xfId="3" applyFont="1" applyFill="1" applyBorder="1" applyAlignment="1">
      <alignment horizontal="center" vertical="center"/>
    </xf>
    <xf numFmtId="10" fontId="11" fillId="3" borderId="1" xfId="3" applyNumberFormat="1" applyFont="1" applyFill="1" applyBorder="1" applyAlignment="1">
      <alignment horizontal="center" vertical="center" wrapText="1"/>
    </xf>
    <xf numFmtId="0" fontId="30" fillId="3" borderId="2" xfId="3" applyFont="1" applyFill="1" applyBorder="1" applyAlignment="1">
      <alignment horizontal="center" vertical="center" wrapText="1"/>
    </xf>
    <xf numFmtId="0" fontId="10" fillId="3" borderId="1" xfId="5" applyFill="1" applyBorder="1" applyAlignment="1">
      <alignment horizontal="center" vertical="center"/>
    </xf>
    <xf numFmtId="0" fontId="29" fillId="3" borderId="1" xfId="5" applyFont="1" applyFill="1" applyBorder="1" applyAlignment="1">
      <alignment horizontal="center" vertical="center"/>
    </xf>
    <xf numFmtId="0" fontId="12" fillId="3" borderId="1" xfId="5" applyFont="1" applyFill="1" applyBorder="1" applyAlignment="1">
      <alignment horizontal="center" vertical="center"/>
    </xf>
    <xf numFmtId="14" fontId="10" fillId="3" borderId="1" xfId="5" applyNumberFormat="1" applyFill="1" applyBorder="1" applyAlignment="1">
      <alignment horizontal="center" vertical="center"/>
    </xf>
    <xf numFmtId="0" fontId="28" fillId="0" borderId="1" xfId="0" applyFont="1" applyBorder="1">
      <alignment vertical="center"/>
    </xf>
    <xf numFmtId="0" fontId="11" fillId="4" borderId="1" xfId="3" applyFont="1" applyFill="1" applyBorder="1" applyAlignment="1">
      <alignment horizontal="center" vertical="center"/>
    </xf>
    <xf numFmtId="0" fontId="13" fillId="0" borderId="2" xfId="1" applyFont="1" applyBorder="1" applyAlignment="1">
      <alignment horizontal="center" vertical="center" wrapText="1"/>
    </xf>
    <xf numFmtId="0" fontId="15" fillId="3" borderId="2" xfId="2" applyFont="1" applyFill="1" applyBorder="1" applyAlignment="1" applyProtection="1">
      <alignment horizontal="center" vertical="center"/>
      <protection locked="0"/>
    </xf>
    <xf numFmtId="0" fontId="16" fillId="2" borderId="0" xfId="2" applyFont="1" applyFill="1" applyAlignment="1" applyProtection="1">
      <alignment horizontal="left" vertical="center" wrapText="1"/>
      <protection locked="0"/>
    </xf>
    <xf numFmtId="0" fontId="13" fillId="3" borderId="2" xfId="1" applyFont="1" applyFill="1" applyBorder="1" applyAlignment="1">
      <alignment vertical="center" wrapText="1"/>
    </xf>
    <xf numFmtId="0" fontId="13" fillId="3" borderId="1" xfId="1" applyFont="1" applyFill="1" applyBorder="1" applyAlignment="1">
      <alignment vertical="center" wrapText="1"/>
    </xf>
    <xf numFmtId="0" fontId="10" fillId="3" borderId="2" xfId="5" applyFill="1" applyBorder="1" applyAlignment="1">
      <alignment vertical="center" wrapText="1"/>
    </xf>
    <xf numFmtId="0" fontId="13" fillId="8" borderId="13" xfId="2" applyFont="1" applyFill="1" applyBorder="1" applyAlignment="1" applyProtection="1">
      <alignment horizontal="center" vertical="center" wrapText="1"/>
      <protection locked="0"/>
    </xf>
    <xf numFmtId="0" fontId="13" fillId="0" borderId="1" xfId="1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3" borderId="1" xfId="2" quotePrefix="1" applyFont="1" applyFill="1" applyBorder="1" applyAlignment="1">
      <alignment horizontal="center" vertical="center" wrapText="1"/>
    </xf>
    <xf numFmtId="0" fontId="13" fillId="3" borderId="1" xfId="2" applyFont="1" applyFill="1" applyBorder="1" applyAlignment="1" applyProtection="1">
      <alignment horizontal="center" vertical="center"/>
      <protection locked="0"/>
    </xf>
    <xf numFmtId="10" fontId="32" fillId="3" borderId="1" xfId="3" applyNumberFormat="1" applyFont="1" applyFill="1" applyBorder="1" applyAlignment="1">
      <alignment horizontal="center" vertical="center" wrapText="1"/>
    </xf>
    <xf numFmtId="0" fontId="14" fillId="3" borderId="1" xfId="2" applyFont="1" applyFill="1" applyBorder="1" applyAlignment="1">
      <alignment horizontal="center" vertical="center" wrapText="1"/>
    </xf>
    <xf numFmtId="14" fontId="14" fillId="3" borderId="1" xfId="2" applyNumberFormat="1" applyFont="1" applyFill="1" applyBorder="1" applyAlignment="1">
      <alignment horizontal="center" vertical="center"/>
    </xf>
    <xf numFmtId="0" fontId="16" fillId="2" borderId="1" xfId="2" applyFont="1" applyFill="1" applyBorder="1" applyAlignment="1" applyProtection="1">
      <alignment horizontal="left" vertical="top" wrapText="1"/>
      <protection locked="0"/>
    </xf>
    <xf numFmtId="0" fontId="16" fillId="3" borderId="1" xfId="2" applyFont="1" applyFill="1" applyBorder="1" applyAlignment="1" applyProtection="1">
      <alignment horizontal="left" vertical="top" wrapText="1"/>
      <protection locked="0"/>
    </xf>
    <xf numFmtId="0" fontId="33" fillId="2" borderId="1" xfId="2" applyFont="1" applyFill="1" applyBorder="1" applyAlignment="1" applyProtection="1">
      <alignment horizontal="left" vertical="center" wrapText="1"/>
      <protection locked="0"/>
    </xf>
    <xf numFmtId="0" fontId="16" fillId="2" borderId="1" xfId="2" applyFont="1" applyFill="1" applyBorder="1" applyAlignment="1">
      <alignment horizontal="left" vertical="top" wrapText="1"/>
    </xf>
    <xf numFmtId="0" fontId="16" fillId="2" borderId="14" xfId="2" applyFont="1" applyFill="1" applyBorder="1" applyAlignment="1" applyProtection="1">
      <alignment horizontal="left" vertical="top" wrapText="1"/>
      <protection locked="0"/>
    </xf>
    <xf numFmtId="0" fontId="2" fillId="0" borderId="0" xfId="1" applyFont="1" applyAlignment="1" applyProtection="1">
      <alignment horizontal="left" vertical="top" wrapText="1"/>
      <protection locked="0"/>
    </xf>
    <xf numFmtId="0" fontId="6" fillId="4" borderId="1" xfId="3" applyFont="1" applyFill="1" applyBorder="1" applyAlignment="1">
      <alignment horizontal="center" vertical="center" wrapText="1"/>
    </xf>
    <xf numFmtId="0" fontId="11" fillId="4" borderId="1" xfId="3" applyFont="1" applyFill="1" applyBorder="1" applyAlignment="1">
      <alignment horizontal="center" vertical="center"/>
    </xf>
    <xf numFmtId="0" fontId="6" fillId="4" borderId="1" xfId="3" applyFont="1" applyFill="1" applyBorder="1" applyAlignment="1">
      <alignment horizontal="center" vertical="center" wrapText="1"/>
    </xf>
    <xf numFmtId="0" fontId="6" fillId="4" borderId="3" xfId="3" applyFont="1" applyFill="1" applyBorder="1" applyAlignment="1">
      <alignment horizontal="center" vertical="center" wrapText="1"/>
    </xf>
    <xf numFmtId="0" fontId="6" fillId="4" borderId="10" xfId="3" applyFont="1" applyFill="1" applyBorder="1" applyAlignment="1">
      <alignment horizontal="center" vertical="center" wrapText="1"/>
    </xf>
    <xf numFmtId="0" fontId="6" fillId="4" borderId="2" xfId="3" applyFont="1" applyFill="1" applyBorder="1" applyAlignment="1">
      <alignment horizontal="center" vertical="center" wrapText="1"/>
    </xf>
    <xf numFmtId="0" fontId="6" fillId="6" borderId="1" xfId="3" applyFont="1" applyFill="1" applyBorder="1" applyAlignment="1">
      <alignment horizontal="center" vertical="center" wrapText="1"/>
    </xf>
    <xf numFmtId="0" fontId="10" fillId="0" borderId="1" xfId="5" applyBorder="1" applyAlignment="1">
      <alignment horizontal="center"/>
    </xf>
    <xf numFmtId="0" fontId="10" fillId="4" borderId="11" xfId="5" applyFill="1" applyBorder="1" applyAlignment="1">
      <alignment horizontal="center"/>
    </xf>
    <xf numFmtId="0" fontId="10" fillId="4" borderId="1" xfId="5" applyFill="1" applyBorder="1" applyAlignment="1">
      <alignment horizontal="center"/>
    </xf>
    <xf numFmtId="0" fontId="11" fillId="4" borderId="1" xfId="3" applyFont="1" applyFill="1" applyBorder="1" applyAlignment="1">
      <alignment horizontal="center" vertical="center"/>
    </xf>
    <xf numFmtId="0" fontId="12" fillId="4" borderId="1" xfId="5" applyFont="1" applyFill="1" applyBorder="1" applyAlignment="1">
      <alignment horizontal="center"/>
    </xf>
    <xf numFmtId="0" fontId="6" fillId="4" borderId="1" xfId="3" applyFont="1" applyFill="1" applyBorder="1" applyAlignment="1">
      <alignment horizontal="center" vertical="center"/>
    </xf>
    <xf numFmtId="10" fontId="6" fillId="4" borderId="1" xfId="3" applyNumberFormat="1" applyFont="1" applyFill="1" applyBorder="1" applyAlignment="1">
      <alignment horizontal="center" vertical="center"/>
    </xf>
    <xf numFmtId="14" fontId="6" fillId="4" borderId="1" xfId="3" applyNumberFormat="1" applyFont="1" applyFill="1" applyBorder="1" applyAlignment="1">
      <alignment horizontal="center" vertical="center" wrapText="1"/>
    </xf>
    <xf numFmtId="49" fontId="9" fillId="5" borderId="1" xfId="4" applyNumberFormat="1" applyFont="1" applyFill="1" applyBorder="1" applyAlignment="1">
      <alignment horizontal="center" vertical="center" wrapText="1"/>
    </xf>
    <xf numFmtId="0" fontId="10" fillId="4" borderId="10" xfId="5" applyFill="1" applyBorder="1" applyAlignment="1">
      <alignment horizontal="center" vertical="center" wrapText="1"/>
    </xf>
    <xf numFmtId="0" fontId="10" fillId="4" borderId="12" xfId="5" applyFill="1" applyBorder="1" applyAlignment="1">
      <alignment horizontal="center" vertical="center" wrapText="1"/>
    </xf>
    <xf numFmtId="0" fontId="6" fillId="4" borderId="11" xfId="3" applyFont="1" applyFill="1" applyBorder="1" applyAlignment="1">
      <alignment horizontal="center" vertical="center" wrapText="1"/>
    </xf>
    <xf numFmtId="0" fontId="19" fillId="4" borderId="4" xfId="6" applyFont="1" applyFill="1" applyBorder="1" applyAlignment="1">
      <alignment horizontal="center" vertical="center" wrapText="1"/>
    </xf>
    <xf numFmtId="0" fontId="19" fillId="4" borderId="5" xfId="6" applyFont="1" applyFill="1" applyBorder="1" applyAlignment="1">
      <alignment horizontal="center" vertical="center" wrapText="1"/>
    </xf>
    <xf numFmtId="0" fontId="19" fillId="4" borderId="7" xfId="6" applyFont="1" applyFill="1" applyBorder="1" applyAlignment="1">
      <alignment horizontal="center" vertical="center" wrapText="1"/>
    </xf>
    <xf numFmtId="0" fontId="19" fillId="4" borderId="8" xfId="6" applyFont="1" applyFill="1" applyBorder="1" applyAlignment="1">
      <alignment horizontal="center" vertical="center" wrapText="1"/>
    </xf>
    <xf numFmtId="0" fontId="19" fillId="0" borderId="4" xfId="6" applyFont="1" applyFill="1" applyBorder="1" applyAlignment="1">
      <alignment horizontal="center" vertical="center" wrapText="1"/>
    </xf>
    <xf numFmtId="0" fontId="19" fillId="0" borderId="6" xfId="6" applyFont="1" applyFill="1" applyBorder="1" applyAlignment="1">
      <alignment horizontal="center" vertical="center" wrapText="1"/>
    </xf>
    <xf numFmtId="0" fontId="19" fillId="0" borderId="5" xfId="6" applyFont="1" applyFill="1" applyBorder="1" applyAlignment="1">
      <alignment horizontal="center" vertical="center" wrapText="1"/>
    </xf>
    <xf numFmtId="0" fontId="19" fillId="0" borderId="7" xfId="6" applyFont="1" applyFill="1" applyBorder="1" applyAlignment="1">
      <alignment horizontal="center" vertical="center" wrapText="1"/>
    </xf>
    <xf numFmtId="0" fontId="19" fillId="0" borderId="9" xfId="6" applyFont="1" applyFill="1" applyBorder="1" applyAlignment="1">
      <alignment horizontal="center" vertical="center" wrapText="1"/>
    </xf>
    <xf numFmtId="0" fontId="19" fillId="0" borderId="8" xfId="6" applyFont="1" applyFill="1" applyBorder="1" applyAlignment="1">
      <alignment horizontal="center" vertical="center" wrapText="1"/>
    </xf>
  </cellXfs>
  <cellStyles count="18">
    <cellStyle name="Good 2" xfId="17" xr:uid="{00000000-0005-0000-0000-000000000000}"/>
    <cellStyle name="Normal" xfId="0" builtinId="0"/>
    <cellStyle name="Normal 10" xfId="2" xr:uid="{00000000-0005-0000-0000-000001000000}"/>
    <cellStyle name="Normal 2" xfId="6" xr:uid="{00000000-0005-0000-0000-000002000000}"/>
    <cellStyle name="Normal 2 2" xfId="11" xr:uid="{00000000-0005-0000-0000-000003000000}"/>
    <cellStyle name="Normal 2 3 2" xfId="7" xr:uid="{00000000-0005-0000-0000-000004000000}"/>
    <cellStyle name="Normal 2 3 3 2" xfId="9" xr:uid="{00000000-0005-0000-0000-000005000000}"/>
    <cellStyle name="Normal 2 3 3 4" xfId="10" xr:uid="{00000000-0005-0000-0000-000006000000}"/>
    <cellStyle name="Normal 3" xfId="1" xr:uid="{00000000-0005-0000-0000-000007000000}"/>
    <cellStyle name="표준 11" xfId="4" xr:uid="{00000000-0005-0000-0000-000009000000}"/>
    <cellStyle name="표준 11 4" xfId="12" xr:uid="{00000000-0005-0000-0000-00000A000000}"/>
    <cellStyle name="표준 2" xfId="3" xr:uid="{00000000-0005-0000-0000-00000B000000}"/>
    <cellStyle name="표준 3 2" xfId="5" xr:uid="{00000000-0005-0000-0000-00000C000000}"/>
    <cellStyle name="표준 4 2" xfId="13" xr:uid="{00000000-0005-0000-0000-00000D000000}"/>
    <cellStyle name="표준 6" xfId="14" xr:uid="{00000000-0005-0000-0000-00000E000000}"/>
    <cellStyle name="표준 7 2" xfId="8" xr:uid="{00000000-0005-0000-0000-00000F000000}"/>
    <cellStyle name="표준 7 2 2" xfId="16" xr:uid="{00000000-0005-0000-0000-000010000000}"/>
    <cellStyle name="하이퍼링크 2" xfId="15" xr:uid="{00000000-0005-0000-0000-000011000000}"/>
  </cellStyles>
  <dxfs count="4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indexed="9"/>
      </font>
      <fill>
        <patternFill patternType="solid">
          <bgColor indexed="39"/>
        </patternFill>
      </fill>
    </dxf>
    <dxf>
      <fill>
        <patternFill patternType="solid">
          <bgColor indexed="29"/>
        </patternFill>
      </fill>
    </dxf>
    <dxf>
      <fill>
        <patternFill patternType="solid">
          <bgColor indexed="42"/>
        </patternFill>
      </fill>
    </dxf>
    <dxf>
      <font>
        <color indexed="9"/>
      </font>
      <fill>
        <patternFill patternType="solid">
          <bgColor indexed="39"/>
        </patternFill>
      </fill>
    </dxf>
    <dxf>
      <fill>
        <patternFill patternType="solid">
          <bgColor indexed="29"/>
        </patternFill>
      </fill>
    </dxf>
    <dxf>
      <fill>
        <patternFill patternType="solid">
          <bgColor indexed="42"/>
        </patternFill>
      </fill>
    </dxf>
    <dxf>
      <font>
        <color indexed="9"/>
      </font>
      <fill>
        <patternFill patternType="solid">
          <bgColor indexed="39"/>
        </patternFill>
      </fill>
    </dxf>
    <dxf>
      <fill>
        <patternFill patternType="solid">
          <bgColor indexed="29"/>
        </patternFill>
      </fill>
    </dxf>
    <dxf>
      <fill>
        <patternFill patternType="solid">
          <bgColor indexed="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DU50"/>
  <sheetViews>
    <sheetView showGridLines="0" tabSelected="1" topLeftCell="A15" zoomScale="40" zoomScaleNormal="40" workbookViewId="0">
      <selection activeCell="D44" sqref="D44"/>
    </sheetView>
  </sheetViews>
  <sheetFormatPr defaultColWidth="9.109375" defaultRowHeight="16.7"/>
  <cols>
    <col min="1" max="1" width="7.609375" style="13" customWidth="1"/>
    <col min="2" max="2" width="18.21875" style="13" bestFit="1" customWidth="1"/>
    <col min="3" max="3" width="14.88671875" style="13" bestFit="1" customWidth="1"/>
    <col min="4" max="4" width="12.109375" style="14" bestFit="1" customWidth="1"/>
    <col min="5" max="5" width="20.109375" style="13" bestFit="1" customWidth="1"/>
    <col min="6" max="6" width="14.609375" style="13" bestFit="1" customWidth="1"/>
    <col min="7" max="7" width="63.109375" style="37" bestFit="1" customWidth="1"/>
    <col min="8" max="8" width="29.71875" style="13" customWidth="1"/>
    <col min="9" max="9" width="20.5" style="13" customWidth="1"/>
    <col min="10" max="10" width="22.71875" style="13" customWidth="1"/>
    <col min="11" max="11" width="31" style="13" bestFit="1" customWidth="1"/>
    <col min="12" max="12" width="63.38671875" style="13" bestFit="1" customWidth="1"/>
    <col min="13" max="14" width="21.21875" style="13" bestFit="1" customWidth="1"/>
    <col min="15" max="15" width="45.5" style="15" customWidth="1"/>
    <col min="16" max="16" width="21.21875" style="13" bestFit="1" customWidth="1"/>
    <col min="17" max="25" width="10.609375" style="13" customWidth="1"/>
    <col min="26" max="27" width="19.609375" style="13" customWidth="1"/>
    <col min="28" max="28" width="66.109375" style="13" hidden="1" customWidth="1"/>
    <col min="29" max="29" width="9.109375" style="13" customWidth="1"/>
    <col min="30" max="625" width="9.109375" style="13" hidden="1" customWidth="1"/>
    <col min="626" max="692" width="9.109375" style="14" hidden="1" customWidth="1"/>
    <col min="693" max="693" width="9.109375" style="13" hidden="1" customWidth="1"/>
    <col min="694" max="726" width="9.109375" style="14" hidden="1" customWidth="1"/>
    <col min="727" max="731" width="9.109375" style="13" hidden="1" customWidth="1"/>
    <col min="732" max="732" width="9.5" style="14" customWidth="1"/>
    <col min="733" max="733" width="48.109375" style="14" customWidth="1"/>
    <col min="734" max="735" width="9.109375" style="14" customWidth="1"/>
    <col min="736" max="760" width="9.109375" style="14" hidden="1" customWidth="1"/>
    <col min="761" max="770" width="9.109375" style="14" customWidth="1"/>
    <col min="771" max="795" width="9.109375" style="14" hidden="1" customWidth="1"/>
    <col min="796" max="797" width="9.109375" style="14" customWidth="1"/>
    <col min="798" max="800" width="9.109375" style="13" customWidth="1"/>
    <col min="801" max="801" width="9.109375" style="14" customWidth="1"/>
    <col min="802" max="803" width="9.109375" style="13" customWidth="1"/>
    <col min="804" max="16384" width="9.109375" style="13"/>
  </cols>
  <sheetData>
    <row r="1" spans="2:801" s="1" customFormat="1" ht="12.7" hidden="1">
      <c r="L1" s="36"/>
    </row>
    <row r="2" spans="2:801" s="1" customFormat="1" ht="12.7" hidden="1">
      <c r="J2" s="1" t="s">
        <v>29</v>
      </c>
      <c r="K2" s="1" t="s">
        <v>51</v>
      </c>
      <c r="L2" s="36"/>
      <c r="O2" s="1" t="s">
        <v>52</v>
      </c>
    </row>
    <row r="3" spans="2:801" s="1" customFormat="1" ht="12.7" hidden="1">
      <c r="J3" s="1" t="s">
        <v>48</v>
      </c>
      <c r="K3" s="1" t="s">
        <v>30</v>
      </c>
      <c r="L3" s="36"/>
      <c r="O3" s="1" t="s">
        <v>53</v>
      </c>
    </row>
    <row r="4" spans="2:801" s="1" customFormat="1" ht="12.7" hidden="1">
      <c r="K4" s="1" t="s">
        <v>49</v>
      </c>
      <c r="L4" s="36"/>
      <c r="O4" s="1" t="s">
        <v>54</v>
      </c>
    </row>
    <row r="5" spans="2:801" s="1" customFormat="1" ht="12.7" hidden="1">
      <c r="K5" s="1" t="s">
        <v>50</v>
      </c>
      <c r="L5" s="36"/>
      <c r="O5" s="1" t="s">
        <v>55</v>
      </c>
    </row>
    <row r="6" spans="2:801" s="1" customFormat="1" ht="12.7" hidden="1">
      <c r="L6" s="36"/>
      <c r="O6" s="1" t="s">
        <v>56</v>
      </c>
    </row>
    <row r="7" spans="2:801" s="1" customFormat="1" ht="12.7" hidden="1">
      <c r="L7" s="36"/>
      <c r="O7" s="1" t="s">
        <v>57</v>
      </c>
    </row>
    <row r="8" spans="2:801" s="1" customFormat="1" ht="12.7" hidden="1">
      <c r="L8" s="36"/>
    </row>
    <row r="9" spans="2:801" s="1" customFormat="1" ht="12.7">
      <c r="L9" s="36"/>
    </row>
    <row r="10" spans="2:801" s="2" customFormat="1">
      <c r="B10" s="88" t="s">
        <v>0</v>
      </c>
      <c r="C10" s="4" t="s">
        <v>1</v>
      </c>
      <c r="D10" s="88" t="s">
        <v>2</v>
      </c>
      <c r="E10" s="88" t="s">
        <v>3</v>
      </c>
      <c r="F10" s="88" t="s">
        <v>4</v>
      </c>
      <c r="G10" s="89" t="s">
        <v>5</v>
      </c>
      <c r="H10" s="88" t="s">
        <v>6</v>
      </c>
      <c r="I10" s="88" t="s">
        <v>7</v>
      </c>
      <c r="J10" s="101" t="s">
        <v>8</v>
      </c>
      <c r="K10" s="101" t="s">
        <v>9</v>
      </c>
      <c r="L10" s="89" t="s">
        <v>10</v>
      </c>
      <c r="M10" s="88" t="s">
        <v>11</v>
      </c>
      <c r="N10" s="88" t="s">
        <v>12</v>
      </c>
      <c r="O10" s="88" t="s">
        <v>13</v>
      </c>
      <c r="P10" s="95"/>
      <c r="Q10" s="95"/>
      <c r="R10" s="98" t="s">
        <v>14</v>
      </c>
      <c r="S10" s="95"/>
      <c r="T10" s="95"/>
      <c r="U10" s="95"/>
      <c r="V10" s="99" t="s">
        <v>15</v>
      </c>
      <c r="W10" s="95"/>
      <c r="X10" s="95"/>
      <c r="Y10" s="95"/>
      <c r="Z10" s="100" t="s">
        <v>16</v>
      </c>
      <c r="AA10" s="88" t="s">
        <v>17</v>
      </c>
      <c r="AB10" s="92" t="s">
        <v>18</v>
      </c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U10" s="3"/>
    </row>
    <row r="11" spans="2:801" s="2" customFormat="1" ht="39" customHeight="1">
      <c r="B11" s="95"/>
      <c r="C11" s="88" t="s">
        <v>19</v>
      </c>
      <c r="D11" s="95"/>
      <c r="E11" s="95"/>
      <c r="F11" s="95"/>
      <c r="G11" s="102"/>
      <c r="H11" s="88"/>
      <c r="I11" s="88"/>
      <c r="J11" s="95"/>
      <c r="K11" s="95"/>
      <c r="L11" s="90"/>
      <c r="M11" s="88"/>
      <c r="N11" s="88"/>
      <c r="O11" s="88" t="s">
        <v>20</v>
      </c>
      <c r="P11" s="88" t="s">
        <v>21</v>
      </c>
      <c r="Q11" s="5" t="s">
        <v>22</v>
      </c>
      <c r="R11" s="6" t="s">
        <v>23</v>
      </c>
      <c r="S11" s="5" t="s">
        <v>24</v>
      </c>
      <c r="T11" s="5" t="s">
        <v>25</v>
      </c>
      <c r="U11" s="96" t="s">
        <v>18</v>
      </c>
      <c r="V11" s="6" t="s">
        <v>26</v>
      </c>
      <c r="W11" s="5" t="s">
        <v>27</v>
      </c>
      <c r="X11" s="5" t="s">
        <v>28</v>
      </c>
      <c r="Y11" s="98" t="s">
        <v>18</v>
      </c>
      <c r="Z11" s="95"/>
      <c r="AA11" s="95"/>
      <c r="AB11" s="93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U11" s="3"/>
    </row>
    <row r="12" spans="2:801" s="2" customFormat="1" ht="15.6" customHeight="1" thickBot="1">
      <c r="B12" s="95"/>
      <c r="C12" s="95"/>
      <c r="D12" s="95"/>
      <c r="E12" s="95"/>
      <c r="F12" s="95"/>
      <c r="G12" s="103"/>
      <c r="H12" s="104"/>
      <c r="I12" s="88"/>
      <c r="J12" s="94"/>
      <c r="K12" s="94"/>
      <c r="L12" s="91"/>
      <c r="M12" s="88"/>
      <c r="N12" s="88"/>
      <c r="O12" s="94"/>
      <c r="P12" s="95"/>
      <c r="Q12" s="7">
        <f>SUM(Q13:Q42)</f>
        <v>81</v>
      </c>
      <c r="R12" s="6" t="str">
        <f>IFERROR(S12/T12,"N/A")</f>
        <v>N/A</v>
      </c>
      <c r="S12" s="65" t="e">
        <f>SUM(#REF!)</f>
        <v>#REF!</v>
      </c>
      <c r="T12" s="38" t="e">
        <f>SUM(#REF!)</f>
        <v>#REF!</v>
      </c>
      <c r="U12" s="97"/>
      <c r="V12" s="6" t="str">
        <f>IFERROR(W12/X12,"N/A")</f>
        <v>N/A</v>
      </c>
      <c r="W12" s="38" t="e">
        <f>SUM(#REF!)</f>
        <v>#REF!</v>
      </c>
      <c r="X12" s="38" t="e">
        <f>SUM(#REF!)</f>
        <v>#REF!</v>
      </c>
      <c r="Y12" s="95"/>
      <c r="Z12" s="95"/>
      <c r="AA12" s="95"/>
      <c r="AB12" s="93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U12" s="3"/>
    </row>
    <row r="13" spans="2:801" s="2" customFormat="1" ht="65.349999999999994" thickTop="1">
      <c r="B13" s="60" t="s">
        <v>95</v>
      </c>
      <c r="C13" s="60" t="s">
        <v>94</v>
      </c>
      <c r="D13" s="60" t="s">
        <v>99</v>
      </c>
      <c r="E13" s="61" t="s">
        <v>96</v>
      </c>
      <c r="F13" s="56" t="s">
        <v>97</v>
      </c>
      <c r="G13" s="69" t="s">
        <v>101</v>
      </c>
      <c r="H13" s="66" t="s">
        <v>61</v>
      </c>
      <c r="I13" s="10" t="str">
        <f>$B13&amp;".xls"</f>
        <v>SWUTS-F.1.3.2.4_1.xls</v>
      </c>
      <c r="J13" s="66" t="s">
        <v>29</v>
      </c>
      <c r="K13" s="66" t="s">
        <v>102</v>
      </c>
      <c r="L13" s="59" t="s">
        <v>100</v>
      </c>
      <c r="M13" s="10" t="str">
        <f>$B13&amp;".xls"</f>
        <v>SWUTS-F.1.3.2.4_1.xls</v>
      </c>
      <c r="N13" s="10" t="str">
        <f>$B13&amp;".xls"</f>
        <v>SWUTS-F.1.3.2.4_1.xls</v>
      </c>
      <c r="O13" s="67" t="s">
        <v>60</v>
      </c>
      <c r="P13" s="55"/>
      <c r="Q13" s="57">
        <v>2</v>
      </c>
      <c r="R13" s="58">
        <v>1</v>
      </c>
      <c r="S13" s="57">
        <v>11</v>
      </c>
      <c r="T13" s="57">
        <v>11</v>
      </c>
      <c r="U13" s="62"/>
      <c r="V13" s="58">
        <v>1</v>
      </c>
      <c r="W13" s="57">
        <v>8</v>
      </c>
      <c r="X13" s="57">
        <v>8</v>
      </c>
      <c r="Y13" s="60"/>
      <c r="Z13" s="60" t="s">
        <v>98</v>
      </c>
      <c r="AA13" s="63"/>
      <c r="AB13" s="54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U13" s="3"/>
    </row>
    <row r="14" spans="2:801" s="2" customFormat="1" ht="65">
      <c r="B14" s="60" t="s">
        <v>103</v>
      </c>
      <c r="C14" s="60" t="s">
        <v>94</v>
      </c>
      <c r="D14" s="60" t="s">
        <v>99</v>
      </c>
      <c r="E14" s="61" t="s">
        <v>96</v>
      </c>
      <c r="F14" s="56" t="s">
        <v>97</v>
      </c>
      <c r="G14" s="70" t="s">
        <v>105</v>
      </c>
      <c r="H14" s="9" t="s">
        <v>61</v>
      </c>
      <c r="I14" s="10" t="str">
        <f t="shared" ref="I14:I42" si="0">$B14&amp;".xls"</f>
        <v>SWUTS-F.1.3.2.4_2.xls</v>
      </c>
      <c r="J14" s="9" t="s">
        <v>29</v>
      </c>
      <c r="K14" s="9" t="s">
        <v>51</v>
      </c>
      <c r="L14" s="59" t="s">
        <v>104</v>
      </c>
      <c r="M14" s="10" t="str">
        <f t="shared" ref="M14:N29" si="1">$B14&amp;".xls"</f>
        <v>SWUTS-F.1.3.2.4_2.xls</v>
      </c>
      <c r="N14" s="10" t="str">
        <f t="shared" si="1"/>
        <v>SWUTS-F.1.3.2.4_2.xls</v>
      </c>
      <c r="O14" s="11" t="s">
        <v>60</v>
      </c>
      <c r="P14" s="55"/>
      <c r="Q14" s="57">
        <v>4</v>
      </c>
      <c r="R14" s="58">
        <v>1</v>
      </c>
      <c r="S14" s="57">
        <v>11</v>
      </c>
      <c r="T14" s="57">
        <v>11</v>
      </c>
      <c r="U14" s="62"/>
      <c r="V14" s="58">
        <v>1</v>
      </c>
      <c r="W14" s="57">
        <v>8</v>
      </c>
      <c r="X14" s="57">
        <v>8</v>
      </c>
      <c r="Y14" s="60"/>
      <c r="Z14" s="60" t="s">
        <v>98</v>
      </c>
      <c r="AA14" s="63"/>
      <c r="AB14" s="54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U14" s="3"/>
    </row>
    <row r="15" spans="2:801" s="2" customFormat="1" ht="65">
      <c r="B15" s="60" t="s">
        <v>107</v>
      </c>
      <c r="C15" s="60" t="s">
        <v>106</v>
      </c>
      <c r="D15" s="60" t="s">
        <v>109</v>
      </c>
      <c r="E15" s="61" t="s">
        <v>108</v>
      </c>
      <c r="F15" s="56" t="s">
        <v>97</v>
      </c>
      <c r="G15" s="70" t="s">
        <v>111</v>
      </c>
      <c r="H15" s="9" t="s">
        <v>112</v>
      </c>
      <c r="I15" s="10" t="str">
        <f t="shared" si="0"/>
        <v>SWUTS-F.1.2.3.13_1.xls</v>
      </c>
      <c r="J15" s="9" t="s">
        <v>58</v>
      </c>
      <c r="K15" s="9" t="s">
        <v>102</v>
      </c>
      <c r="L15" s="59" t="s">
        <v>110</v>
      </c>
      <c r="M15" s="10" t="str">
        <f t="shared" si="1"/>
        <v>SWUTS-F.1.2.3.13_1.xls</v>
      </c>
      <c r="N15" s="10" t="str">
        <f t="shared" si="1"/>
        <v>SWUTS-F.1.2.3.13_1.xls</v>
      </c>
      <c r="O15" s="11" t="s">
        <v>60</v>
      </c>
      <c r="P15" s="55"/>
      <c r="Q15" s="57">
        <v>2</v>
      </c>
      <c r="R15" s="58">
        <v>1</v>
      </c>
      <c r="S15" s="57">
        <v>19</v>
      </c>
      <c r="T15" s="57">
        <v>19</v>
      </c>
      <c r="U15" s="62"/>
      <c r="V15" s="58">
        <v>1</v>
      </c>
      <c r="W15" s="57">
        <v>4</v>
      </c>
      <c r="X15" s="57">
        <v>4</v>
      </c>
      <c r="Y15" s="60"/>
      <c r="Z15" s="60" t="s">
        <v>98</v>
      </c>
      <c r="AA15" s="63"/>
      <c r="AB15" s="54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U15" s="3"/>
    </row>
    <row r="16" spans="2:801" s="2" customFormat="1" ht="65">
      <c r="B16" s="60" t="s">
        <v>113</v>
      </c>
      <c r="C16" s="60" t="s">
        <v>106</v>
      </c>
      <c r="D16" s="60" t="s">
        <v>109</v>
      </c>
      <c r="E16" s="60" t="s">
        <v>108</v>
      </c>
      <c r="F16" s="56" t="s">
        <v>97</v>
      </c>
      <c r="G16" s="70" t="s">
        <v>115</v>
      </c>
      <c r="H16" s="9" t="s">
        <v>112</v>
      </c>
      <c r="I16" s="10" t="str">
        <f t="shared" si="0"/>
        <v>SWUTS-F.1.2.3.13_2.xls</v>
      </c>
      <c r="J16" s="9" t="s">
        <v>58</v>
      </c>
      <c r="K16" s="9" t="s">
        <v>51</v>
      </c>
      <c r="L16" s="59" t="s">
        <v>114</v>
      </c>
      <c r="M16" s="10" t="str">
        <f t="shared" si="1"/>
        <v>SWUTS-F.1.2.3.13_2.xls</v>
      </c>
      <c r="N16" s="10" t="str">
        <f t="shared" si="1"/>
        <v>SWUTS-F.1.2.3.13_2.xls</v>
      </c>
      <c r="O16" s="11" t="s">
        <v>60</v>
      </c>
      <c r="P16" s="55"/>
      <c r="Q16" s="57">
        <v>4</v>
      </c>
      <c r="R16" s="58">
        <v>1</v>
      </c>
      <c r="S16" s="57">
        <v>19</v>
      </c>
      <c r="T16" s="57">
        <v>19</v>
      </c>
      <c r="U16" s="62"/>
      <c r="V16" s="58">
        <v>1</v>
      </c>
      <c r="W16" s="57">
        <v>4</v>
      </c>
      <c r="X16" s="57">
        <v>4</v>
      </c>
      <c r="Y16" s="60"/>
      <c r="Z16" s="60" t="s">
        <v>98</v>
      </c>
      <c r="AA16" s="63"/>
      <c r="AB16" s="54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U16" s="3"/>
    </row>
    <row r="17" spans="1:801" s="2" customFormat="1" ht="65">
      <c r="B17" s="60" t="s">
        <v>117</v>
      </c>
      <c r="C17" s="60" t="s">
        <v>116</v>
      </c>
      <c r="D17" s="60" t="s">
        <v>109</v>
      </c>
      <c r="E17" s="60" t="s">
        <v>118</v>
      </c>
      <c r="F17" s="56" t="s">
        <v>97</v>
      </c>
      <c r="G17" s="71" t="s">
        <v>120</v>
      </c>
      <c r="H17" s="9" t="s">
        <v>61</v>
      </c>
      <c r="I17" s="10" t="str">
        <f t="shared" si="0"/>
        <v>SWUTS-F.1.2.3.7_1.xls</v>
      </c>
      <c r="J17" s="9" t="s">
        <v>58</v>
      </c>
      <c r="K17" s="9" t="s">
        <v>102</v>
      </c>
      <c r="L17" s="59" t="s">
        <v>119</v>
      </c>
      <c r="M17" s="10" t="str">
        <f t="shared" si="1"/>
        <v>SWUTS-F.1.2.3.7_1.xls</v>
      </c>
      <c r="N17" s="10" t="str">
        <f t="shared" si="1"/>
        <v>SWUTS-F.1.2.3.7_1.xls</v>
      </c>
      <c r="O17" s="11" t="s">
        <v>60</v>
      </c>
      <c r="P17" s="55"/>
      <c r="Q17" s="57">
        <v>4</v>
      </c>
      <c r="R17" s="58">
        <v>1</v>
      </c>
      <c r="S17" s="57">
        <v>11</v>
      </c>
      <c r="T17" s="57">
        <v>11</v>
      </c>
      <c r="U17" s="62"/>
      <c r="V17" s="58">
        <v>1</v>
      </c>
      <c r="W17" s="57">
        <v>2</v>
      </c>
      <c r="X17" s="57">
        <v>2</v>
      </c>
      <c r="Y17" s="60"/>
      <c r="Z17" s="60" t="s">
        <v>98</v>
      </c>
      <c r="AA17" s="63"/>
      <c r="AB17" s="54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U17" s="3"/>
    </row>
    <row r="18" spans="1:801" s="8" customFormat="1" ht="39">
      <c r="A18" s="46"/>
      <c r="B18" s="60" t="s">
        <v>121</v>
      </c>
      <c r="C18" s="60" t="s">
        <v>116</v>
      </c>
      <c r="D18" s="60" t="s">
        <v>109</v>
      </c>
      <c r="E18" s="60" t="s">
        <v>118</v>
      </c>
      <c r="F18" s="56" t="s">
        <v>97</v>
      </c>
      <c r="G18" s="71" t="s">
        <v>123</v>
      </c>
      <c r="H18" s="9" t="s">
        <v>61</v>
      </c>
      <c r="I18" s="10" t="str">
        <f t="shared" si="0"/>
        <v>SWUTS-F.1.2.3.7_2.xls</v>
      </c>
      <c r="J18" s="9" t="s">
        <v>58</v>
      </c>
      <c r="K18" s="9" t="s">
        <v>51</v>
      </c>
      <c r="L18" s="59" t="s">
        <v>122</v>
      </c>
      <c r="M18" s="10" t="str">
        <f t="shared" si="1"/>
        <v>SWUTS-F.1.2.3.7_2.xls</v>
      </c>
      <c r="N18" s="10" t="str">
        <f t="shared" si="1"/>
        <v>SWUTS-F.1.2.3.7_2.xls</v>
      </c>
      <c r="O18" s="11" t="s">
        <v>60</v>
      </c>
      <c r="P18" s="55"/>
      <c r="Q18" s="57">
        <v>2</v>
      </c>
      <c r="R18" s="58">
        <v>1</v>
      </c>
      <c r="S18" s="57">
        <v>11</v>
      </c>
      <c r="T18" s="57">
        <v>11</v>
      </c>
      <c r="U18" s="62"/>
      <c r="V18" s="58">
        <v>1</v>
      </c>
      <c r="W18" s="57">
        <v>2</v>
      </c>
      <c r="X18" s="57">
        <v>2</v>
      </c>
      <c r="Y18" s="60"/>
      <c r="Z18" s="60" t="s">
        <v>98</v>
      </c>
      <c r="AA18" s="63"/>
      <c r="AB18" s="45"/>
      <c r="XB18" s="12"/>
      <c r="XC18" s="12"/>
      <c r="XD18" s="12"/>
      <c r="XE18" s="12"/>
      <c r="XF18" s="12"/>
      <c r="XG18" s="12"/>
      <c r="XH18" s="12"/>
      <c r="XI18" s="12"/>
      <c r="XJ18" s="12"/>
      <c r="XK18" s="12"/>
      <c r="XL18" s="12"/>
      <c r="XM18" s="12"/>
      <c r="XN18" s="12"/>
      <c r="XO18" s="12"/>
      <c r="XP18" s="12"/>
      <c r="XQ18" s="12"/>
      <c r="XR18" s="12"/>
      <c r="XS18" s="12"/>
      <c r="XT18" s="12"/>
      <c r="XU18" s="12"/>
      <c r="XV18" s="12"/>
      <c r="XW18" s="12"/>
      <c r="XX18" s="12"/>
      <c r="XY18" s="12"/>
      <c r="XZ18" s="12"/>
      <c r="YA18" s="12"/>
      <c r="YB18" s="12"/>
      <c r="YC18" s="12"/>
      <c r="YD18" s="12"/>
      <c r="YE18" s="12"/>
      <c r="YF18" s="12"/>
      <c r="YG18" s="12"/>
      <c r="YH18" s="12"/>
      <c r="YI18" s="12"/>
      <c r="YJ18" s="12"/>
      <c r="YK18" s="12"/>
      <c r="YL18" s="12"/>
      <c r="YM18" s="12"/>
      <c r="YN18" s="12"/>
      <c r="YO18" s="12"/>
      <c r="YP18" s="12"/>
      <c r="YQ18" s="12"/>
      <c r="YR18" s="12"/>
      <c r="YS18" s="12"/>
      <c r="YT18" s="12"/>
      <c r="YU18" s="12"/>
      <c r="YV18" s="12"/>
      <c r="YW18" s="12"/>
      <c r="YX18" s="12"/>
      <c r="YY18" s="12"/>
      <c r="YZ18" s="12"/>
      <c r="ZA18" s="12"/>
      <c r="ZB18" s="12"/>
      <c r="ZC18" s="12"/>
      <c r="ZD18" s="12"/>
      <c r="ZE18" s="12"/>
      <c r="ZF18" s="12"/>
      <c r="ZG18" s="12"/>
      <c r="ZH18" s="12"/>
      <c r="ZI18" s="12"/>
      <c r="ZJ18" s="12"/>
      <c r="ZK18" s="12"/>
      <c r="ZL18" s="12"/>
      <c r="ZM18" s="12"/>
      <c r="ZN18" s="12"/>
      <c r="ZO18" s="12"/>
      <c r="ZP18" s="12"/>
      <c r="ZR18" s="12"/>
      <c r="ZS18" s="12"/>
      <c r="ZT18" s="12"/>
      <c r="ZU18" s="12"/>
      <c r="ZV18" s="12"/>
      <c r="ZW18" s="12"/>
      <c r="ZX18" s="12"/>
      <c r="ZY18" s="12"/>
      <c r="ZZ18" s="12"/>
      <c r="AAA18" s="12"/>
      <c r="AAB18" s="12"/>
      <c r="AAC18" s="12"/>
      <c r="AAD18" s="12"/>
      <c r="AAE18" s="12"/>
      <c r="AAF18" s="12"/>
      <c r="AAG18" s="12"/>
      <c r="AAH18" s="12"/>
      <c r="AAI18" s="12"/>
      <c r="AAJ18" s="12"/>
      <c r="AAK18" s="12"/>
      <c r="AAL18" s="12"/>
      <c r="AAM18" s="12"/>
      <c r="AAN18" s="12"/>
      <c r="AAO18" s="12"/>
      <c r="AAP18" s="12"/>
      <c r="AAQ18" s="12"/>
      <c r="AAR18" s="12"/>
      <c r="AAS18" s="12"/>
      <c r="AAT18" s="12"/>
      <c r="AAU18" s="12"/>
      <c r="AAV18" s="12"/>
      <c r="AAW18" s="12"/>
      <c r="AAX18" s="12"/>
      <c r="ABD18" s="12"/>
      <c r="ABE18" s="12"/>
      <c r="ABF18" s="12"/>
      <c r="ABG18" s="12"/>
      <c r="ABH18" s="12"/>
      <c r="ABI18" s="12"/>
      <c r="ABJ18" s="12"/>
      <c r="ABK18" s="12"/>
      <c r="ABL18" s="12"/>
      <c r="ABM18" s="12"/>
      <c r="ABN18" s="12"/>
      <c r="ABO18" s="12"/>
      <c r="ABP18" s="12"/>
      <c r="ABQ18" s="12"/>
      <c r="ABR18" s="12"/>
      <c r="ABS18" s="12"/>
      <c r="ABT18" s="12"/>
      <c r="ABU18" s="12"/>
      <c r="ABV18" s="12"/>
      <c r="ABW18" s="12"/>
      <c r="ABX18" s="12"/>
      <c r="ABY18" s="12"/>
      <c r="ABZ18" s="12"/>
      <c r="ACA18" s="12"/>
      <c r="ACB18" s="12"/>
      <c r="ACC18" s="12"/>
      <c r="ACD18" s="12"/>
      <c r="ACE18" s="12"/>
      <c r="ACF18" s="12"/>
      <c r="ACG18" s="12"/>
      <c r="ACH18" s="12"/>
      <c r="ACI18" s="12"/>
      <c r="ACJ18" s="12"/>
      <c r="ACK18" s="12"/>
      <c r="ACL18" s="12"/>
      <c r="ACM18" s="12"/>
      <c r="ACN18" s="12"/>
      <c r="ACO18" s="12"/>
      <c r="ACP18" s="12"/>
      <c r="ACQ18" s="12"/>
      <c r="ACR18" s="12"/>
      <c r="ACS18" s="12"/>
      <c r="ACT18" s="12"/>
      <c r="ACU18" s="12"/>
      <c r="ACV18" s="12"/>
      <c r="ACW18" s="12"/>
      <c r="ACX18" s="12"/>
      <c r="ACY18" s="12"/>
      <c r="ACZ18" s="12"/>
      <c r="ADA18" s="12"/>
      <c r="ADB18" s="12"/>
      <c r="ADC18" s="12"/>
      <c r="ADD18" s="12"/>
      <c r="ADE18" s="12"/>
      <c r="ADF18" s="12"/>
      <c r="ADG18" s="12"/>
      <c r="ADH18" s="12"/>
      <c r="ADI18" s="12"/>
      <c r="ADJ18" s="12"/>
      <c r="ADK18" s="12"/>
      <c r="ADL18" s="12"/>
      <c r="ADM18" s="12"/>
      <c r="ADN18" s="12"/>
      <c r="ADO18" s="12"/>
      <c r="ADP18" s="12"/>
      <c r="ADQ18" s="12"/>
      <c r="ADU18" s="12"/>
    </row>
    <row r="19" spans="1:801" s="8" customFormat="1" ht="117">
      <c r="A19" s="46"/>
      <c r="B19" s="60" t="s">
        <v>125</v>
      </c>
      <c r="C19" s="60" t="s">
        <v>124</v>
      </c>
      <c r="D19" s="60" t="s">
        <v>109</v>
      </c>
      <c r="E19" s="60" t="s">
        <v>126</v>
      </c>
      <c r="F19" s="56" t="s">
        <v>97</v>
      </c>
      <c r="G19" s="71" t="s">
        <v>128</v>
      </c>
      <c r="H19" s="9" t="s">
        <v>61</v>
      </c>
      <c r="I19" s="10" t="str">
        <f t="shared" si="0"/>
        <v>SWUTS-F.1.2.3.8_1.xls</v>
      </c>
      <c r="J19" s="9" t="s">
        <v>58</v>
      </c>
      <c r="K19" s="9" t="s">
        <v>102</v>
      </c>
      <c r="L19" s="59" t="s">
        <v>127</v>
      </c>
      <c r="M19" s="10" t="str">
        <f t="shared" si="1"/>
        <v>SWUTS-F.1.2.3.8_1.xls</v>
      </c>
      <c r="N19" s="10" t="str">
        <f t="shared" si="1"/>
        <v>SWUTS-F.1.2.3.8_1.xls</v>
      </c>
      <c r="O19" s="11" t="s">
        <v>60</v>
      </c>
      <c r="P19" s="55"/>
      <c r="Q19" s="57">
        <v>4</v>
      </c>
      <c r="R19" s="58">
        <v>1</v>
      </c>
      <c r="S19" s="57">
        <v>13</v>
      </c>
      <c r="T19" s="57">
        <v>13</v>
      </c>
      <c r="U19" s="62"/>
      <c r="V19" s="58">
        <v>1</v>
      </c>
      <c r="W19" s="57">
        <v>2</v>
      </c>
      <c r="X19" s="57">
        <v>2</v>
      </c>
      <c r="Y19" s="60"/>
      <c r="Z19" s="60" t="s">
        <v>98</v>
      </c>
      <c r="AA19" s="63"/>
      <c r="AB19" s="45"/>
      <c r="XB19" s="12"/>
      <c r="XC19" s="12"/>
      <c r="XD19" s="12"/>
      <c r="XE19" s="12"/>
      <c r="XF19" s="12"/>
      <c r="XG19" s="12"/>
      <c r="XH19" s="12"/>
      <c r="XI19" s="12"/>
      <c r="XJ19" s="12"/>
      <c r="XK19" s="12"/>
      <c r="XL19" s="12"/>
      <c r="XM19" s="12"/>
      <c r="XN19" s="12"/>
      <c r="XO19" s="12"/>
      <c r="XP19" s="12"/>
      <c r="XQ19" s="12"/>
      <c r="XR19" s="12"/>
      <c r="XS19" s="12"/>
      <c r="XT19" s="12"/>
      <c r="XU19" s="12"/>
      <c r="XV19" s="12"/>
      <c r="XW19" s="12"/>
      <c r="XX19" s="12"/>
      <c r="XY19" s="12"/>
      <c r="XZ19" s="12"/>
      <c r="YA19" s="12"/>
      <c r="YB19" s="12"/>
      <c r="YC19" s="12"/>
      <c r="YD19" s="12"/>
      <c r="YE19" s="12"/>
      <c r="YF19" s="12"/>
      <c r="YG19" s="12"/>
      <c r="YH19" s="12"/>
      <c r="YI19" s="12"/>
      <c r="YJ19" s="12"/>
      <c r="YK19" s="12"/>
      <c r="YL19" s="12"/>
      <c r="YM19" s="12"/>
      <c r="YN19" s="12"/>
      <c r="YO19" s="12"/>
      <c r="YP19" s="12"/>
      <c r="YQ19" s="12"/>
      <c r="YR19" s="12"/>
      <c r="YS19" s="12"/>
      <c r="YT19" s="12"/>
      <c r="YU19" s="12"/>
      <c r="YV19" s="12"/>
      <c r="YW19" s="12"/>
      <c r="YX19" s="12"/>
      <c r="YY19" s="12"/>
      <c r="YZ19" s="12"/>
      <c r="ZA19" s="12"/>
      <c r="ZB19" s="12"/>
      <c r="ZC19" s="12"/>
      <c r="ZD19" s="12"/>
      <c r="ZE19" s="12"/>
      <c r="ZF19" s="12"/>
      <c r="ZG19" s="12"/>
      <c r="ZH19" s="12"/>
      <c r="ZI19" s="12"/>
      <c r="ZJ19" s="12"/>
      <c r="ZK19" s="12"/>
      <c r="ZL19" s="12"/>
      <c r="ZM19" s="12"/>
      <c r="ZN19" s="12"/>
      <c r="ZO19" s="12"/>
      <c r="ZP19" s="12"/>
      <c r="ZR19" s="12"/>
      <c r="ZS19" s="12"/>
      <c r="ZT19" s="12"/>
      <c r="ZU19" s="12"/>
      <c r="ZV19" s="12"/>
      <c r="ZW19" s="12"/>
      <c r="ZX19" s="12"/>
      <c r="ZY19" s="12"/>
      <c r="ZZ19" s="12"/>
      <c r="AAA19" s="12"/>
      <c r="AAB19" s="12"/>
      <c r="AAC19" s="12"/>
      <c r="AAD19" s="12"/>
      <c r="AAE19" s="12"/>
      <c r="AAF19" s="12"/>
      <c r="AAG19" s="12"/>
      <c r="AAH19" s="12"/>
      <c r="AAI19" s="12"/>
      <c r="AAJ19" s="12"/>
      <c r="AAK19" s="12"/>
      <c r="AAL19" s="12"/>
      <c r="AAM19" s="12"/>
      <c r="AAN19" s="12"/>
      <c r="AAO19" s="12"/>
      <c r="AAP19" s="12"/>
      <c r="AAQ19" s="12"/>
      <c r="AAR19" s="12"/>
      <c r="AAS19" s="12"/>
      <c r="AAT19" s="12"/>
      <c r="AAU19" s="12"/>
      <c r="AAV19" s="12"/>
      <c r="AAW19" s="12"/>
      <c r="AAX19" s="12"/>
      <c r="ABD19" s="12"/>
      <c r="ABE19" s="12"/>
      <c r="ABF19" s="12"/>
      <c r="ABG19" s="12"/>
      <c r="ABH19" s="12"/>
      <c r="ABI19" s="12"/>
      <c r="ABJ19" s="12"/>
      <c r="ABK19" s="12"/>
      <c r="ABL19" s="12"/>
      <c r="ABM19" s="12"/>
      <c r="ABN19" s="12"/>
      <c r="ABO19" s="12"/>
      <c r="ABP19" s="12"/>
      <c r="ABQ19" s="12"/>
      <c r="ABR19" s="12"/>
      <c r="ABS19" s="12"/>
      <c r="ABT19" s="12"/>
      <c r="ABU19" s="12"/>
      <c r="ABV19" s="12"/>
      <c r="ABW19" s="12"/>
      <c r="ABX19" s="12"/>
      <c r="ABY19" s="12"/>
      <c r="ABZ19" s="12"/>
      <c r="ACA19" s="12"/>
      <c r="ACB19" s="12"/>
      <c r="ACC19" s="12"/>
      <c r="ACD19" s="12"/>
      <c r="ACE19" s="12"/>
      <c r="ACF19" s="12"/>
      <c r="ACG19" s="12"/>
      <c r="ACH19" s="12"/>
      <c r="ACI19" s="12"/>
      <c r="ACJ19" s="12"/>
      <c r="ACK19" s="12"/>
      <c r="ACL19" s="12"/>
      <c r="ACM19" s="12"/>
      <c r="ACN19" s="12"/>
      <c r="ACO19" s="12"/>
      <c r="ACP19" s="12"/>
      <c r="ACQ19" s="12"/>
      <c r="ACR19" s="12"/>
      <c r="ACS19" s="12"/>
      <c r="ACT19" s="12"/>
      <c r="ACU19" s="12"/>
      <c r="ACV19" s="12"/>
      <c r="ACW19" s="12"/>
      <c r="ACX19" s="12"/>
      <c r="ACY19" s="12"/>
      <c r="ACZ19" s="12"/>
      <c r="ADA19" s="12"/>
      <c r="ADB19" s="12"/>
      <c r="ADC19" s="12"/>
      <c r="ADD19" s="12"/>
      <c r="ADE19" s="12"/>
      <c r="ADF19" s="12"/>
      <c r="ADG19" s="12"/>
      <c r="ADH19" s="12"/>
      <c r="ADI19" s="12"/>
      <c r="ADJ19" s="12"/>
      <c r="ADK19" s="12"/>
      <c r="ADL19" s="12"/>
      <c r="ADM19" s="12"/>
      <c r="ADN19" s="12"/>
      <c r="ADO19" s="12"/>
      <c r="ADP19" s="12"/>
      <c r="ADQ19" s="12"/>
      <c r="ADU19" s="12"/>
    </row>
    <row r="20" spans="1:801" ht="65">
      <c r="A20" s="14"/>
      <c r="B20" s="60" t="s">
        <v>129</v>
      </c>
      <c r="C20" s="60" t="s">
        <v>124</v>
      </c>
      <c r="D20" s="60" t="s">
        <v>109</v>
      </c>
      <c r="E20" s="60" t="s">
        <v>126</v>
      </c>
      <c r="F20" s="56" t="s">
        <v>97</v>
      </c>
      <c r="G20" s="71" t="s">
        <v>131</v>
      </c>
      <c r="H20" s="9" t="s">
        <v>61</v>
      </c>
      <c r="I20" s="10" t="str">
        <f t="shared" si="0"/>
        <v>SWUTS-F.1.2.3.8_2.xls</v>
      </c>
      <c r="J20" s="9" t="s">
        <v>58</v>
      </c>
      <c r="K20" s="9" t="s">
        <v>51</v>
      </c>
      <c r="L20" s="59" t="s">
        <v>130</v>
      </c>
      <c r="M20" s="10" t="str">
        <f t="shared" si="1"/>
        <v>SWUTS-F.1.2.3.8_2.xls</v>
      </c>
      <c r="N20" s="10" t="str">
        <f t="shared" si="1"/>
        <v>SWUTS-F.1.2.3.8_2.xls</v>
      </c>
      <c r="O20" s="11" t="s">
        <v>60</v>
      </c>
      <c r="P20" s="55"/>
      <c r="Q20" s="57">
        <v>4</v>
      </c>
      <c r="R20" s="58">
        <v>1</v>
      </c>
      <c r="S20" s="57">
        <v>13</v>
      </c>
      <c r="T20" s="57">
        <v>13</v>
      </c>
      <c r="U20" s="62"/>
      <c r="V20" s="58">
        <v>1</v>
      </c>
      <c r="W20" s="57">
        <v>2</v>
      </c>
      <c r="X20" s="57">
        <v>2</v>
      </c>
      <c r="Y20" s="60"/>
      <c r="Z20" s="60" t="s">
        <v>98</v>
      </c>
      <c r="AA20" s="63"/>
    </row>
    <row r="21" spans="1:801" ht="169">
      <c r="B21" s="60" t="s">
        <v>133</v>
      </c>
      <c r="C21" s="60" t="s">
        <v>132</v>
      </c>
      <c r="D21" s="60" t="s">
        <v>65</v>
      </c>
      <c r="E21" s="60" t="s">
        <v>134</v>
      </c>
      <c r="F21" s="56" t="s">
        <v>97</v>
      </c>
      <c r="G21" s="71" t="s">
        <v>136</v>
      </c>
      <c r="H21" s="9" t="s">
        <v>61</v>
      </c>
      <c r="I21" s="10" t="str">
        <f t="shared" si="0"/>
        <v>SWUTS-F.1.2.4.9_1.xls</v>
      </c>
      <c r="J21" s="9" t="s">
        <v>58</v>
      </c>
      <c r="K21" s="9" t="s">
        <v>102</v>
      </c>
      <c r="L21" s="59" t="s">
        <v>135</v>
      </c>
      <c r="M21" s="10" t="str">
        <f t="shared" si="1"/>
        <v>SWUTS-F.1.2.4.9_1.xls</v>
      </c>
      <c r="N21" s="10" t="str">
        <f t="shared" si="1"/>
        <v>SWUTS-F.1.2.4.9_1.xls</v>
      </c>
      <c r="O21" s="11" t="s">
        <v>60</v>
      </c>
      <c r="P21" s="55"/>
      <c r="Q21" s="57">
        <v>8</v>
      </c>
      <c r="R21" s="58">
        <v>1</v>
      </c>
      <c r="S21" s="57">
        <v>12</v>
      </c>
      <c r="T21" s="57">
        <v>12</v>
      </c>
      <c r="U21" s="62"/>
      <c r="V21" s="58">
        <v>1</v>
      </c>
      <c r="W21" s="57">
        <v>10</v>
      </c>
      <c r="X21" s="57">
        <v>10</v>
      </c>
      <c r="Y21" s="60"/>
      <c r="Z21" s="60" t="s">
        <v>98</v>
      </c>
      <c r="AA21" s="63"/>
    </row>
    <row r="22" spans="1:801" ht="117">
      <c r="B22" s="60" t="s">
        <v>137</v>
      </c>
      <c r="C22" s="60" t="s">
        <v>132</v>
      </c>
      <c r="D22" s="60" t="s">
        <v>65</v>
      </c>
      <c r="E22" s="60" t="s">
        <v>134</v>
      </c>
      <c r="F22" s="56" t="s">
        <v>97</v>
      </c>
      <c r="G22" s="71" t="s">
        <v>139</v>
      </c>
      <c r="H22" s="9" t="s">
        <v>61</v>
      </c>
      <c r="I22" s="10" t="str">
        <f t="shared" si="0"/>
        <v>SWUTS-F.1.2.4.9_2.xls</v>
      </c>
      <c r="J22" s="9" t="s">
        <v>58</v>
      </c>
      <c r="K22" s="9" t="s">
        <v>51</v>
      </c>
      <c r="L22" s="59" t="s">
        <v>138</v>
      </c>
      <c r="M22" s="10" t="str">
        <f t="shared" si="1"/>
        <v>SWUTS-F.1.2.4.9_2.xls</v>
      </c>
      <c r="N22" s="10" t="str">
        <f t="shared" si="1"/>
        <v>SWUTS-F.1.2.4.9_2.xls</v>
      </c>
      <c r="O22" s="11" t="s">
        <v>60</v>
      </c>
      <c r="P22" s="55"/>
      <c r="Q22" s="57">
        <v>8</v>
      </c>
      <c r="R22" s="58">
        <v>1</v>
      </c>
      <c r="S22" s="57">
        <v>12</v>
      </c>
      <c r="T22" s="57">
        <v>12</v>
      </c>
      <c r="U22" s="62"/>
      <c r="V22" s="58">
        <v>1</v>
      </c>
      <c r="W22" s="57">
        <v>10</v>
      </c>
      <c r="X22" s="57">
        <v>10</v>
      </c>
      <c r="Y22" s="60"/>
      <c r="Z22" s="60" t="s">
        <v>98</v>
      </c>
      <c r="AA22" s="63"/>
    </row>
    <row r="23" spans="1:801" ht="65">
      <c r="B23" s="60" t="s">
        <v>140</v>
      </c>
      <c r="C23" s="60" t="s">
        <v>132</v>
      </c>
      <c r="D23" s="60" t="s">
        <v>65</v>
      </c>
      <c r="E23" s="60" t="s">
        <v>134</v>
      </c>
      <c r="F23" s="56" t="s">
        <v>97</v>
      </c>
      <c r="G23" s="71" t="s">
        <v>142</v>
      </c>
      <c r="H23" s="9" t="s">
        <v>61</v>
      </c>
      <c r="I23" s="10" t="str">
        <f t="shared" si="0"/>
        <v>SWUTS-F.1.2.4.9_3.xls</v>
      </c>
      <c r="J23" s="9" t="s">
        <v>143</v>
      </c>
      <c r="K23" s="9" t="s">
        <v>50</v>
      </c>
      <c r="L23" s="59" t="s">
        <v>141</v>
      </c>
      <c r="M23" s="10" t="str">
        <f t="shared" si="1"/>
        <v>SWUTS-F.1.2.4.9_3.xls</v>
      </c>
      <c r="N23" s="10" t="str">
        <f t="shared" si="1"/>
        <v>SWUTS-F.1.2.4.9_3.xls</v>
      </c>
      <c r="O23" s="11" t="s">
        <v>60</v>
      </c>
      <c r="P23" s="55"/>
      <c r="Q23" s="57">
        <v>2</v>
      </c>
      <c r="R23" s="58">
        <v>1</v>
      </c>
      <c r="S23" s="57">
        <v>12</v>
      </c>
      <c r="T23" s="57">
        <v>12</v>
      </c>
      <c r="U23" s="62"/>
      <c r="V23" s="58">
        <v>1</v>
      </c>
      <c r="W23" s="57">
        <v>10</v>
      </c>
      <c r="X23" s="57">
        <v>10</v>
      </c>
      <c r="Y23" s="60"/>
      <c r="Z23" s="60" t="s">
        <v>98</v>
      </c>
      <c r="AA23" s="63"/>
    </row>
    <row r="24" spans="1:801" ht="169">
      <c r="B24" s="60" t="s">
        <v>145</v>
      </c>
      <c r="C24" s="60" t="s">
        <v>144</v>
      </c>
      <c r="D24" s="60" t="s">
        <v>65</v>
      </c>
      <c r="E24" s="60" t="s">
        <v>146</v>
      </c>
      <c r="F24" s="56" t="s">
        <v>97</v>
      </c>
      <c r="G24" s="71" t="s">
        <v>148</v>
      </c>
      <c r="H24" s="9" t="s">
        <v>61</v>
      </c>
      <c r="I24" s="10" t="str">
        <f t="shared" si="0"/>
        <v>SWUTS-F.1.2.4.10_1.xls</v>
      </c>
      <c r="J24" s="9" t="s">
        <v>58</v>
      </c>
      <c r="K24" s="9" t="s">
        <v>102</v>
      </c>
      <c r="L24" s="59" t="s">
        <v>147</v>
      </c>
      <c r="M24" s="10" t="str">
        <f t="shared" si="1"/>
        <v>SWUTS-F.1.2.4.10_1.xls</v>
      </c>
      <c r="N24" s="10" t="str">
        <f t="shared" si="1"/>
        <v>SWUTS-F.1.2.4.10_1.xls</v>
      </c>
      <c r="O24" s="11" t="s">
        <v>60</v>
      </c>
      <c r="P24" s="55"/>
      <c r="Q24" s="57">
        <v>8</v>
      </c>
      <c r="R24" s="58">
        <v>1</v>
      </c>
      <c r="S24" s="57">
        <v>12</v>
      </c>
      <c r="T24" s="57">
        <v>12</v>
      </c>
      <c r="U24" s="62"/>
      <c r="V24" s="58">
        <v>1</v>
      </c>
      <c r="W24" s="57">
        <v>10</v>
      </c>
      <c r="X24" s="57">
        <v>10</v>
      </c>
      <c r="Y24" s="60"/>
      <c r="Z24" s="60" t="s">
        <v>98</v>
      </c>
      <c r="AA24" s="63"/>
    </row>
    <row r="25" spans="1:801" ht="104">
      <c r="B25" s="60" t="s">
        <v>149</v>
      </c>
      <c r="C25" s="60" t="s">
        <v>144</v>
      </c>
      <c r="D25" s="60" t="s">
        <v>65</v>
      </c>
      <c r="E25" s="60" t="s">
        <v>146</v>
      </c>
      <c r="F25" s="56" t="s">
        <v>97</v>
      </c>
      <c r="G25" s="71" t="s">
        <v>151</v>
      </c>
      <c r="H25" s="9" t="s">
        <v>61</v>
      </c>
      <c r="I25" s="10" t="str">
        <f t="shared" si="0"/>
        <v>SWUTS-F.1.2.4.10_2.xls</v>
      </c>
      <c r="J25" s="9" t="s">
        <v>58</v>
      </c>
      <c r="K25" s="9" t="s">
        <v>51</v>
      </c>
      <c r="L25" s="59" t="s">
        <v>150</v>
      </c>
      <c r="M25" s="10" t="str">
        <f t="shared" si="1"/>
        <v>SWUTS-F.1.2.4.10_2.xls</v>
      </c>
      <c r="N25" s="10" t="str">
        <f t="shared" si="1"/>
        <v>SWUTS-F.1.2.4.10_2.xls</v>
      </c>
      <c r="O25" s="11" t="s">
        <v>60</v>
      </c>
      <c r="P25" s="55"/>
      <c r="Q25" s="57">
        <v>7</v>
      </c>
      <c r="R25" s="58">
        <v>1</v>
      </c>
      <c r="S25" s="57">
        <v>12</v>
      </c>
      <c r="T25" s="57">
        <v>12</v>
      </c>
      <c r="U25" s="62"/>
      <c r="V25" s="58">
        <v>1</v>
      </c>
      <c r="W25" s="57">
        <v>10</v>
      </c>
      <c r="X25" s="57">
        <v>10</v>
      </c>
      <c r="Y25" s="60"/>
      <c r="Z25" s="60" t="s">
        <v>98</v>
      </c>
      <c r="AA25" s="63"/>
    </row>
    <row r="26" spans="1:801" ht="65">
      <c r="B26" s="60" t="s">
        <v>152</v>
      </c>
      <c r="C26" s="60" t="s">
        <v>144</v>
      </c>
      <c r="D26" s="60" t="s">
        <v>65</v>
      </c>
      <c r="E26" s="60" t="s">
        <v>146</v>
      </c>
      <c r="F26" s="56" t="s">
        <v>97</v>
      </c>
      <c r="G26" s="71" t="s">
        <v>154</v>
      </c>
      <c r="H26" s="9" t="s">
        <v>61</v>
      </c>
      <c r="I26" s="10" t="str">
        <f t="shared" si="0"/>
        <v>SWUTS-F.1.2.4.10_3.xls</v>
      </c>
      <c r="J26" s="9" t="s">
        <v>143</v>
      </c>
      <c r="K26" s="9" t="s">
        <v>50</v>
      </c>
      <c r="L26" s="59" t="s">
        <v>153</v>
      </c>
      <c r="M26" s="10" t="str">
        <f t="shared" si="1"/>
        <v>SWUTS-F.1.2.4.10_3.xls</v>
      </c>
      <c r="N26" s="10" t="str">
        <f t="shared" si="1"/>
        <v>SWUTS-F.1.2.4.10_3.xls</v>
      </c>
      <c r="O26" s="11" t="s">
        <v>60</v>
      </c>
      <c r="P26" s="55"/>
      <c r="Q26" s="57">
        <v>2</v>
      </c>
      <c r="R26" s="58">
        <v>1</v>
      </c>
      <c r="S26" s="57">
        <v>12</v>
      </c>
      <c r="T26" s="57">
        <v>12</v>
      </c>
      <c r="U26" s="62"/>
      <c r="V26" s="58">
        <v>1</v>
      </c>
      <c r="W26" s="57">
        <v>10</v>
      </c>
      <c r="X26" s="57">
        <v>10</v>
      </c>
      <c r="Y26" s="60"/>
      <c r="Z26" s="60" t="s">
        <v>98</v>
      </c>
      <c r="AA26" s="63"/>
    </row>
    <row r="27" spans="1:801" ht="50">
      <c r="B27" s="60" t="s">
        <v>156</v>
      </c>
      <c r="C27" s="60" t="s">
        <v>155</v>
      </c>
      <c r="D27" s="60" t="s">
        <v>65</v>
      </c>
      <c r="E27" s="60" t="s">
        <v>157</v>
      </c>
      <c r="F27" s="56" t="s">
        <v>97</v>
      </c>
      <c r="G27" s="71" t="s">
        <v>159</v>
      </c>
      <c r="H27" s="9" t="s">
        <v>61</v>
      </c>
      <c r="I27" s="10" t="str">
        <f t="shared" si="0"/>
        <v>SWUTS-F.1.2.4.3.xls</v>
      </c>
      <c r="J27" s="9" t="s">
        <v>58</v>
      </c>
      <c r="K27" s="9" t="s">
        <v>49</v>
      </c>
      <c r="L27" s="59" t="s">
        <v>158</v>
      </c>
      <c r="M27" s="10" t="str">
        <f t="shared" si="1"/>
        <v>SWUTS-F.1.2.4.3.xls</v>
      </c>
      <c r="N27" s="10" t="str">
        <f t="shared" si="1"/>
        <v>SWUTS-F.1.2.4.3.xls</v>
      </c>
      <c r="O27" s="11" t="s">
        <v>60</v>
      </c>
      <c r="P27" s="55"/>
      <c r="Q27" s="57">
        <v>1</v>
      </c>
      <c r="R27" s="58">
        <v>1</v>
      </c>
      <c r="S27" s="57">
        <v>6</v>
      </c>
      <c r="T27" s="57">
        <v>6</v>
      </c>
      <c r="U27" s="62"/>
      <c r="V27" s="58" t="s">
        <v>160</v>
      </c>
      <c r="W27" s="57" t="s">
        <v>160</v>
      </c>
      <c r="X27" s="57" t="s">
        <v>160</v>
      </c>
      <c r="Y27" s="60"/>
      <c r="Z27" s="60" t="s">
        <v>98</v>
      </c>
      <c r="AA27" s="63"/>
    </row>
    <row r="28" spans="1:801" ht="50">
      <c r="B28" s="60" t="s">
        <v>162</v>
      </c>
      <c r="C28" s="60" t="s">
        <v>161</v>
      </c>
      <c r="D28" s="60" t="s">
        <v>65</v>
      </c>
      <c r="E28" s="60" t="s">
        <v>163</v>
      </c>
      <c r="F28" s="56" t="s">
        <v>97</v>
      </c>
      <c r="G28" s="71" t="s">
        <v>164</v>
      </c>
      <c r="H28" s="9" t="s">
        <v>61</v>
      </c>
      <c r="I28" s="10" t="str">
        <f t="shared" si="0"/>
        <v>SWUTS-F.1.2.4.6.xls</v>
      </c>
      <c r="J28" s="9" t="s">
        <v>58</v>
      </c>
      <c r="K28" s="9" t="s">
        <v>49</v>
      </c>
      <c r="L28" s="59" t="s">
        <v>158</v>
      </c>
      <c r="M28" s="10" t="str">
        <f t="shared" si="1"/>
        <v>SWUTS-F.1.2.4.6.xls</v>
      </c>
      <c r="N28" s="10" t="str">
        <f t="shared" si="1"/>
        <v>SWUTS-F.1.2.4.6.xls</v>
      </c>
      <c r="O28" s="11" t="s">
        <v>60</v>
      </c>
      <c r="P28" s="55"/>
      <c r="Q28" s="57">
        <v>1</v>
      </c>
      <c r="R28" s="58">
        <v>1</v>
      </c>
      <c r="S28" s="57">
        <v>4</v>
      </c>
      <c r="T28" s="57">
        <v>4</v>
      </c>
      <c r="U28" s="62"/>
      <c r="V28" s="58" t="s">
        <v>160</v>
      </c>
      <c r="W28" s="57" t="s">
        <v>160</v>
      </c>
      <c r="X28" s="57" t="s">
        <v>160</v>
      </c>
      <c r="Y28" s="60"/>
      <c r="Z28" s="60" t="s">
        <v>98</v>
      </c>
      <c r="AA28" s="63"/>
    </row>
    <row r="29" spans="1:801" ht="50">
      <c r="B29" s="60" t="s">
        <v>166</v>
      </c>
      <c r="C29" s="60" t="s">
        <v>165</v>
      </c>
      <c r="D29" s="60" t="s">
        <v>168</v>
      </c>
      <c r="E29" s="60" t="s">
        <v>167</v>
      </c>
      <c r="F29" s="56" t="s">
        <v>97</v>
      </c>
      <c r="G29" s="71" t="s">
        <v>170</v>
      </c>
      <c r="H29" s="9" t="s">
        <v>61</v>
      </c>
      <c r="I29" s="10" t="str">
        <f t="shared" si="0"/>
        <v>SWUTS-F.1.2.2.2.xls</v>
      </c>
      <c r="J29" s="9" t="s">
        <v>58</v>
      </c>
      <c r="K29" s="9" t="s">
        <v>49</v>
      </c>
      <c r="L29" s="59" t="s">
        <v>169</v>
      </c>
      <c r="M29" s="10" t="str">
        <f t="shared" si="1"/>
        <v>SWUTS-F.1.2.2.2.xls</v>
      </c>
      <c r="N29" s="10" t="str">
        <f t="shared" si="1"/>
        <v>SWUTS-F.1.2.2.2.xls</v>
      </c>
      <c r="O29" s="11" t="s">
        <v>60</v>
      </c>
      <c r="P29" s="55"/>
      <c r="Q29" s="57">
        <v>1</v>
      </c>
      <c r="R29" s="58">
        <v>1</v>
      </c>
      <c r="S29" s="57">
        <v>21</v>
      </c>
      <c r="T29" s="57">
        <v>21</v>
      </c>
      <c r="U29" s="62"/>
      <c r="V29" s="58" t="s">
        <v>160</v>
      </c>
      <c r="W29" s="57" t="s">
        <v>160</v>
      </c>
      <c r="X29" s="57" t="s">
        <v>160</v>
      </c>
      <c r="Y29" s="60"/>
      <c r="Z29" s="60" t="s">
        <v>98</v>
      </c>
      <c r="AA29" s="63"/>
    </row>
    <row r="30" spans="1:801" ht="52">
      <c r="B30" s="60" t="s">
        <v>172</v>
      </c>
      <c r="C30" s="60" t="s">
        <v>171</v>
      </c>
      <c r="D30" s="60" t="s">
        <v>109</v>
      </c>
      <c r="E30" s="60" t="s">
        <v>173</v>
      </c>
      <c r="F30" s="56" t="s">
        <v>97</v>
      </c>
      <c r="G30" s="71" t="s">
        <v>175</v>
      </c>
      <c r="H30" s="9" t="s">
        <v>61</v>
      </c>
      <c r="I30" s="10" t="str">
        <f t="shared" si="0"/>
        <v>SWUTS-F.1.2.3.5.xls</v>
      </c>
      <c r="J30" s="9" t="s">
        <v>58</v>
      </c>
      <c r="K30" s="9" t="s">
        <v>102</v>
      </c>
      <c r="L30" s="59" t="s">
        <v>174</v>
      </c>
      <c r="M30" s="10" t="str">
        <f t="shared" ref="M30:N42" si="2">$B30&amp;".xls"</f>
        <v>SWUTS-F.1.2.3.5.xls</v>
      </c>
      <c r="N30" s="10" t="str">
        <f t="shared" si="2"/>
        <v>SWUTS-F.1.2.3.5.xls</v>
      </c>
      <c r="O30" s="11" t="s">
        <v>60</v>
      </c>
      <c r="P30" s="55"/>
      <c r="Q30" s="57">
        <v>3</v>
      </c>
      <c r="R30" s="58">
        <v>1</v>
      </c>
      <c r="S30" s="57">
        <v>4</v>
      </c>
      <c r="T30" s="57">
        <v>4</v>
      </c>
      <c r="U30" s="62"/>
      <c r="V30" s="58" t="s">
        <v>160</v>
      </c>
      <c r="W30" s="57" t="s">
        <v>160</v>
      </c>
      <c r="X30" s="57" t="s">
        <v>160</v>
      </c>
      <c r="Y30" s="60"/>
      <c r="Z30" s="60" t="s">
        <v>98</v>
      </c>
      <c r="AA30" s="63"/>
    </row>
    <row r="31" spans="1:801" ht="52">
      <c r="B31" s="60" t="s">
        <v>177</v>
      </c>
      <c r="C31" s="60" t="s">
        <v>176</v>
      </c>
      <c r="D31" s="60" t="s">
        <v>109</v>
      </c>
      <c r="E31" s="60" t="s">
        <v>178</v>
      </c>
      <c r="F31" s="56" t="s">
        <v>97</v>
      </c>
      <c r="G31" s="71" t="s">
        <v>180</v>
      </c>
      <c r="H31" s="9" t="s">
        <v>61</v>
      </c>
      <c r="I31" s="10" t="str">
        <f t="shared" si="0"/>
        <v>SWUTS-F.1.2.3.6.xls</v>
      </c>
      <c r="J31" s="9" t="s">
        <v>58</v>
      </c>
      <c r="K31" s="9" t="s">
        <v>102</v>
      </c>
      <c r="L31" s="59" t="s">
        <v>179</v>
      </c>
      <c r="M31" s="10" t="str">
        <f t="shared" si="2"/>
        <v>SWUTS-F.1.2.3.6.xls</v>
      </c>
      <c r="N31" s="10" t="str">
        <f t="shared" si="2"/>
        <v>SWUTS-F.1.2.3.6.xls</v>
      </c>
      <c r="O31" s="11" t="s">
        <v>60</v>
      </c>
      <c r="P31" s="55"/>
      <c r="Q31" s="57">
        <v>3</v>
      </c>
      <c r="R31" s="58">
        <v>1</v>
      </c>
      <c r="S31" s="57">
        <v>4</v>
      </c>
      <c r="T31" s="57">
        <v>4</v>
      </c>
      <c r="U31" s="62"/>
      <c r="V31" s="58" t="s">
        <v>160</v>
      </c>
      <c r="W31" s="57" t="s">
        <v>160</v>
      </c>
      <c r="X31" s="57" t="s">
        <v>160</v>
      </c>
      <c r="Y31" s="60"/>
      <c r="Z31" s="60" t="s">
        <v>98</v>
      </c>
      <c r="AA31" s="63"/>
    </row>
    <row r="32" spans="1:801" ht="50">
      <c r="B32" s="60" t="s">
        <v>182</v>
      </c>
      <c r="C32" s="60" t="s">
        <v>181</v>
      </c>
      <c r="D32" s="60" t="s">
        <v>168</v>
      </c>
      <c r="E32" s="60" t="s">
        <v>183</v>
      </c>
      <c r="F32" s="56" t="s">
        <v>97</v>
      </c>
      <c r="G32" s="71" t="s">
        <v>184</v>
      </c>
      <c r="H32" s="9" t="s">
        <v>61</v>
      </c>
      <c r="I32" s="10" t="str">
        <f t="shared" si="0"/>
        <v>SWUTS-F.1.2.2.1.xls</v>
      </c>
      <c r="J32" s="9" t="s">
        <v>58</v>
      </c>
      <c r="K32" s="9" t="s">
        <v>49</v>
      </c>
      <c r="L32" s="59" t="s">
        <v>169</v>
      </c>
      <c r="M32" s="10" t="str">
        <f t="shared" si="2"/>
        <v>SWUTS-F.1.2.2.1.xls</v>
      </c>
      <c r="N32" s="10" t="str">
        <f t="shared" si="2"/>
        <v>SWUTS-F.1.2.2.1.xls</v>
      </c>
      <c r="O32" s="11" t="s">
        <v>60</v>
      </c>
      <c r="P32" s="55"/>
      <c r="Q32" s="57">
        <v>1</v>
      </c>
      <c r="R32" s="58">
        <v>1</v>
      </c>
      <c r="S32" s="57">
        <v>1</v>
      </c>
      <c r="T32" s="57">
        <v>1</v>
      </c>
      <c r="U32" s="62"/>
      <c r="V32" s="58" t="s">
        <v>160</v>
      </c>
      <c r="W32" s="57" t="s">
        <v>160</v>
      </c>
      <c r="X32" s="57" t="s">
        <v>160</v>
      </c>
      <c r="Y32" s="60"/>
      <c r="Z32" s="60" t="s">
        <v>98</v>
      </c>
      <c r="AA32" s="63"/>
    </row>
    <row r="33" spans="1:27" ht="50">
      <c r="B33" s="60" t="s">
        <v>186</v>
      </c>
      <c r="C33" s="60" t="s">
        <v>185</v>
      </c>
      <c r="D33" s="60" t="s">
        <v>109</v>
      </c>
      <c r="E33" s="60" t="s">
        <v>187</v>
      </c>
      <c r="F33" s="56" t="s">
        <v>97</v>
      </c>
      <c r="G33" s="71" t="s">
        <v>188</v>
      </c>
      <c r="H33" s="9" t="s">
        <v>61</v>
      </c>
      <c r="I33" s="10" t="str">
        <f t="shared" si="0"/>
        <v>SWUTS-F.1.2.3.1.xls</v>
      </c>
      <c r="J33" s="9" t="s">
        <v>58</v>
      </c>
      <c r="K33" s="9" t="s">
        <v>49</v>
      </c>
      <c r="L33" s="59" t="s">
        <v>169</v>
      </c>
      <c r="M33" s="10" t="str">
        <f t="shared" si="2"/>
        <v>SWUTS-F.1.2.3.1.xls</v>
      </c>
      <c r="N33" s="10" t="str">
        <f t="shared" si="2"/>
        <v>SWUTS-F.1.2.3.1.xls</v>
      </c>
      <c r="O33" s="11" t="s">
        <v>60</v>
      </c>
      <c r="P33" s="55"/>
      <c r="Q33" s="57">
        <v>1</v>
      </c>
      <c r="R33" s="58">
        <v>1</v>
      </c>
      <c r="S33" s="57">
        <v>2</v>
      </c>
      <c r="T33" s="57">
        <v>2</v>
      </c>
      <c r="U33" s="62"/>
      <c r="V33" s="58" t="s">
        <v>160</v>
      </c>
      <c r="W33" s="57" t="s">
        <v>160</v>
      </c>
      <c r="X33" s="57" t="s">
        <v>160</v>
      </c>
      <c r="Y33" s="60"/>
      <c r="Z33" s="60" t="s">
        <v>98</v>
      </c>
      <c r="AA33" s="63"/>
    </row>
    <row r="34" spans="1:27" ht="50">
      <c r="B34" s="60" t="s">
        <v>190</v>
      </c>
      <c r="C34" s="60" t="s">
        <v>189</v>
      </c>
      <c r="D34" s="60" t="s">
        <v>109</v>
      </c>
      <c r="E34" s="60" t="s">
        <v>191</v>
      </c>
      <c r="F34" s="56" t="s">
        <v>97</v>
      </c>
      <c r="G34" s="71" t="s">
        <v>193</v>
      </c>
      <c r="H34" s="9" t="s">
        <v>61</v>
      </c>
      <c r="I34" s="10" t="str">
        <f t="shared" si="0"/>
        <v>SWUTS-F.1.2.3.3.xls</v>
      </c>
      <c r="J34" s="9" t="s">
        <v>58</v>
      </c>
      <c r="K34" s="9" t="s">
        <v>102</v>
      </c>
      <c r="L34" s="59" t="s">
        <v>192</v>
      </c>
      <c r="M34" s="10" t="str">
        <f t="shared" si="2"/>
        <v>SWUTS-F.1.2.3.3.xls</v>
      </c>
      <c r="N34" s="10" t="str">
        <f t="shared" si="2"/>
        <v>SWUTS-F.1.2.3.3.xls</v>
      </c>
      <c r="O34" s="11" t="s">
        <v>60</v>
      </c>
      <c r="P34" s="55"/>
      <c r="Q34" s="57">
        <v>2</v>
      </c>
      <c r="R34" s="58">
        <v>1</v>
      </c>
      <c r="S34" s="57">
        <v>14</v>
      </c>
      <c r="T34" s="57">
        <v>14</v>
      </c>
      <c r="U34" s="62"/>
      <c r="V34" s="58" t="s">
        <v>160</v>
      </c>
      <c r="W34" s="57" t="s">
        <v>160</v>
      </c>
      <c r="X34" s="57" t="s">
        <v>160</v>
      </c>
      <c r="Y34" s="60"/>
      <c r="Z34" s="60" t="s">
        <v>98</v>
      </c>
      <c r="AA34" s="63"/>
    </row>
    <row r="35" spans="1:27" ht="50">
      <c r="B35" s="60" t="s">
        <v>195</v>
      </c>
      <c r="C35" s="60" t="s">
        <v>194</v>
      </c>
      <c r="D35" s="60" t="s">
        <v>109</v>
      </c>
      <c r="E35" s="60" t="s">
        <v>196</v>
      </c>
      <c r="F35" s="56" t="s">
        <v>97</v>
      </c>
      <c r="G35" s="71" t="s">
        <v>198</v>
      </c>
      <c r="H35" s="9" t="s">
        <v>61</v>
      </c>
      <c r="I35" s="10" t="str">
        <f t="shared" si="0"/>
        <v>SWUTS-F.1.2.3.2.xls</v>
      </c>
      <c r="J35" s="9" t="s">
        <v>58</v>
      </c>
      <c r="K35" s="9" t="s">
        <v>102</v>
      </c>
      <c r="L35" s="59" t="s">
        <v>197</v>
      </c>
      <c r="M35" s="10" t="str">
        <f t="shared" si="2"/>
        <v>SWUTS-F.1.2.3.2.xls</v>
      </c>
      <c r="N35" s="10" t="str">
        <f t="shared" si="2"/>
        <v>SWUTS-F.1.2.3.2.xls</v>
      </c>
      <c r="O35" s="11" t="s">
        <v>60</v>
      </c>
      <c r="P35" s="55"/>
      <c r="Q35" s="57">
        <v>2</v>
      </c>
      <c r="R35" s="58">
        <v>1</v>
      </c>
      <c r="S35" s="57">
        <v>11</v>
      </c>
      <c r="T35" s="57">
        <v>11</v>
      </c>
      <c r="U35" s="62"/>
      <c r="V35" s="58" t="s">
        <v>160</v>
      </c>
      <c r="W35" s="57" t="s">
        <v>160</v>
      </c>
      <c r="X35" s="57" t="s">
        <v>160</v>
      </c>
      <c r="Y35" s="60"/>
      <c r="Z35" s="60" t="s">
        <v>98</v>
      </c>
      <c r="AA35" s="63"/>
    </row>
    <row r="36" spans="1:27" ht="130">
      <c r="B36" s="60" t="s">
        <v>200</v>
      </c>
      <c r="C36" s="60" t="s">
        <v>199</v>
      </c>
      <c r="D36" s="60" t="s">
        <v>109</v>
      </c>
      <c r="E36" s="60" t="s">
        <v>201</v>
      </c>
      <c r="F36" s="56" t="s">
        <v>97</v>
      </c>
      <c r="G36" s="71" t="s">
        <v>203</v>
      </c>
      <c r="H36" s="9" t="s">
        <v>61</v>
      </c>
      <c r="I36" s="10" t="str">
        <f t="shared" si="0"/>
        <v>SWUTS-F.1.2.3.17.xls</v>
      </c>
      <c r="J36" s="9" t="s">
        <v>58</v>
      </c>
      <c r="K36" s="9" t="s">
        <v>102</v>
      </c>
      <c r="L36" s="59" t="s">
        <v>202</v>
      </c>
      <c r="M36" s="10" t="str">
        <f t="shared" si="2"/>
        <v>SWUTS-F.1.2.3.17.xls</v>
      </c>
      <c r="N36" s="10" t="str">
        <f t="shared" si="2"/>
        <v>SWUTS-F.1.2.3.17.xls</v>
      </c>
      <c r="O36" s="11" t="s">
        <v>60</v>
      </c>
      <c r="P36" s="55"/>
      <c r="Q36" s="57">
        <v>3</v>
      </c>
      <c r="R36" s="58">
        <v>1</v>
      </c>
      <c r="S36" s="57">
        <v>5</v>
      </c>
      <c r="T36" s="57">
        <v>5</v>
      </c>
      <c r="U36" s="62"/>
      <c r="V36" s="58" t="s">
        <v>160</v>
      </c>
      <c r="W36" s="57" t="s">
        <v>160</v>
      </c>
      <c r="X36" s="57" t="s">
        <v>160</v>
      </c>
      <c r="Y36" s="60"/>
      <c r="Z36" s="60" t="s">
        <v>98</v>
      </c>
      <c r="AA36" s="63"/>
    </row>
    <row r="37" spans="1:27" ht="50">
      <c r="B37" s="60" t="s">
        <v>205</v>
      </c>
      <c r="C37" s="60" t="s">
        <v>204</v>
      </c>
      <c r="D37" s="60" t="s">
        <v>65</v>
      </c>
      <c r="E37" s="60" t="s">
        <v>206</v>
      </c>
      <c r="F37" s="56" t="s">
        <v>97</v>
      </c>
      <c r="G37" s="71" t="s">
        <v>208</v>
      </c>
      <c r="H37" s="9" t="s">
        <v>61</v>
      </c>
      <c r="I37" s="10" t="str">
        <f t="shared" si="0"/>
        <v>SWUTS-F.1.2.4.2.xls</v>
      </c>
      <c r="J37" s="9" t="s">
        <v>58</v>
      </c>
      <c r="K37" s="9" t="s">
        <v>102</v>
      </c>
      <c r="L37" s="59" t="s">
        <v>207</v>
      </c>
      <c r="M37" s="10" t="str">
        <f t="shared" si="2"/>
        <v>SWUTS-F.1.2.4.2.xls</v>
      </c>
      <c r="N37" s="10" t="str">
        <f t="shared" si="2"/>
        <v>SWUTS-F.1.2.4.2.xls</v>
      </c>
      <c r="O37" s="11" t="s">
        <v>60</v>
      </c>
      <c r="P37" s="55"/>
      <c r="Q37" s="57">
        <v>2</v>
      </c>
      <c r="R37" s="58">
        <v>1</v>
      </c>
      <c r="S37" s="57">
        <v>4</v>
      </c>
      <c r="T37" s="57">
        <v>4</v>
      </c>
      <c r="U37" s="62"/>
      <c r="V37" s="58" t="s">
        <v>160</v>
      </c>
      <c r="W37" s="57" t="s">
        <v>160</v>
      </c>
      <c r="X37" s="57" t="s">
        <v>160</v>
      </c>
      <c r="Y37" s="60"/>
      <c r="Z37" s="60" t="s">
        <v>98</v>
      </c>
      <c r="AA37" s="63"/>
    </row>
    <row r="38" spans="1:27">
      <c r="B38" s="60"/>
      <c r="C38" s="60"/>
      <c r="D38" s="60"/>
      <c r="E38" s="60"/>
      <c r="F38" s="56"/>
      <c r="G38" s="71"/>
      <c r="H38" s="9" t="s">
        <v>61</v>
      </c>
      <c r="I38" s="10" t="str">
        <f t="shared" si="0"/>
        <v>.xls</v>
      </c>
      <c r="J38" s="9" t="s">
        <v>58</v>
      </c>
      <c r="K38" s="9" t="s">
        <v>59</v>
      </c>
      <c r="L38" s="59"/>
      <c r="M38" s="10" t="str">
        <f t="shared" si="2"/>
        <v>.xls</v>
      </c>
      <c r="N38" s="10" t="str">
        <f t="shared" si="2"/>
        <v>.xls</v>
      </c>
      <c r="O38" s="11" t="s">
        <v>60</v>
      </c>
      <c r="P38" s="55"/>
      <c r="Q38" s="57"/>
      <c r="R38" s="58"/>
      <c r="S38" s="57"/>
      <c r="T38" s="57"/>
      <c r="U38" s="62"/>
      <c r="V38" s="58"/>
      <c r="W38" s="57"/>
      <c r="X38" s="57"/>
      <c r="Y38" s="60"/>
      <c r="Z38" s="60"/>
      <c r="AA38" s="63"/>
    </row>
    <row r="39" spans="1:27">
      <c r="B39" s="60"/>
      <c r="C39" s="60"/>
      <c r="D39" s="60"/>
      <c r="E39" s="60"/>
      <c r="F39" s="56"/>
      <c r="G39" s="71"/>
      <c r="H39" s="9" t="s">
        <v>61</v>
      </c>
      <c r="I39" s="10" t="str">
        <f t="shared" si="0"/>
        <v>.xls</v>
      </c>
      <c r="J39" s="9" t="s">
        <v>58</v>
      </c>
      <c r="K39" s="9" t="s">
        <v>59</v>
      </c>
      <c r="L39" s="59"/>
      <c r="M39" s="10" t="str">
        <f t="shared" si="2"/>
        <v>.xls</v>
      </c>
      <c r="N39" s="10" t="str">
        <f t="shared" si="2"/>
        <v>.xls</v>
      </c>
      <c r="O39" s="11" t="s">
        <v>60</v>
      </c>
      <c r="P39" s="55"/>
      <c r="Q39" s="57"/>
      <c r="R39" s="58"/>
      <c r="S39" s="57"/>
      <c r="T39" s="57"/>
      <c r="U39" s="62"/>
      <c r="V39" s="58"/>
      <c r="W39" s="57"/>
      <c r="X39" s="57"/>
      <c r="Y39" s="60"/>
      <c r="Z39" s="60"/>
      <c r="AA39" s="63"/>
    </row>
    <row r="40" spans="1:27">
      <c r="B40" s="60"/>
      <c r="C40" s="60"/>
      <c r="D40" s="60"/>
      <c r="E40" s="60"/>
      <c r="F40" s="56"/>
      <c r="G40" s="71"/>
      <c r="H40" s="9" t="s">
        <v>61</v>
      </c>
      <c r="I40" s="10" t="str">
        <f t="shared" si="0"/>
        <v>.xls</v>
      </c>
      <c r="J40" s="9" t="s">
        <v>58</v>
      </c>
      <c r="K40" s="9" t="s">
        <v>59</v>
      </c>
      <c r="L40" s="59"/>
      <c r="M40" s="10" t="str">
        <f t="shared" si="2"/>
        <v>.xls</v>
      </c>
      <c r="N40" s="10" t="str">
        <f t="shared" si="2"/>
        <v>.xls</v>
      </c>
      <c r="O40" s="11" t="s">
        <v>60</v>
      </c>
      <c r="P40" s="55"/>
      <c r="Q40" s="57"/>
      <c r="R40" s="58"/>
      <c r="S40" s="57"/>
      <c r="T40" s="57"/>
      <c r="U40" s="62"/>
      <c r="V40" s="58"/>
      <c r="W40" s="57"/>
      <c r="X40" s="57"/>
      <c r="Y40" s="60"/>
      <c r="Z40" s="60"/>
      <c r="AA40" s="63"/>
    </row>
    <row r="41" spans="1:27">
      <c r="B41" s="60"/>
      <c r="C41" s="60"/>
      <c r="D41" s="60"/>
      <c r="E41" s="60"/>
      <c r="F41" s="56"/>
      <c r="G41" s="71"/>
      <c r="H41" s="9" t="s">
        <v>61</v>
      </c>
      <c r="I41" s="10" t="str">
        <f t="shared" si="0"/>
        <v>.xls</v>
      </c>
      <c r="J41" s="9" t="s">
        <v>58</v>
      </c>
      <c r="K41" s="9" t="s">
        <v>59</v>
      </c>
      <c r="L41" s="59"/>
      <c r="M41" s="10" t="str">
        <f t="shared" si="2"/>
        <v>.xls</v>
      </c>
      <c r="N41" s="10" t="str">
        <f t="shared" si="2"/>
        <v>.xls</v>
      </c>
      <c r="O41" s="11" t="s">
        <v>60</v>
      </c>
      <c r="P41" s="55"/>
      <c r="Q41" s="57"/>
      <c r="R41" s="58"/>
      <c r="S41" s="57"/>
      <c r="T41" s="57"/>
      <c r="U41" s="62"/>
      <c r="V41" s="58"/>
      <c r="W41" s="57"/>
      <c r="X41" s="57"/>
      <c r="Y41" s="60"/>
      <c r="Z41" s="60"/>
      <c r="AA41" s="63"/>
    </row>
    <row r="42" spans="1:27">
      <c r="B42" s="60"/>
      <c r="C42" s="60"/>
      <c r="D42" s="60"/>
      <c r="E42" s="60"/>
      <c r="F42" s="56"/>
      <c r="G42" s="71"/>
      <c r="H42" s="9" t="s">
        <v>61</v>
      </c>
      <c r="I42" s="10" t="str">
        <f t="shared" si="0"/>
        <v>.xls</v>
      </c>
      <c r="J42" s="9" t="s">
        <v>58</v>
      </c>
      <c r="K42" s="9" t="s">
        <v>59</v>
      </c>
      <c r="L42" s="59"/>
      <c r="M42" s="10" t="str">
        <f t="shared" si="2"/>
        <v>.xls</v>
      </c>
      <c r="N42" s="10" t="str">
        <f t="shared" si="2"/>
        <v>.xls</v>
      </c>
      <c r="O42" s="11" t="s">
        <v>60</v>
      </c>
      <c r="P42" s="55"/>
      <c r="Q42" s="57"/>
      <c r="R42" s="58"/>
      <c r="S42" s="57"/>
      <c r="T42" s="57"/>
      <c r="U42" s="62"/>
      <c r="V42" s="58"/>
      <c r="W42" s="57"/>
      <c r="X42" s="57"/>
      <c r="Y42" s="60"/>
      <c r="Z42" s="60"/>
      <c r="AA42" s="63"/>
    </row>
    <row r="43" spans="1:27">
      <c r="G43" s="68"/>
    </row>
    <row r="44" spans="1:27" ht="116.7">
      <c r="A44" s="72" t="s">
        <v>62</v>
      </c>
      <c r="B44" s="9" t="s">
        <v>63</v>
      </c>
      <c r="C44" s="9" t="s">
        <v>64</v>
      </c>
      <c r="D44" s="9" t="s">
        <v>65</v>
      </c>
      <c r="E44" s="9" t="s">
        <v>66</v>
      </c>
      <c r="F44" s="9" t="s">
        <v>67</v>
      </c>
      <c r="G44" s="73" t="s">
        <v>68</v>
      </c>
      <c r="H44" s="73" t="s">
        <v>69</v>
      </c>
      <c r="I44" s="10" t="str">
        <f t="shared" ref="I44:I46" si="3">$B44&amp;".xls"</f>
        <v>SWUTS-F.1.2.4.11_1.xls</v>
      </c>
      <c r="J44" s="9" t="s">
        <v>29</v>
      </c>
      <c r="K44" s="9" t="s">
        <v>30</v>
      </c>
      <c r="L44" s="74" t="s">
        <v>70</v>
      </c>
      <c r="M44" s="10" t="str">
        <f t="shared" ref="M44:N46" si="4">$B44&amp;".xls"</f>
        <v>SWUTS-F.1.2.4.11_1.xls</v>
      </c>
      <c r="N44" s="10" t="str">
        <f t="shared" si="4"/>
        <v>SWUTS-F.1.2.4.11_1.xls</v>
      </c>
      <c r="O44" s="11" t="s">
        <v>60</v>
      </c>
      <c r="P44" s="75" t="s">
        <v>71</v>
      </c>
      <c r="Q44" s="76">
        <v>7</v>
      </c>
      <c r="R44" s="77">
        <v>1</v>
      </c>
      <c r="S44" s="76">
        <v>20</v>
      </c>
      <c r="T44" s="76">
        <v>20</v>
      </c>
      <c r="U44" s="78"/>
      <c r="V44" s="77">
        <v>1</v>
      </c>
      <c r="W44" s="76">
        <v>12</v>
      </c>
      <c r="X44" s="76">
        <v>12</v>
      </c>
      <c r="Y44" s="9"/>
      <c r="Z44" s="79">
        <v>44508</v>
      </c>
      <c r="AA44" s="9"/>
    </row>
    <row r="45" spans="1:27" ht="87.7">
      <c r="A45" s="72" t="s">
        <v>62</v>
      </c>
      <c r="B45" s="9" t="s">
        <v>72</v>
      </c>
      <c r="C45" s="9" t="s">
        <v>64</v>
      </c>
      <c r="D45" s="9" t="s">
        <v>65</v>
      </c>
      <c r="E45" s="9" t="s">
        <v>66</v>
      </c>
      <c r="F45" s="9" t="s">
        <v>67</v>
      </c>
      <c r="G45" s="73" t="s">
        <v>73</v>
      </c>
      <c r="H45" s="73" t="s">
        <v>69</v>
      </c>
      <c r="I45" s="10" t="str">
        <f t="shared" si="3"/>
        <v>SWUTS-F.1.2.4.11_2.xls</v>
      </c>
      <c r="J45" s="9" t="s">
        <v>29</v>
      </c>
      <c r="K45" s="9" t="s">
        <v>59</v>
      </c>
      <c r="L45" s="74" t="s">
        <v>74</v>
      </c>
      <c r="M45" s="10" t="str">
        <f t="shared" si="4"/>
        <v>SWUTS-F.1.2.4.11_2.xls</v>
      </c>
      <c r="N45" s="10" t="str">
        <f t="shared" si="4"/>
        <v>SWUTS-F.1.2.4.11_2.xls</v>
      </c>
      <c r="O45" s="11" t="s">
        <v>60</v>
      </c>
      <c r="P45" s="75" t="s">
        <v>71</v>
      </c>
      <c r="Q45" s="76">
        <v>6</v>
      </c>
      <c r="R45" s="77">
        <v>1</v>
      </c>
      <c r="S45" s="76">
        <v>20</v>
      </c>
      <c r="T45" s="76">
        <v>20</v>
      </c>
      <c r="U45" s="78"/>
      <c r="V45" s="77">
        <v>1</v>
      </c>
      <c r="W45" s="76">
        <v>12</v>
      </c>
      <c r="X45" s="76">
        <v>12</v>
      </c>
      <c r="Y45" s="9"/>
      <c r="Z45" s="79">
        <v>44508</v>
      </c>
      <c r="AA45" s="9"/>
    </row>
    <row r="46" spans="1:27" ht="116.7">
      <c r="A46" s="72" t="s">
        <v>62</v>
      </c>
      <c r="B46" s="9" t="s">
        <v>75</v>
      </c>
      <c r="C46" s="9" t="s">
        <v>64</v>
      </c>
      <c r="D46" s="9" t="s">
        <v>65</v>
      </c>
      <c r="E46" s="9" t="s">
        <v>66</v>
      </c>
      <c r="F46" s="9" t="s">
        <v>67</v>
      </c>
      <c r="G46" s="73" t="s">
        <v>76</v>
      </c>
      <c r="H46" s="73" t="s">
        <v>69</v>
      </c>
      <c r="I46" s="10" t="str">
        <f t="shared" si="3"/>
        <v>SWUTS-F.1.2.4.11_3.xls</v>
      </c>
      <c r="J46" s="9" t="s">
        <v>48</v>
      </c>
      <c r="K46" s="9" t="s">
        <v>77</v>
      </c>
      <c r="L46" s="74" t="s">
        <v>78</v>
      </c>
      <c r="M46" s="10" t="str">
        <f t="shared" si="4"/>
        <v>SWUTS-F.1.2.4.11_3.xls</v>
      </c>
      <c r="N46" s="10" t="str">
        <f t="shared" si="4"/>
        <v>SWUTS-F.1.2.4.11_3.xls</v>
      </c>
      <c r="O46" s="11" t="s">
        <v>60</v>
      </c>
      <c r="P46" s="75" t="s">
        <v>71</v>
      </c>
      <c r="Q46" s="76">
        <v>2</v>
      </c>
      <c r="R46" s="77">
        <v>1</v>
      </c>
      <c r="S46" s="76">
        <v>20</v>
      </c>
      <c r="T46" s="76">
        <v>20</v>
      </c>
      <c r="U46" s="78"/>
      <c r="V46" s="77">
        <v>1</v>
      </c>
      <c r="W46" s="76">
        <v>12</v>
      </c>
      <c r="X46" s="76">
        <v>12</v>
      </c>
      <c r="Y46" s="9"/>
      <c r="Z46" s="79">
        <v>44508</v>
      </c>
      <c r="AA46" s="9"/>
    </row>
    <row r="47" spans="1:27" ht="71">
      <c r="A47" s="72" t="s">
        <v>62</v>
      </c>
      <c r="B47" s="80"/>
      <c r="C47" s="80"/>
      <c r="D47" s="81"/>
      <c r="E47" s="80"/>
      <c r="F47" s="80"/>
      <c r="G47" s="82" t="s">
        <v>79</v>
      </c>
      <c r="H47" s="80"/>
      <c r="I47" s="80"/>
      <c r="J47" s="9" t="s">
        <v>29</v>
      </c>
      <c r="K47" s="9" t="s">
        <v>80</v>
      </c>
      <c r="L47" s="80" t="s">
        <v>81</v>
      </c>
      <c r="M47" s="80"/>
      <c r="N47" s="80"/>
      <c r="O47" s="83"/>
      <c r="P47" s="80"/>
      <c r="Q47" s="80"/>
      <c r="R47" s="80"/>
      <c r="S47" s="80"/>
      <c r="T47" s="84"/>
      <c r="U47" s="80"/>
      <c r="V47" s="80"/>
      <c r="W47" s="80"/>
      <c r="X47" s="84"/>
      <c r="Y47" s="84"/>
      <c r="Z47" s="84"/>
      <c r="AA47" s="84"/>
    </row>
    <row r="48" spans="1:27" ht="150">
      <c r="A48" s="72" t="s">
        <v>62</v>
      </c>
      <c r="B48" s="9" t="s">
        <v>82</v>
      </c>
      <c r="C48" s="9" t="s">
        <v>83</v>
      </c>
      <c r="D48" s="9" t="s">
        <v>84</v>
      </c>
      <c r="E48" s="9" t="s">
        <v>85</v>
      </c>
      <c r="F48" s="9" t="s">
        <v>86</v>
      </c>
      <c r="G48" s="73" t="s">
        <v>87</v>
      </c>
      <c r="H48" s="73" t="s">
        <v>88</v>
      </c>
      <c r="I48" s="10" t="str">
        <f>$B48&amp;".xls"</f>
        <v>SWUTS-F.1.1.1.2_1.xls</v>
      </c>
      <c r="J48" s="9" t="s">
        <v>58</v>
      </c>
      <c r="K48" s="9" t="s">
        <v>51</v>
      </c>
      <c r="L48" s="74" t="s">
        <v>89</v>
      </c>
      <c r="M48" s="10" t="str">
        <f>$B48&amp;".xls"</f>
        <v>SWUTS-F.1.1.1.2_1.xls</v>
      </c>
      <c r="N48" s="10" t="str">
        <f>$B48&amp;".xls"</f>
        <v>SWUTS-F.1.1.1.2_1.xls</v>
      </c>
      <c r="O48" s="11" t="s">
        <v>60</v>
      </c>
      <c r="P48" s="75" t="s">
        <v>71</v>
      </c>
      <c r="Q48" s="76">
        <v>2</v>
      </c>
      <c r="R48" s="77">
        <v>1</v>
      </c>
      <c r="S48" s="76">
        <v>7</v>
      </c>
      <c r="T48" s="76">
        <v>7</v>
      </c>
      <c r="U48" s="78"/>
      <c r="V48" s="77">
        <v>1</v>
      </c>
      <c r="W48" s="76">
        <v>2</v>
      </c>
      <c r="X48" s="76">
        <v>2</v>
      </c>
      <c r="Y48" s="9"/>
      <c r="Z48" s="79">
        <v>44400</v>
      </c>
      <c r="AA48" s="9"/>
    </row>
    <row r="50" spans="7:15" ht="344.7">
      <c r="G50" s="85" t="s">
        <v>90</v>
      </c>
      <c r="H50" s="85" t="s">
        <v>91</v>
      </c>
      <c r="L50" s="85" t="s">
        <v>92</v>
      </c>
      <c r="O50" s="85" t="s">
        <v>93</v>
      </c>
    </row>
  </sheetData>
  <sortState xmlns:xlrd2="http://schemas.microsoft.com/office/spreadsheetml/2017/richdata2" ref="B6:AA661">
    <sortCondition ref="B6"/>
  </sortState>
  <mergeCells count="23">
    <mergeCell ref="K10:K12"/>
    <mergeCell ref="B10:B12"/>
    <mergeCell ref="D10:D12"/>
    <mergeCell ref="E10:E12"/>
    <mergeCell ref="F10:F12"/>
    <mergeCell ref="G10:G12"/>
    <mergeCell ref="H10:H12"/>
    <mergeCell ref="C11:C12"/>
    <mergeCell ref="I10:I12"/>
    <mergeCell ref="J10:J12"/>
    <mergeCell ref="N10:N12"/>
    <mergeCell ref="L10:L12"/>
    <mergeCell ref="M10:M12"/>
    <mergeCell ref="AB10:AB12"/>
    <mergeCell ref="O11:O12"/>
    <mergeCell ref="P11:P12"/>
    <mergeCell ref="U11:U12"/>
    <mergeCell ref="Y11:Y12"/>
    <mergeCell ref="O10:Q10"/>
    <mergeCell ref="R10:U10"/>
    <mergeCell ref="V10:Y10"/>
    <mergeCell ref="Z10:Z12"/>
    <mergeCell ref="AA10:AA12"/>
  </mergeCells>
  <phoneticPr fontId="3" type="noConversion"/>
  <conditionalFormatting sqref="O13:O42">
    <cfRule type="cellIs" dxfId="43" priority="34" operator="equal">
      <formula>"NA"</formula>
    </cfRule>
    <cfRule type="cellIs" dxfId="42" priority="35" operator="equal">
      <formula>"Fail"</formula>
    </cfRule>
    <cfRule type="cellIs" dxfId="41" priority="36" operator="equal">
      <formula>"Pass"</formula>
    </cfRule>
  </conditionalFormatting>
  <conditionalFormatting sqref="O13:O42">
    <cfRule type="cellIs" dxfId="40" priority="29" operator="equal">
      <formula>$O$7</formula>
    </cfRule>
    <cfRule type="cellIs" dxfId="39" priority="30" operator="equal">
      <formula>$O$6</formula>
    </cfRule>
    <cfRule type="cellIs" dxfId="38" priority="31" operator="equal">
      <formula>$O$5</formula>
    </cfRule>
    <cfRule type="cellIs" dxfId="37" priority="32" operator="equal">
      <formula>$O$4</formula>
    </cfRule>
    <cfRule type="cellIs" dxfId="36" priority="33" operator="equal">
      <formula>"OK"</formula>
    </cfRule>
  </conditionalFormatting>
  <conditionalFormatting sqref="P48 P44:P46 U44:U45">
    <cfRule type="cellIs" dxfId="35" priority="26" stopIfTrue="1" operator="equal">
      <formula>"Pass"</formula>
    </cfRule>
    <cfRule type="cellIs" dxfId="34" priority="27" stopIfTrue="1" operator="equal">
      <formula>"Fail"</formula>
    </cfRule>
    <cfRule type="cellIs" dxfId="33" priority="28" stopIfTrue="1" operator="equal">
      <formula>"NA"</formula>
    </cfRule>
  </conditionalFormatting>
  <conditionalFormatting sqref="U48">
    <cfRule type="cellIs" dxfId="32" priority="23" stopIfTrue="1" operator="equal">
      <formula>"Pass"</formula>
    </cfRule>
    <cfRule type="cellIs" dxfId="31" priority="24" stopIfTrue="1" operator="equal">
      <formula>"Fail"</formula>
    </cfRule>
    <cfRule type="cellIs" dxfId="30" priority="25" stopIfTrue="1" operator="equal">
      <formula>"NA"</formula>
    </cfRule>
  </conditionalFormatting>
  <conditionalFormatting sqref="U46">
    <cfRule type="cellIs" dxfId="29" priority="17" stopIfTrue="1" operator="equal">
      <formula>"Pass"</formula>
    </cfRule>
    <cfRule type="cellIs" dxfId="28" priority="18" stopIfTrue="1" operator="equal">
      <formula>"Fail"</formula>
    </cfRule>
    <cfRule type="cellIs" dxfId="27" priority="19" stopIfTrue="1" operator="equal">
      <formula>"NA"</formula>
    </cfRule>
  </conditionalFormatting>
  <conditionalFormatting sqref="O44:O46">
    <cfRule type="cellIs" dxfId="26" priority="20" operator="equal">
      <formula>"NA"</formula>
    </cfRule>
    <cfRule type="cellIs" dxfId="25" priority="21" operator="equal">
      <formula>"Fail"</formula>
    </cfRule>
    <cfRule type="cellIs" dxfId="24" priority="22" operator="equal">
      <formula>"Pass"</formula>
    </cfRule>
  </conditionalFormatting>
  <conditionalFormatting sqref="O46">
    <cfRule type="cellIs" dxfId="23" priority="14" operator="equal">
      <formula>"NA"</formula>
    </cfRule>
    <cfRule type="cellIs" dxfId="22" priority="15" operator="equal">
      <formula>"Fail"</formula>
    </cfRule>
    <cfRule type="cellIs" dxfId="21" priority="16" operator="equal">
      <formula>"Pass"</formula>
    </cfRule>
  </conditionalFormatting>
  <conditionalFormatting sqref="O48">
    <cfRule type="cellIs" dxfId="20" priority="6" operator="equal">
      <formula>"NA"</formula>
    </cfRule>
    <cfRule type="cellIs" dxfId="19" priority="7" operator="equal">
      <formula>"Fail"</formula>
    </cfRule>
    <cfRule type="cellIs" dxfId="18" priority="8" operator="equal">
      <formula>"Pass"</formula>
    </cfRule>
  </conditionalFormatting>
  <conditionalFormatting sqref="O44:O46">
    <cfRule type="cellIs" dxfId="17" priority="9" operator="equal">
      <formula>$O$7</formula>
    </cfRule>
    <cfRule type="cellIs" dxfId="16" priority="10" operator="equal">
      <formula>$O$6</formula>
    </cfRule>
    <cfRule type="cellIs" dxfId="15" priority="11" operator="equal">
      <formula>$O$5</formula>
    </cfRule>
    <cfRule type="cellIs" dxfId="14" priority="12" operator="equal">
      <formula>$O$4</formula>
    </cfRule>
    <cfRule type="cellIs" dxfId="13" priority="13" operator="equal">
      <formula>"OK"</formula>
    </cfRule>
  </conditionalFormatting>
  <conditionalFormatting sqref="O48">
    <cfRule type="cellIs" dxfId="12" priority="1" operator="equal">
      <formula>$O$7</formula>
    </cfRule>
    <cfRule type="cellIs" dxfId="11" priority="2" operator="equal">
      <formula>$O$6</formula>
    </cfRule>
    <cfRule type="cellIs" dxfId="10" priority="3" operator="equal">
      <formula>$O$5</formula>
    </cfRule>
    <cfRule type="cellIs" dxfId="9" priority="4" operator="equal">
      <formula>$O$4</formula>
    </cfRule>
    <cfRule type="cellIs" dxfId="8" priority="5" operator="equal">
      <formula>"OK"</formula>
    </cfRule>
  </conditionalFormatting>
  <dataValidations count="3">
    <dataValidation type="list" allowBlank="1" showInputMessage="1" showErrorMessage="1" sqref="J13:J42 J44:J48" xr:uid="{00000000-0002-0000-0000-000000000000}">
      <formula1>$J$2:$J$3</formula1>
    </dataValidation>
    <dataValidation type="list" allowBlank="1" showInputMessage="1" showErrorMessage="1" sqref="K13:K42 K44:K48" xr:uid="{00000000-0002-0000-0000-000001000000}">
      <formula1>$K$2:$K$5</formula1>
    </dataValidation>
    <dataValidation type="list" showInputMessage="1" showErrorMessage="1" sqref="O13:O42 O48 O44:O46" xr:uid="{00000000-0002-0000-0000-000002000000}">
      <formula1>$O$2:$O$7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D9411-747B-4476-B266-E7DA3A907B4D}">
  <dimension ref="A1:ADU55"/>
  <sheetViews>
    <sheetView topLeftCell="C9" zoomScale="40" zoomScaleNormal="40" workbookViewId="0">
      <selection activeCell="C52" sqref="C52"/>
    </sheetView>
  </sheetViews>
  <sheetFormatPr defaultColWidth="9.109375" defaultRowHeight="16.7"/>
  <cols>
    <col min="1" max="1" width="7.609375" style="13" customWidth="1"/>
    <col min="2" max="2" width="18.21875" style="13" bestFit="1" customWidth="1"/>
    <col min="3" max="3" width="14.88671875" style="13" bestFit="1" customWidth="1"/>
    <col min="4" max="4" width="12.109375" style="14" bestFit="1" customWidth="1"/>
    <col min="5" max="5" width="20.109375" style="13" bestFit="1" customWidth="1"/>
    <col min="6" max="6" width="14.609375" style="13" bestFit="1" customWidth="1"/>
    <col min="7" max="7" width="63.109375" style="37" bestFit="1" customWidth="1"/>
    <col min="8" max="8" width="29.71875" style="13" customWidth="1"/>
    <col min="9" max="9" width="20.5" style="13" customWidth="1"/>
    <col min="10" max="10" width="22.71875" style="13" customWidth="1"/>
    <col min="11" max="11" width="31" style="13" bestFit="1" customWidth="1"/>
    <col min="12" max="12" width="63.38671875" style="13" bestFit="1" customWidth="1"/>
    <col min="13" max="14" width="21.21875" style="13" bestFit="1" customWidth="1"/>
    <col min="15" max="15" width="45.5" style="15" customWidth="1"/>
    <col min="16" max="16" width="21.21875" style="13" bestFit="1" customWidth="1"/>
    <col min="17" max="25" width="10.609375" style="13" customWidth="1"/>
    <col min="26" max="27" width="19.609375" style="13" customWidth="1"/>
    <col min="28" max="28" width="66.109375" style="13" hidden="1" customWidth="1"/>
    <col min="29" max="29" width="9.109375" style="13"/>
    <col min="30" max="625" width="9.109375" style="13" hidden="1" customWidth="1"/>
    <col min="626" max="692" width="9.109375" style="14" hidden="1" customWidth="1"/>
    <col min="693" max="693" width="9.109375" style="13" hidden="1" customWidth="1"/>
    <col min="694" max="726" width="9.109375" style="14" hidden="1" customWidth="1"/>
    <col min="727" max="731" width="9.109375" style="13" hidden="1" customWidth="1"/>
    <col min="732" max="732" width="9.5" style="14" customWidth="1"/>
    <col min="733" max="733" width="48.109375" style="14" customWidth="1"/>
    <col min="734" max="735" width="9.109375" style="14"/>
    <col min="736" max="760" width="9.109375" style="14" hidden="1" customWidth="1"/>
    <col min="761" max="770" width="9.109375" style="14"/>
    <col min="771" max="795" width="9.109375" style="14" hidden="1" customWidth="1"/>
    <col min="796" max="797" width="9.109375" style="14"/>
    <col min="798" max="800" width="9.109375" style="13"/>
    <col min="801" max="801" width="9.109375" style="14"/>
    <col min="802" max="16384" width="9.109375" style="13"/>
  </cols>
  <sheetData>
    <row r="1" spans="2:801" s="1" customFormat="1" ht="12.7" hidden="1">
      <c r="L1" s="36"/>
    </row>
    <row r="2" spans="2:801" s="1" customFormat="1" ht="12.7" hidden="1">
      <c r="J2" s="1" t="s">
        <v>29</v>
      </c>
      <c r="K2" s="1" t="s">
        <v>51</v>
      </c>
      <c r="L2" s="36"/>
      <c r="O2" s="1" t="s">
        <v>52</v>
      </c>
    </row>
    <row r="3" spans="2:801" s="1" customFormat="1" ht="12.7" hidden="1">
      <c r="J3" s="1" t="s">
        <v>48</v>
      </c>
      <c r="K3" s="1" t="s">
        <v>30</v>
      </c>
      <c r="L3" s="36"/>
      <c r="O3" s="1" t="s">
        <v>53</v>
      </c>
    </row>
    <row r="4" spans="2:801" s="1" customFormat="1" ht="12.7" hidden="1">
      <c r="K4" s="1" t="s">
        <v>49</v>
      </c>
      <c r="L4" s="36"/>
      <c r="O4" s="1" t="s">
        <v>54</v>
      </c>
    </row>
    <row r="5" spans="2:801" s="1" customFormat="1" ht="12.7" hidden="1">
      <c r="K5" s="1" t="s">
        <v>50</v>
      </c>
      <c r="L5" s="36"/>
      <c r="O5" s="1" t="s">
        <v>55</v>
      </c>
    </row>
    <row r="6" spans="2:801" s="1" customFormat="1" ht="12.7" hidden="1">
      <c r="L6" s="36"/>
      <c r="O6" s="1" t="s">
        <v>56</v>
      </c>
    </row>
    <row r="7" spans="2:801" s="1" customFormat="1" ht="12.7" hidden="1">
      <c r="L7" s="36"/>
      <c r="O7" s="1" t="s">
        <v>57</v>
      </c>
    </row>
    <row r="8" spans="2:801" s="1" customFormat="1" ht="12.7" hidden="1">
      <c r="L8" s="36"/>
    </row>
    <row r="9" spans="2:801" s="1" customFormat="1" ht="12.7">
      <c r="L9" s="36"/>
    </row>
    <row r="10" spans="2:801" s="2" customFormat="1">
      <c r="B10" s="88" t="s">
        <v>0</v>
      </c>
      <c r="C10" s="86" t="s">
        <v>1</v>
      </c>
      <c r="D10" s="88" t="s">
        <v>2</v>
      </c>
      <c r="E10" s="88" t="s">
        <v>3</v>
      </c>
      <c r="F10" s="88" t="s">
        <v>4</v>
      </c>
      <c r="G10" s="89" t="s">
        <v>5</v>
      </c>
      <c r="H10" s="88" t="s">
        <v>6</v>
      </c>
      <c r="I10" s="88" t="s">
        <v>7</v>
      </c>
      <c r="J10" s="101" t="s">
        <v>8</v>
      </c>
      <c r="K10" s="101" t="s">
        <v>9</v>
      </c>
      <c r="L10" s="89" t="s">
        <v>10</v>
      </c>
      <c r="M10" s="88" t="s">
        <v>11</v>
      </c>
      <c r="N10" s="88" t="s">
        <v>12</v>
      </c>
      <c r="O10" s="88" t="s">
        <v>13</v>
      </c>
      <c r="P10" s="95"/>
      <c r="Q10" s="95"/>
      <c r="R10" s="98" t="s">
        <v>14</v>
      </c>
      <c r="S10" s="95"/>
      <c r="T10" s="95"/>
      <c r="U10" s="95"/>
      <c r="V10" s="99" t="s">
        <v>15</v>
      </c>
      <c r="W10" s="95"/>
      <c r="X10" s="95"/>
      <c r="Y10" s="95"/>
      <c r="Z10" s="100" t="s">
        <v>16</v>
      </c>
      <c r="AA10" s="88" t="s">
        <v>17</v>
      </c>
      <c r="AB10" s="92" t="s">
        <v>18</v>
      </c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U10" s="3"/>
    </row>
    <row r="11" spans="2:801" s="2" customFormat="1" ht="39" customHeight="1">
      <c r="B11" s="95"/>
      <c r="C11" s="88" t="s">
        <v>19</v>
      </c>
      <c r="D11" s="95"/>
      <c r="E11" s="95"/>
      <c r="F11" s="95"/>
      <c r="G11" s="102"/>
      <c r="H11" s="88"/>
      <c r="I11" s="88"/>
      <c r="J11" s="95"/>
      <c r="K11" s="95"/>
      <c r="L11" s="90"/>
      <c r="M11" s="88"/>
      <c r="N11" s="88"/>
      <c r="O11" s="88" t="s">
        <v>20</v>
      </c>
      <c r="P11" s="88" t="s">
        <v>21</v>
      </c>
      <c r="Q11" s="5" t="s">
        <v>22</v>
      </c>
      <c r="R11" s="6" t="s">
        <v>23</v>
      </c>
      <c r="S11" s="5" t="s">
        <v>24</v>
      </c>
      <c r="T11" s="5" t="s">
        <v>25</v>
      </c>
      <c r="U11" s="96" t="s">
        <v>18</v>
      </c>
      <c r="V11" s="6" t="s">
        <v>26</v>
      </c>
      <c r="W11" s="5" t="s">
        <v>27</v>
      </c>
      <c r="X11" s="5" t="s">
        <v>28</v>
      </c>
      <c r="Y11" s="98" t="s">
        <v>18</v>
      </c>
      <c r="Z11" s="95"/>
      <c r="AA11" s="95"/>
      <c r="AB11" s="93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U11" s="3"/>
    </row>
    <row r="12" spans="2:801" s="2" customFormat="1" ht="15.6" customHeight="1" thickBot="1">
      <c r="B12" s="95"/>
      <c r="C12" s="95"/>
      <c r="D12" s="95"/>
      <c r="E12" s="95"/>
      <c r="F12" s="95"/>
      <c r="G12" s="103"/>
      <c r="H12" s="104"/>
      <c r="I12" s="88"/>
      <c r="J12" s="94"/>
      <c r="K12" s="94"/>
      <c r="L12" s="91"/>
      <c r="M12" s="88"/>
      <c r="N12" s="88"/>
      <c r="O12" s="94"/>
      <c r="P12" s="95"/>
      <c r="Q12" s="87">
        <f>SUM(Q13:Q42)</f>
        <v>0</v>
      </c>
      <c r="R12" s="6" t="str">
        <f>IFERROR(S12/T12,"N/A")</f>
        <v>N/A</v>
      </c>
      <c r="S12" s="87" t="e">
        <f>SUM(#REF!)</f>
        <v>#REF!</v>
      </c>
      <c r="T12" s="87" t="e">
        <f>SUM(#REF!)</f>
        <v>#REF!</v>
      </c>
      <c r="U12" s="97"/>
      <c r="V12" s="6" t="str">
        <f>IFERROR(W12/X12,"N/A")</f>
        <v>N/A</v>
      </c>
      <c r="W12" s="87" t="e">
        <f>SUM(#REF!)</f>
        <v>#REF!</v>
      </c>
      <c r="X12" s="87" t="e">
        <f>SUM(#REF!)</f>
        <v>#REF!</v>
      </c>
      <c r="Y12" s="95"/>
      <c r="Z12" s="95"/>
      <c r="AA12" s="95"/>
      <c r="AB12" s="93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U12" s="3"/>
    </row>
    <row r="13" spans="2:801" s="2" customFormat="1" ht="17" thickTop="1">
      <c r="B13" s="60"/>
      <c r="C13" s="60"/>
      <c r="D13" s="60"/>
      <c r="E13" s="61"/>
      <c r="F13" s="56"/>
      <c r="G13" s="69"/>
      <c r="H13" s="66" t="s">
        <v>61</v>
      </c>
      <c r="I13" s="10" t="str">
        <f>$B13&amp;".xls"</f>
        <v>.xls</v>
      </c>
      <c r="J13" s="66" t="s">
        <v>29</v>
      </c>
      <c r="K13" s="66" t="s">
        <v>59</v>
      </c>
      <c r="L13" s="59"/>
      <c r="M13" s="10" t="str">
        <f>$B13&amp;".xls"</f>
        <v>.xls</v>
      </c>
      <c r="N13" s="10" t="str">
        <f>$B13&amp;".xls"</f>
        <v>.xls</v>
      </c>
      <c r="O13" s="67" t="s">
        <v>60</v>
      </c>
      <c r="P13" s="55"/>
      <c r="Q13" s="57"/>
      <c r="R13" s="58"/>
      <c r="S13" s="57"/>
      <c r="T13" s="57"/>
      <c r="U13" s="62"/>
      <c r="V13" s="58"/>
      <c r="W13" s="57"/>
      <c r="X13" s="57"/>
      <c r="Y13" s="60"/>
      <c r="Z13" s="60"/>
      <c r="AA13" s="63"/>
      <c r="AB13" s="54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U13" s="3"/>
    </row>
    <row r="14" spans="2:801" s="2" customFormat="1">
      <c r="B14" s="60"/>
      <c r="C14" s="60"/>
      <c r="D14" s="60"/>
      <c r="E14" s="61"/>
      <c r="F14" s="56"/>
      <c r="G14" s="70"/>
      <c r="H14" s="9" t="s">
        <v>61</v>
      </c>
      <c r="I14" s="10" t="str">
        <f t="shared" ref="I14:I42" si="0">$B14&amp;".xls"</f>
        <v>.xls</v>
      </c>
      <c r="J14" s="9" t="s">
        <v>29</v>
      </c>
      <c r="K14" s="9" t="s">
        <v>59</v>
      </c>
      <c r="L14" s="59"/>
      <c r="M14" s="10" t="str">
        <f t="shared" ref="M14:N29" si="1">$B14&amp;".xls"</f>
        <v>.xls</v>
      </c>
      <c r="N14" s="10" t="str">
        <f t="shared" si="1"/>
        <v>.xls</v>
      </c>
      <c r="O14" s="11" t="s">
        <v>60</v>
      </c>
      <c r="P14" s="55"/>
      <c r="Q14" s="57"/>
      <c r="R14" s="58"/>
      <c r="S14" s="57"/>
      <c r="T14" s="57"/>
      <c r="U14" s="62"/>
      <c r="V14" s="58"/>
      <c r="W14" s="57"/>
      <c r="X14" s="57"/>
      <c r="Y14" s="60"/>
      <c r="Z14" s="60"/>
      <c r="AA14" s="63"/>
      <c r="AB14" s="54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U14" s="3"/>
    </row>
    <row r="15" spans="2:801" s="2" customFormat="1">
      <c r="B15" s="60"/>
      <c r="C15" s="60"/>
      <c r="D15" s="60"/>
      <c r="E15" s="61"/>
      <c r="F15" s="56"/>
      <c r="G15" s="70"/>
      <c r="H15" s="9" t="s">
        <v>61</v>
      </c>
      <c r="I15" s="10" t="str">
        <f t="shared" si="0"/>
        <v>.xls</v>
      </c>
      <c r="J15" s="9" t="s">
        <v>58</v>
      </c>
      <c r="K15" s="9" t="s">
        <v>59</v>
      </c>
      <c r="L15" s="59"/>
      <c r="M15" s="10" t="str">
        <f t="shared" si="1"/>
        <v>.xls</v>
      </c>
      <c r="N15" s="10" t="str">
        <f t="shared" si="1"/>
        <v>.xls</v>
      </c>
      <c r="O15" s="11" t="s">
        <v>60</v>
      </c>
      <c r="P15" s="55"/>
      <c r="Q15" s="57"/>
      <c r="R15" s="58"/>
      <c r="S15" s="57"/>
      <c r="T15" s="57"/>
      <c r="U15" s="62"/>
      <c r="V15" s="58"/>
      <c r="W15" s="57"/>
      <c r="X15" s="57"/>
      <c r="Y15" s="60"/>
      <c r="Z15" s="60"/>
      <c r="AA15" s="63"/>
      <c r="AB15" s="54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U15" s="3"/>
    </row>
    <row r="16" spans="2:801" s="2" customFormat="1">
      <c r="B16" s="60"/>
      <c r="C16" s="60"/>
      <c r="D16" s="60"/>
      <c r="E16" s="60"/>
      <c r="F16" s="56"/>
      <c r="G16" s="70"/>
      <c r="H16" s="9" t="s">
        <v>61</v>
      </c>
      <c r="I16" s="10" t="str">
        <f t="shared" si="0"/>
        <v>.xls</v>
      </c>
      <c r="J16" s="9" t="s">
        <v>58</v>
      </c>
      <c r="K16" s="9" t="s">
        <v>59</v>
      </c>
      <c r="L16" s="59"/>
      <c r="M16" s="10" t="str">
        <f t="shared" si="1"/>
        <v>.xls</v>
      </c>
      <c r="N16" s="10" t="str">
        <f t="shared" si="1"/>
        <v>.xls</v>
      </c>
      <c r="O16" s="11" t="s">
        <v>60</v>
      </c>
      <c r="P16" s="55"/>
      <c r="Q16" s="57"/>
      <c r="R16" s="58"/>
      <c r="S16" s="57"/>
      <c r="T16" s="57"/>
      <c r="U16" s="62"/>
      <c r="V16" s="58"/>
      <c r="W16" s="57"/>
      <c r="X16" s="57"/>
      <c r="Y16" s="60"/>
      <c r="Z16" s="60"/>
      <c r="AA16" s="63"/>
      <c r="AB16" s="54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U16" s="3"/>
    </row>
    <row r="17" spans="1:801" s="2" customFormat="1">
      <c r="B17" s="60"/>
      <c r="C17" s="60"/>
      <c r="D17" s="60"/>
      <c r="E17" s="60"/>
      <c r="F17" s="56"/>
      <c r="G17" s="71"/>
      <c r="H17" s="9" t="s">
        <v>61</v>
      </c>
      <c r="I17" s="10" t="str">
        <f t="shared" si="0"/>
        <v>.xls</v>
      </c>
      <c r="J17" s="9" t="s">
        <v>58</v>
      </c>
      <c r="K17" s="9" t="s">
        <v>59</v>
      </c>
      <c r="L17" s="59"/>
      <c r="M17" s="10" t="str">
        <f t="shared" si="1"/>
        <v>.xls</v>
      </c>
      <c r="N17" s="10" t="str">
        <f t="shared" si="1"/>
        <v>.xls</v>
      </c>
      <c r="O17" s="11" t="s">
        <v>60</v>
      </c>
      <c r="P17" s="55"/>
      <c r="Q17" s="57"/>
      <c r="R17" s="58"/>
      <c r="S17" s="57"/>
      <c r="T17" s="57"/>
      <c r="U17" s="62"/>
      <c r="V17" s="58"/>
      <c r="W17" s="57"/>
      <c r="X17" s="57"/>
      <c r="Y17" s="60"/>
      <c r="Z17" s="60"/>
      <c r="AA17" s="63"/>
      <c r="AB17" s="54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U17" s="3"/>
    </row>
    <row r="18" spans="1:801" s="8" customFormat="1">
      <c r="A18" s="46"/>
      <c r="B18" s="60"/>
      <c r="C18" s="60"/>
      <c r="D18" s="60"/>
      <c r="E18" s="60"/>
      <c r="F18" s="56"/>
      <c r="G18" s="71"/>
      <c r="H18" s="9" t="s">
        <v>61</v>
      </c>
      <c r="I18" s="10" t="str">
        <f t="shared" si="0"/>
        <v>.xls</v>
      </c>
      <c r="J18" s="9" t="s">
        <v>58</v>
      </c>
      <c r="K18" s="9" t="s">
        <v>59</v>
      </c>
      <c r="L18" s="59"/>
      <c r="M18" s="10" t="str">
        <f t="shared" si="1"/>
        <v>.xls</v>
      </c>
      <c r="N18" s="10" t="str">
        <f t="shared" si="1"/>
        <v>.xls</v>
      </c>
      <c r="O18" s="11" t="s">
        <v>60</v>
      </c>
      <c r="P18" s="55"/>
      <c r="Q18" s="57"/>
      <c r="R18" s="58"/>
      <c r="S18" s="57"/>
      <c r="T18" s="57"/>
      <c r="U18" s="62"/>
      <c r="V18" s="58"/>
      <c r="W18" s="57"/>
      <c r="X18" s="57"/>
      <c r="Y18" s="60"/>
      <c r="Z18" s="60"/>
      <c r="AA18" s="63"/>
      <c r="AB18" s="45"/>
      <c r="XB18" s="12"/>
      <c r="XC18" s="12"/>
      <c r="XD18" s="12"/>
      <c r="XE18" s="12"/>
      <c r="XF18" s="12"/>
      <c r="XG18" s="12"/>
      <c r="XH18" s="12"/>
      <c r="XI18" s="12"/>
      <c r="XJ18" s="12"/>
      <c r="XK18" s="12"/>
      <c r="XL18" s="12"/>
      <c r="XM18" s="12"/>
      <c r="XN18" s="12"/>
      <c r="XO18" s="12"/>
      <c r="XP18" s="12"/>
      <c r="XQ18" s="12"/>
      <c r="XR18" s="12"/>
      <c r="XS18" s="12"/>
      <c r="XT18" s="12"/>
      <c r="XU18" s="12"/>
      <c r="XV18" s="12"/>
      <c r="XW18" s="12"/>
      <c r="XX18" s="12"/>
      <c r="XY18" s="12"/>
      <c r="XZ18" s="12"/>
      <c r="YA18" s="12"/>
      <c r="YB18" s="12"/>
      <c r="YC18" s="12"/>
      <c r="YD18" s="12"/>
      <c r="YE18" s="12"/>
      <c r="YF18" s="12"/>
      <c r="YG18" s="12"/>
      <c r="YH18" s="12"/>
      <c r="YI18" s="12"/>
      <c r="YJ18" s="12"/>
      <c r="YK18" s="12"/>
      <c r="YL18" s="12"/>
      <c r="YM18" s="12"/>
      <c r="YN18" s="12"/>
      <c r="YO18" s="12"/>
      <c r="YP18" s="12"/>
      <c r="YQ18" s="12"/>
      <c r="YR18" s="12"/>
      <c r="YS18" s="12"/>
      <c r="YT18" s="12"/>
      <c r="YU18" s="12"/>
      <c r="YV18" s="12"/>
      <c r="YW18" s="12"/>
      <c r="YX18" s="12"/>
      <c r="YY18" s="12"/>
      <c r="YZ18" s="12"/>
      <c r="ZA18" s="12"/>
      <c r="ZB18" s="12"/>
      <c r="ZC18" s="12"/>
      <c r="ZD18" s="12"/>
      <c r="ZE18" s="12"/>
      <c r="ZF18" s="12"/>
      <c r="ZG18" s="12"/>
      <c r="ZH18" s="12"/>
      <c r="ZI18" s="12"/>
      <c r="ZJ18" s="12"/>
      <c r="ZK18" s="12"/>
      <c r="ZL18" s="12"/>
      <c r="ZM18" s="12"/>
      <c r="ZN18" s="12"/>
      <c r="ZO18" s="12"/>
      <c r="ZP18" s="12"/>
      <c r="ZR18" s="12"/>
      <c r="ZS18" s="12"/>
      <c r="ZT18" s="12"/>
      <c r="ZU18" s="12"/>
      <c r="ZV18" s="12"/>
      <c r="ZW18" s="12"/>
      <c r="ZX18" s="12"/>
      <c r="ZY18" s="12"/>
      <c r="ZZ18" s="12"/>
      <c r="AAA18" s="12"/>
      <c r="AAB18" s="12"/>
      <c r="AAC18" s="12"/>
      <c r="AAD18" s="12"/>
      <c r="AAE18" s="12"/>
      <c r="AAF18" s="12"/>
      <c r="AAG18" s="12"/>
      <c r="AAH18" s="12"/>
      <c r="AAI18" s="12"/>
      <c r="AAJ18" s="12"/>
      <c r="AAK18" s="12"/>
      <c r="AAL18" s="12"/>
      <c r="AAM18" s="12"/>
      <c r="AAN18" s="12"/>
      <c r="AAO18" s="12"/>
      <c r="AAP18" s="12"/>
      <c r="AAQ18" s="12"/>
      <c r="AAR18" s="12"/>
      <c r="AAS18" s="12"/>
      <c r="AAT18" s="12"/>
      <c r="AAU18" s="12"/>
      <c r="AAV18" s="12"/>
      <c r="AAW18" s="12"/>
      <c r="AAX18" s="12"/>
      <c r="ABD18" s="12"/>
      <c r="ABE18" s="12"/>
      <c r="ABF18" s="12"/>
      <c r="ABG18" s="12"/>
      <c r="ABH18" s="12"/>
      <c r="ABI18" s="12"/>
      <c r="ABJ18" s="12"/>
      <c r="ABK18" s="12"/>
      <c r="ABL18" s="12"/>
      <c r="ABM18" s="12"/>
      <c r="ABN18" s="12"/>
      <c r="ABO18" s="12"/>
      <c r="ABP18" s="12"/>
      <c r="ABQ18" s="12"/>
      <c r="ABR18" s="12"/>
      <c r="ABS18" s="12"/>
      <c r="ABT18" s="12"/>
      <c r="ABU18" s="12"/>
      <c r="ABV18" s="12"/>
      <c r="ABW18" s="12"/>
      <c r="ABX18" s="12"/>
      <c r="ABY18" s="12"/>
      <c r="ABZ18" s="12"/>
      <c r="ACA18" s="12"/>
      <c r="ACB18" s="12"/>
      <c r="ACC18" s="12"/>
      <c r="ACD18" s="12"/>
      <c r="ACE18" s="12"/>
      <c r="ACF18" s="12"/>
      <c r="ACG18" s="12"/>
      <c r="ACH18" s="12"/>
      <c r="ACI18" s="12"/>
      <c r="ACJ18" s="12"/>
      <c r="ACK18" s="12"/>
      <c r="ACL18" s="12"/>
      <c r="ACM18" s="12"/>
      <c r="ACN18" s="12"/>
      <c r="ACO18" s="12"/>
      <c r="ACP18" s="12"/>
      <c r="ACQ18" s="12"/>
      <c r="ACR18" s="12"/>
      <c r="ACS18" s="12"/>
      <c r="ACT18" s="12"/>
      <c r="ACU18" s="12"/>
      <c r="ACV18" s="12"/>
      <c r="ACW18" s="12"/>
      <c r="ACX18" s="12"/>
      <c r="ACY18" s="12"/>
      <c r="ACZ18" s="12"/>
      <c r="ADA18" s="12"/>
      <c r="ADB18" s="12"/>
      <c r="ADC18" s="12"/>
      <c r="ADD18" s="12"/>
      <c r="ADE18" s="12"/>
      <c r="ADF18" s="12"/>
      <c r="ADG18" s="12"/>
      <c r="ADH18" s="12"/>
      <c r="ADI18" s="12"/>
      <c r="ADJ18" s="12"/>
      <c r="ADK18" s="12"/>
      <c r="ADL18" s="12"/>
      <c r="ADM18" s="12"/>
      <c r="ADN18" s="12"/>
      <c r="ADO18" s="12"/>
      <c r="ADP18" s="12"/>
      <c r="ADQ18" s="12"/>
      <c r="ADU18" s="12"/>
    </row>
    <row r="19" spans="1:801" s="8" customFormat="1">
      <c r="A19" s="46"/>
      <c r="B19" s="60"/>
      <c r="C19" s="60"/>
      <c r="D19" s="60"/>
      <c r="E19" s="60"/>
      <c r="F19" s="56"/>
      <c r="G19" s="71"/>
      <c r="H19" s="9" t="s">
        <v>61</v>
      </c>
      <c r="I19" s="10" t="str">
        <f t="shared" si="0"/>
        <v>.xls</v>
      </c>
      <c r="J19" s="9" t="s">
        <v>58</v>
      </c>
      <c r="K19" s="9" t="s">
        <v>59</v>
      </c>
      <c r="L19" s="59"/>
      <c r="M19" s="10" t="str">
        <f t="shared" si="1"/>
        <v>.xls</v>
      </c>
      <c r="N19" s="10" t="str">
        <f t="shared" si="1"/>
        <v>.xls</v>
      </c>
      <c r="O19" s="11" t="s">
        <v>60</v>
      </c>
      <c r="P19" s="55"/>
      <c r="Q19" s="57"/>
      <c r="R19" s="58"/>
      <c r="S19" s="57"/>
      <c r="T19" s="57"/>
      <c r="U19" s="62"/>
      <c r="V19" s="58"/>
      <c r="W19" s="57"/>
      <c r="X19" s="57"/>
      <c r="Y19" s="60"/>
      <c r="Z19" s="60"/>
      <c r="AA19" s="63"/>
      <c r="AB19" s="45"/>
      <c r="XB19" s="12"/>
      <c r="XC19" s="12"/>
      <c r="XD19" s="12"/>
      <c r="XE19" s="12"/>
      <c r="XF19" s="12"/>
      <c r="XG19" s="12"/>
      <c r="XH19" s="12"/>
      <c r="XI19" s="12"/>
      <c r="XJ19" s="12"/>
      <c r="XK19" s="12"/>
      <c r="XL19" s="12"/>
      <c r="XM19" s="12"/>
      <c r="XN19" s="12"/>
      <c r="XO19" s="12"/>
      <c r="XP19" s="12"/>
      <c r="XQ19" s="12"/>
      <c r="XR19" s="12"/>
      <c r="XS19" s="12"/>
      <c r="XT19" s="12"/>
      <c r="XU19" s="12"/>
      <c r="XV19" s="12"/>
      <c r="XW19" s="12"/>
      <c r="XX19" s="12"/>
      <c r="XY19" s="12"/>
      <c r="XZ19" s="12"/>
      <c r="YA19" s="12"/>
      <c r="YB19" s="12"/>
      <c r="YC19" s="12"/>
      <c r="YD19" s="12"/>
      <c r="YE19" s="12"/>
      <c r="YF19" s="12"/>
      <c r="YG19" s="12"/>
      <c r="YH19" s="12"/>
      <c r="YI19" s="12"/>
      <c r="YJ19" s="12"/>
      <c r="YK19" s="12"/>
      <c r="YL19" s="12"/>
      <c r="YM19" s="12"/>
      <c r="YN19" s="12"/>
      <c r="YO19" s="12"/>
      <c r="YP19" s="12"/>
      <c r="YQ19" s="12"/>
      <c r="YR19" s="12"/>
      <c r="YS19" s="12"/>
      <c r="YT19" s="12"/>
      <c r="YU19" s="12"/>
      <c r="YV19" s="12"/>
      <c r="YW19" s="12"/>
      <c r="YX19" s="12"/>
      <c r="YY19" s="12"/>
      <c r="YZ19" s="12"/>
      <c r="ZA19" s="12"/>
      <c r="ZB19" s="12"/>
      <c r="ZC19" s="12"/>
      <c r="ZD19" s="12"/>
      <c r="ZE19" s="12"/>
      <c r="ZF19" s="12"/>
      <c r="ZG19" s="12"/>
      <c r="ZH19" s="12"/>
      <c r="ZI19" s="12"/>
      <c r="ZJ19" s="12"/>
      <c r="ZK19" s="12"/>
      <c r="ZL19" s="12"/>
      <c r="ZM19" s="12"/>
      <c r="ZN19" s="12"/>
      <c r="ZO19" s="12"/>
      <c r="ZP19" s="12"/>
      <c r="ZR19" s="12"/>
      <c r="ZS19" s="12"/>
      <c r="ZT19" s="12"/>
      <c r="ZU19" s="12"/>
      <c r="ZV19" s="12"/>
      <c r="ZW19" s="12"/>
      <c r="ZX19" s="12"/>
      <c r="ZY19" s="12"/>
      <c r="ZZ19" s="12"/>
      <c r="AAA19" s="12"/>
      <c r="AAB19" s="12"/>
      <c r="AAC19" s="12"/>
      <c r="AAD19" s="12"/>
      <c r="AAE19" s="12"/>
      <c r="AAF19" s="12"/>
      <c r="AAG19" s="12"/>
      <c r="AAH19" s="12"/>
      <c r="AAI19" s="12"/>
      <c r="AAJ19" s="12"/>
      <c r="AAK19" s="12"/>
      <c r="AAL19" s="12"/>
      <c r="AAM19" s="12"/>
      <c r="AAN19" s="12"/>
      <c r="AAO19" s="12"/>
      <c r="AAP19" s="12"/>
      <c r="AAQ19" s="12"/>
      <c r="AAR19" s="12"/>
      <c r="AAS19" s="12"/>
      <c r="AAT19" s="12"/>
      <c r="AAU19" s="12"/>
      <c r="AAV19" s="12"/>
      <c r="AAW19" s="12"/>
      <c r="AAX19" s="12"/>
      <c r="ABD19" s="12"/>
      <c r="ABE19" s="12"/>
      <c r="ABF19" s="12"/>
      <c r="ABG19" s="12"/>
      <c r="ABH19" s="12"/>
      <c r="ABI19" s="12"/>
      <c r="ABJ19" s="12"/>
      <c r="ABK19" s="12"/>
      <c r="ABL19" s="12"/>
      <c r="ABM19" s="12"/>
      <c r="ABN19" s="12"/>
      <c r="ABO19" s="12"/>
      <c r="ABP19" s="12"/>
      <c r="ABQ19" s="12"/>
      <c r="ABR19" s="12"/>
      <c r="ABS19" s="12"/>
      <c r="ABT19" s="12"/>
      <c r="ABU19" s="12"/>
      <c r="ABV19" s="12"/>
      <c r="ABW19" s="12"/>
      <c r="ABX19" s="12"/>
      <c r="ABY19" s="12"/>
      <c r="ABZ19" s="12"/>
      <c r="ACA19" s="12"/>
      <c r="ACB19" s="12"/>
      <c r="ACC19" s="12"/>
      <c r="ACD19" s="12"/>
      <c r="ACE19" s="12"/>
      <c r="ACF19" s="12"/>
      <c r="ACG19" s="12"/>
      <c r="ACH19" s="12"/>
      <c r="ACI19" s="12"/>
      <c r="ACJ19" s="12"/>
      <c r="ACK19" s="12"/>
      <c r="ACL19" s="12"/>
      <c r="ACM19" s="12"/>
      <c r="ACN19" s="12"/>
      <c r="ACO19" s="12"/>
      <c r="ACP19" s="12"/>
      <c r="ACQ19" s="12"/>
      <c r="ACR19" s="12"/>
      <c r="ACS19" s="12"/>
      <c r="ACT19" s="12"/>
      <c r="ACU19" s="12"/>
      <c r="ACV19" s="12"/>
      <c r="ACW19" s="12"/>
      <c r="ACX19" s="12"/>
      <c r="ACY19" s="12"/>
      <c r="ACZ19" s="12"/>
      <c r="ADA19" s="12"/>
      <c r="ADB19" s="12"/>
      <c r="ADC19" s="12"/>
      <c r="ADD19" s="12"/>
      <c r="ADE19" s="12"/>
      <c r="ADF19" s="12"/>
      <c r="ADG19" s="12"/>
      <c r="ADH19" s="12"/>
      <c r="ADI19" s="12"/>
      <c r="ADJ19" s="12"/>
      <c r="ADK19" s="12"/>
      <c r="ADL19" s="12"/>
      <c r="ADM19" s="12"/>
      <c r="ADN19" s="12"/>
      <c r="ADO19" s="12"/>
      <c r="ADP19" s="12"/>
      <c r="ADQ19" s="12"/>
      <c r="ADU19" s="12"/>
    </row>
    <row r="20" spans="1:801">
      <c r="A20" s="14"/>
      <c r="B20" s="60"/>
      <c r="C20" s="60"/>
      <c r="D20" s="60"/>
      <c r="E20" s="60"/>
      <c r="F20" s="56"/>
      <c r="G20" s="71"/>
      <c r="H20" s="9" t="s">
        <v>61</v>
      </c>
      <c r="I20" s="10" t="str">
        <f t="shared" si="0"/>
        <v>.xls</v>
      </c>
      <c r="J20" s="9" t="s">
        <v>58</v>
      </c>
      <c r="K20" s="9" t="s">
        <v>59</v>
      </c>
      <c r="L20" s="59"/>
      <c r="M20" s="10" t="str">
        <f t="shared" si="1"/>
        <v>.xls</v>
      </c>
      <c r="N20" s="10" t="str">
        <f t="shared" si="1"/>
        <v>.xls</v>
      </c>
      <c r="O20" s="11" t="s">
        <v>60</v>
      </c>
      <c r="P20" s="55"/>
      <c r="Q20" s="57"/>
      <c r="R20" s="58"/>
      <c r="S20" s="57"/>
      <c r="T20" s="57"/>
      <c r="U20" s="62"/>
      <c r="V20" s="58"/>
      <c r="W20" s="57"/>
      <c r="X20" s="57"/>
      <c r="Y20" s="60"/>
      <c r="Z20" s="60"/>
      <c r="AA20" s="63"/>
    </row>
    <row r="21" spans="1:801">
      <c r="B21" s="60"/>
      <c r="C21" s="60"/>
      <c r="D21" s="60"/>
      <c r="E21" s="60"/>
      <c r="F21" s="56"/>
      <c r="G21" s="71"/>
      <c r="H21" s="9" t="s">
        <v>61</v>
      </c>
      <c r="I21" s="10" t="str">
        <f t="shared" si="0"/>
        <v>.xls</v>
      </c>
      <c r="J21" s="9" t="s">
        <v>58</v>
      </c>
      <c r="K21" s="9" t="s">
        <v>59</v>
      </c>
      <c r="L21" s="59"/>
      <c r="M21" s="10" t="str">
        <f t="shared" si="1"/>
        <v>.xls</v>
      </c>
      <c r="N21" s="10" t="str">
        <f t="shared" si="1"/>
        <v>.xls</v>
      </c>
      <c r="O21" s="11" t="s">
        <v>60</v>
      </c>
      <c r="P21" s="55"/>
      <c r="Q21" s="57"/>
      <c r="R21" s="58"/>
      <c r="S21" s="57"/>
      <c r="T21" s="57"/>
      <c r="U21" s="62"/>
      <c r="V21" s="58"/>
      <c r="W21" s="57"/>
      <c r="X21" s="57"/>
      <c r="Y21" s="60"/>
      <c r="Z21" s="60"/>
      <c r="AA21" s="63"/>
    </row>
    <row r="22" spans="1:801">
      <c r="B22" s="60"/>
      <c r="C22" s="60"/>
      <c r="D22" s="60"/>
      <c r="E22" s="60"/>
      <c r="F22" s="56"/>
      <c r="G22" s="71"/>
      <c r="H22" s="9" t="s">
        <v>61</v>
      </c>
      <c r="I22" s="10" t="str">
        <f t="shared" si="0"/>
        <v>.xls</v>
      </c>
      <c r="J22" s="9" t="s">
        <v>58</v>
      </c>
      <c r="K22" s="9" t="s">
        <v>59</v>
      </c>
      <c r="L22" s="59"/>
      <c r="M22" s="10" t="str">
        <f t="shared" si="1"/>
        <v>.xls</v>
      </c>
      <c r="N22" s="10" t="str">
        <f t="shared" si="1"/>
        <v>.xls</v>
      </c>
      <c r="O22" s="11" t="s">
        <v>60</v>
      </c>
      <c r="P22" s="55"/>
      <c r="Q22" s="57"/>
      <c r="R22" s="58"/>
      <c r="S22" s="57"/>
      <c r="T22" s="57"/>
      <c r="U22" s="62"/>
      <c r="V22" s="58"/>
      <c r="W22" s="57"/>
      <c r="X22" s="57"/>
      <c r="Y22" s="60"/>
      <c r="Z22" s="60"/>
      <c r="AA22" s="63"/>
    </row>
    <row r="23" spans="1:801">
      <c r="B23" s="60"/>
      <c r="C23" s="60"/>
      <c r="D23" s="60"/>
      <c r="E23" s="60"/>
      <c r="F23" s="56"/>
      <c r="G23" s="71"/>
      <c r="H23" s="9" t="s">
        <v>61</v>
      </c>
      <c r="I23" s="10" t="str">
        <f t="shared" si="0"/>
        <v>.xls</v>
      </c>
      <c r="J23" s="9" t="s">
        <v>58</v>
      </c>
      <c r="K23" s="9" t="s">
        <v>59</v>
      </c>
      <c r="L23" s="59"/>
      <c r="M23" s="10" t="str">
        <f t="shared" si="1"/>
        <v>.xls</v>
      </c>
      <c r="N23" s="10" t="str">
        <f t="shared" si="1"/>
        <v>.xls</v>
      </c>
      <c r="O23" s="11" t="s">
        <v>60</v>
      </c>
      <c r="P23" s="55"/>
      <c r="Q23" s="57"/>
      <c r="R23" s="58"/>
      <c r="S23" s="57"/>
      <c r="T23" s="57"/>
      <c r="U23" s="62"/>
      <c r="V23" s="58"/>
      <c r="W23" s="57"/>
      <c r="X23" s="57"/>
      <c r="Y23" s="60"/>
      <c r="Z23" s="60"/>
      <c r="AA23" s="63"/>
    </row>
    <row r="24" spans="1:801">
      <c r="B24" s="60"/>
      <c r="C24" s="60"/>
      <c r="D24" s="60"/>
      <c r="E24" s="60"/>
      <c r="F24" s="56"/>
      <c r="G24" s="71"/>
      <c r="H24" s="9" t="s">
        <v>61</v>
      </c>
      <c r="I24" s="10" t="str">
        <f t="shared" si="0"/>
        <v>.xls</v>
      </c>
      <c r="J24" s="9" t="s">
        <v>58</v>
      </c>
      <c r="K24" s="9" t="s">
        <v>59</v>
      </c>
      <c r="L24" s="59"/>
      <c r="M24" s="10" t="str">
        <f t="shared" si="1"/>
        <v>.xls</v>
      </c>
      <c r="N24" s="10" t="str">
        <f t="shared" si="1"/>
        <v>.xls</v>
      </c>
      <c r="O24" s="11" t="s">
        <v>60</v>
      </c>
      <c r="P24" s="55"/>
      <c r="Q24" s="57"/>
      <c r="R24" s="58"/>
      <c r="S24" s="57"/>
      <c r="T24" s="57"/>
      <c r="U24" s="62"/>
      <c r="V24" s="58"/>
      <c r="W24" s="57"/>
      <c r="X24" s="57"/>
      <c r="Y24" s="60"/>
      <c r="Z24" s="60"/>
      <c r="AA24" s="63"/>
    </row>
    <row r="25" spans="1:801">
      <c r="B25" s="60"/>
      <c r="C25" s="60"/>
      <c r="D25" s="60"/>
      <c r="E25" s="60"/>
      <c r="F25" s="56"/>
      <c r="G25" s="71"/>
      <c r="H25" s="9" t="s">
        <v>61</v>
      </c>
      <c r="I25" s="10" t="str">
        <f t="shared" si="0"/>
        <v>.xls</v>
      </c>
      <c r="J25" s="9" t="s">
        <v>58</v>
      </c>
      <c r="K25" s="9" t="s">
        <v>59</v>
      </c>
      <c r="L25" s="59"/>
      <c r="M25" s="10" t="str">
        <f t="shared" si="1"/>
        <v>.xls</v>
      </c>
      <c r="N25" s="10" t="str">
        <f t="shared" si="1"/>
        <v>.xls</v>
      </c>
      <c r="O25" s="11" t="s">
        <v>60</v>
      </c>
      <c r="P25" s="55"/>
      <c r="Q25" s="57"/>
      <c r="R25" s="58"/>
      <c r="S25" s="57"/>
      <c r="T25" s="57"/>
      <c r="U25" s="62"/>
      <c r="V25" s="58"/>
      <c r="W25" s="57"/>
      <c r="X25" s="57"/>
      <c r="Y25" s="60"/>
      <c r="Z25" s="60"/>
      <c r="AA25" s="63"/>
    </row>
    <row r="26" spans="1:801">
      <c r="B26" s="60"/>
      <c r="C26" s="60"/>
      <c r="D26" s="60"/>
      <c r="E26" s="60"/>
      <c r="F26" s="56"/>
      <c r="G26" s="71"/>
      <c r="H26" s="9" t="s">
        <v>61</v>
      </c>
      <c r="I26" s="10" t="str">
        <f t="shared" si="0"/>
        <v>.xls</v>
      </c>
      <c r="J26" s="9" t="s">
        <v>58</v>
      </c>
      <c r="K26" s="9" t="s">
        <v>59</v>
      </c>
      <c r="L26" s="59"/>
      <c r="M26" s="10" t="str">
        <f t="shared" si="1"/>
        <v>.xls</v>
      </c>
      <c r="N26" s="10" t="str">
        <f t="shared" si="1"/>
        <v>.xls</v>
      </c>
      <c r="O26" s="11" t="s">
        <v>60</v>
      </c>
      <c r="P26" s="55"/>
      <c r="Q26" s="57"/>
      <c r="R26" s="58"/>
      <c r="S26" s="57"/>
      <c r="T26" s="57"/>
      <c r="U26" s="62"/>
      <c r="V26" s="58"/>
      <c r="W26" s="57"/>
      <c r="X26" s="57"/>
      <c r="Y26" s="60"/>
      <c r="Z26" s="60"/>
      <c r="AA26" s="63"/>
    </row>
    <row r="27" spans="1:801">
      <c r="B27" s="60"/>
      <c r="C27" s="60"/>
      <c r="D27" s="60"/>
      <c r="E27" s="60"/>
      <c r="F27" s="56"/>
      <c r="G27" s="71"/>
      <c r="H27" s="9" t="s">
        <v>61</v>
      </c>
      <c r="I27" s="10" t="str">
        <f t="shared" si="0"/>
        <v>.xls</v>
      </c>
      <c r="J27" s="9" t="s">
        <v>58</v>
      </c>
      <c r="K27" s="9" t="s">
        <v>59</v>
      </c>
      <c r="L27" s="59"/>
      <c r="M27" s="10" t="str">
        <f t="shared" si="1"/>
        <v>.xls</v>
      </c>
      <c r="N27" s="10" t="str">
        <f t="shared" si="1"/>
        <v>.xls</v>
      </c>
      <c r="O27" s="11" t="s">
        <v>60</v>
      </c>
      <c r="P27" s="55"/>
      <c r="Q27" s="57"/>
      <c r="R27" s="58"/>
      <c r="S27" s="57"/>
      <c r="T27" s="57"/>
      <c r="U27" s="62"/>
      <c r="V27" s="58"/>
      <c r="W27" s="57"/>
      <c r="X27" s="57"/>
      <c r="Y27" s="60"/>
      <c r="Z27" s="60"/>
      <c r="AA27" s="63"/>
    </row>
    <row r="28" spans="1:801">
      <c r="B28" s="60"/>
      <c r="C28" s="60"/>
      <c r="D28" s="60"/>
      <c r="E28" s="60"/>
      <c r="F28" s="56"/>
      <c r="G28" s="71"/>
      <c r="H28" s="9" t="s">
        <v>61</v>
      </c>
      <c r="I28" s="10" t="str">
        <f t="shared" si="0"/>
        <v>.xls</v>
      </c>
      <c r="J28" s="9" t="s">
        <v>58</v>
      </c>
      <c r="K28" s="9" t="s">
        <v>59</v>
      </c>
      <c r="L28" s="59"/>
      <c r="M28" s="10" t="str">
        <f t="shared" si="1"/>
        <v>.xls</v>
      </c>
      <c r="N28" s="10" t="str">
        <f t="shared" si="1"/>
        <v>.xls</v>
      </c>
      <c r="O28" s="11" t="s">
        <v>60</v>
      </c>
      <c r="P28" s="55"/>
      <c r="Q28" s="57"/>
      <c r="R28" s="58"/>
      <c r="S28" s="57"/>
      <c r="T28" s="57"/>
      <c r="U28" s="62"/>
      <c r="V28" s="58"/>
      <c r="W28" s="57"/>
      <c r="X28" s="57"/>
      <c r="Y28" s="60"/>
      <c r="Z28" s="60"/>
      <c r="AA28" s="63"/>
    </row>
    <row r="29" spans="1:801">
      <c r="B29" s="60"/>
      <c r="C29" s="60"/>
      <c r="D29" s="60"/>
      <c r="E29" s="60"/>
      <c r="F29" s="56"/>
      <c r="G29" s="71"/>
      <c r="H29" s="9" t="s">
        <v>61</v>
      </c>
      <c r="I29" s="10" t="str">
        <f t="shared" si="0"/>
        <v>.xls</v>
      </c>
      <c r="J29" s="9" t="s">
        <v>58</v>
      </c>
      <c r="K29" s="9" t="s">
        <v>59</v>
      </c>
      <c r="L29" s="59"/>
      <c r="M29" s="10" t="str">
        <f t="shared" si="1"/>
        <v>.xls</v>
      </c>
      <c r="N29" s="10" t="str">
        <f t="shared" si="1"/>
        <v>.xls</v>
      </c>
      <c r="O29" s="11" t="s">
        <v>60</v>
      </c>
      <c r="P29" s="55"/>
      <c r="Q29" s="57"/>
      <c r="R29" s="58"/>
      <c r="S29" s="57"/>
      <c r="T29" s="57"/>
      <c r="U29" s="62"/>
      <c r="V29" s="58"/>
      <c r="W29" s="57"/>
      <c r="X29" s="57"/>
      <c r="Y29" s="60"/>
      <c r="Z29" s="60"/>
      <c r="AA29" s="63"/>
    </row>
    <row r="30" spans="1:801">
      <c r="B30" s="60"/>
      <c r="C30" s="60"/>
      <c r="D30" s="60"/>
      <c r="E30" s="60"/>
      <c r="F30" s="56"/>
      <c r="G30" s="71"/>
      <c r="H30" s="9" t="s">
        <v>61</v>
      </c>
      <c r="I30" s="10" t="str">
        <f t="shared" si="0"/>
        <v>.xls</v>
      </c>
      <c r="J30" s="9" t="s">
        <v>58</v>
      </c>
      <c r="K30" s="9" t="s">
        <v>59</v>
      </c>
      <c r="L30" s="59"/>
      <c r="M30" s="10" t="str">
        <f t="shared" ref="M30:N42" si="2">$B30&amp;".xls"</f>
        <v>.xls</v>
      </c>
      <c r="N30" s="10" t="str">
        <f t="shared" si="2"/>
        <v>.xls</v>
      </c>
      <c r="O30" s="11" t="s">
        <v>60</v>
      </c>
      <c r="P30" s="55"/>
      <c r="Q30" s="57"/>
      <c r="R30" s="58"/>
      <c r="S30" s="57"/>
      <c r="T30" s="57"/>
      <c r="U30" s="62"/>
      <c r="V30" s="58"/>
      <c r="W30" s="57"/>
      <c r="X30" s="57"/>
      <c r="Y30" s="60"/>
      <c r="Z30" s="60"/>
      <c r="AA30" s="63"/>
    </row>
    <row r="31" spans="1:801">
      <c r="B31" s="60"/>
      <c r="C31" s="60"/>
      <c r="D31" s="60"/>
      <c r="E31" s="60"/>
      <c r="F31" s="56"/>
      <c r="G31" s="71"/>
      <c r="H31" s="9" t="s">
        <v>61</v>
      </c>
      <c r="I31" s="10" t="str">
        <f t="shared" si="0"/>
        <v>.xls</v>
      </c>
      <c r="J31" s="9" t="s">
        <v>58</v>
      </c>
      <c r="K31" s="9" t="s">
        <v>59</v>
      </c>
      <c r="L31" s="59"/>
      <c r="M31" s="10" t="str">
        <f t="shared" si="2"/>
        <v>.xls</v>
      </c>
      <c r="N31" s="10" t="str">
        <f t="shared" si="2"/>
        <v>.xls</v>
      </c>
      <c r="O31" s="11" t="s">
        <v>60</v>
      </c>
      <c r="P31" s="55"/>
      <c r="Q31" s="57"/>
      <c r="R31" s="58"/>
      <c r="S31" s="57"/>
      <c r="T31" s="57"/>
      <c r="U31" s="62"/>
      <c r="V31" s="58"/>
      <c r="W31" s="57"/>
      <c r="X31" s="57"/>
      <c r="Y31" s="60"/>
      <c r="Z31" s="60"/>
      <c r="AA31" s="63"/>
    </row>
    <row r="32" spans="1:801">
      <c r="B32" s="60"/>
      <c r="C32" s="60"/>
      <c r="D32" s="60"/>
      <c r="E32" s="60"/>
      <c r="F32" s="56"/>
      <c r="G32" s="71"/>
      <c r="H32" s="9" t="s">
        <v>61</v>
      </c>
      <c r="I32" s="10" t="str">
        <f t="shared" si="0"/>
        <v>.xls</v>
      </c>
      <c r="J32" s="9" t="s">
        <v>58</v>
      </c>
      <c r="K32" s="9" t="s">
        <v>59</v>
      </c>
      <c r="L32" s="59"/>
      <c r="M32" s="10" t="str">
        <f t="shared" si="2"/>
        <v>.xls</v>
      </c>
      <c r="N32" s="10" t="str">
        <f t="shared" si="2"/>
        <v>.xls</v>
      </c>
      <c r="O32" s="11" t="s">
        <v>60</v>
      </c>
      <c r="P32" s="55"/>
      <c r="Q32" s="57"/>
      <c r="R32" s="58"/>
      <c r="S32" s="57"/>
      <c r="T32" s="57"/>
      <c r="U32" s="62"/>
      <c r="V32" s="58"/>
      <c r="W32" s="57"/>
      <c r="X32" s="57"/>
      <c r="Y32" s="60"/>
      <c r="Z32" s="60"/>
      <c r="AA32" s="63"/>
    </row>
    <row r="33" spans="1:801">
      <c r="B33" s="60"/>
      <c r="C33" s="60"/>
      <c r="D33" s="60"/>
      <c r="E33" s="60"/>
      <c r="F33" s="56"/>
      <c r="G33" s="71"/>
      <c r="H33" s="9" t="s">
        <v>61</v>
      </c>
      <c r="I33" s="10" t="str">
        <f t="shared" si="0"/>
        <v>.xls</v>
      </c>
      <c r="J33" s="9" t="s">
        <v>58</v>
      </c>
      <c r="K33" s="9" t="s">
        <v>59</v>
      </c>
      <c r="L33" s="59"/>
      <c r="M33" s="10" t="str">
        <f t="shared" si="2"/>
        <v>.xls</v>
      </c>
      <c r="N33" s="10" t="str">
        <f t="shared" si="2"/>
        <v>.xls</v>
      </c>
      <c r="O33" s="11" t="s">
        <v>60</v>
      </c>
      <c r="P33" s="55"/>
      <c r="Q33" s="57"/>
      <c r="R33" s="58"/>
      <c r="S33" s="57"/>
      <c r="T33" s="57"/>
      <c r="U33" s="62"/>
      <c r="V33" s="58"/>
      <c r="W33" s="57"/>
      <c r="X33" s="57"/>
      <c r="Y33" s="60"/>
      <c r="Z33" s="60"/>
      <c r="AA33" s="63"/>
    </row>
    <row r="34" spans="1:801">
      <c r="B34" s="60"/>
      <c r="C34" s="60"/>
      <c r="D34" s="60"/>
      <c r="E34" s="60"/>
      <c r="F34" s="56"/>
      <c r="G34" s="71"/>
      <c r="H34" s="9" t="s">
        <v>61</v>
      </c>
      <c r="I34" s="10" t="str">
        <f t="shared" si="0"/>
        <v>.xls</v>
      </c>
      <c r="J34" s="9" t="s">
        <v>58</v>
      </c>
      <c r="K34" s="9" t="s">
        <v>59</v>
      </c>
      <c r="L34" s="59"/>
      <c r="M34" s="10" t="str">
        <f t="shared" si="2"/>
        <v>.xls</v>
      </c>
      <c r="N34" s="10" t="str">
        <f t="shared" si="2"/>
        <v>.xls</v>
      </c>
      <c r="O34" s="11" t="s">
        <v>60</v>
      </c>
      <c r="P34" s="55"/>
      <c r="Q34" s="57"/>
      <c r="R34" s="58"/>
      <c r="S34" s="57"/>
      <c r="T34" s="57"/>
      <c r="U34" s="62"/>
      <c r="V34" s="58"/>
      <c r="W34" s="57"/>
      <c r="X34" s="57"/>
      <c r="Y34" s="60"/>
      <c r="Z34" s="60"/>
      <c r="AA34" s="63"/>
    </row>
    <row r="35" spans="1:801">
      <c r="B35" s="60"/>
      <c r="C35" s="60"/>
      <c r="D35" s="60"/>
      <c r="E35" s="60"/>
      <c r="F35" s="56"/>
      <c r="G35" s="71"/>
      <c r="H35" s="9" t="s">
        <v>61</v>
      </c>
      <c r="I35" s="10" t="str">
        <f t="shared" si="0"/>
        <v>.xls</v>
      </c>
      <c r="J35" s="9" t="s">
        <v>58</v>
      </c>
      <c r="K35" s="9" t="s">
        <v>59</v>
      </c>
      <c r="L35" s="59"/>
      <c r="M35" s="10" t="str">
        <f t="shared" si="2"/>
        <v>.xls</v>
      </c>
      <c r="N35" s="10" t="str">
        <f t="shared" si="2"/>
        <v>.xls</v>
      </c>
      <c r="O35" s="11" t="s">
        <v>60</v>
      </c>
      <c r="P35" s="55"/>
      <c r="Q35" s="57"/>
      <c r="R35" s="58"/>
      <c r="S35" s="57"/>
      <c r="T35" s="57"/>
      <c r="U35" s="62"/>
      <c r="V35" s="58"/>
      <c r="W35" s="57"/>
      <c r="X35" s="57"/>
      <c r="Y35" s="60"/>
      <c r="Z35" s="60"/>
      <c r="AA35" s="63"/>
    </row>
    <row r="36" spans="1:801">
      <c r="B36" s="60"/>
      <c r="C36" s="60"/>
      <c r="D36" s="60"/>
      <c r="E36" s="60"/>
      <c r="F36" s="56"/>
      <c r="G36" s="71"/>
      <c r="H36" s="9" t="s">
        <v>61</v>
      </c>
      <c r="I36" s="10" t="str">
        <f t="shared" si="0"/>
        <v>.xls</v>
      </c>
      <c r="J36" s="9" t="s">
        <v>58</v>
      </c>
      <c r="K36" s="9" t="s">
        <v>59</v>
      </c>
      <c r="L36" s="59"/>
      <c r="M36" s="10" t="str">
        <f t="shared" si="2"/>
        <v>.xls</v>
      </c>
      <c r="N36" s="10" t="str">
        <f t="shared" si="2"/>
        <v>.xls</v>
      </c>
      <c r="O36" s="11" t="s">
        <v>60</v>
      </c>
      <c r="P36" s="55"/>
      <c r="Q36" s="57"/>
      <c r="R36" s="58"/>
      <c r="S36" s="57"/>
      <c r="T36" s="57"/>
      <c r="U36" s="62"/>
      <c r="V36" s="58"/>
      <c r="W36" s="57"/>
      <c r="X36" s="57"/>
      <c r="Y36" s="60"/>
      <c r="Z36" s="60"/>
      <c r="AA36" s="63"/>
    </row>
    <row r="37" spans="1:801">
      <c r="B37" s="60"/>
      <c r="C37" s="60"/>
      <c r="D37" s="60"/>
      <c r="E37" s="60"/>
      <c r="F37" s="56"/>
      <c r="G37" s="71"/>
      <c r="H37" s="9" t="s">
        <v>61</v>
      </c>
      <c r="I37" s="10" t="str">
        <f t="shared" si="0"/>
        <v>.xls</v>
      </c>
      <c r="J37" s="9" t="s">
        <v>58</v>
      </c>
      <c r="K37" s="9" t="s">
        <v>59</v>
      </c>
      <c r="L37" s="59"/>
      <c r="M37" s="10" t="str">
        <f t="shared" si="2"/>
        <v>.xls</v>
      </c>
      <c r="N37" s="10" t="str">
        <f t="shared" si="2"/>
        <v>.xls</v>
      </c>
      <c r="O37" s="11" t="s">
        <v>60</v>
      </c>
      <c r="P37" s="55"/>
      <c r="Q37" s="57"/>
      <c r="R37" s="58"/>
      <c r="S37" s="57"/>
      <c r="T37" s="57"/>
      <c r="U37" s="62"/>
      <c r="V37" s="58"/>
      <c r="W37" s="57"/>
      <c r="X37" s="57"/>
      <c r="Y37" s="60"/>
      <c r="Z37" s="60"/>
      <c r="AA37" s="63"/>
    </row>
    <row r="38" spans="1:801">
      <c r="B38" s="60"/>
      <c r="C38" s="60"/>
      <c r="D38" s="60"/>
      <c r="E38" s="60"/>
      <c r="F38" s="56"/>
      <c r="G38" s="71"/>
      <c r="H38" s="9" t="s">
        <v>61</v>
      </c>
      <c r="I38" s="10" t="str">
        <f t="shared" si="0"/>
        <v>.xls</v>
      </c>
      <c r="J38" s="9" t="s">
        <v>58</v>
      </c>
      <c r="K38" s="9" t="s">
        <v>59</v>
      </c>
      <c r="L38" s="59"/>
      <c r="M38" s="10" t="str">
        <f t="shared" si="2"/>
        <v>.xls</v>
      </c>
      <c r="N38" s="10" t="str">
        <f t="shared" si="2"/>
        <v>.xls</v>
      </c>
      <c r="O38" s="11" t="s">
        <v>60</v>
      </c>
      <c r="P38" s="55"/>
      <c r="Q38" s="57"/>
      <c r="R38" s="58"/>
      <c r="S38" s="57"/>
      <c r="T38" s="57"/>
      <c r="U38" s="62"/>
      <c r="V38" s="58"/>
      <c r="W38" s="57"/>
      <c r="X38" s="57"/>
      <c r="Y38" s="60"/>
      <c r="Z38" s="60"/>
      <c r="AA38" s="63"/>
    </row>
    <row r="39" spans="1:801">
      <c r="B39" s="60"/>
      <c r="C39" s="60"/>
      <c r="D39" s="60"/>
      <c r="E39" s="60"/>
      <c r="F39" s="56"/>
      <c r="G39" s="71"/>
      <c r="H39" s="9" t="s">
        <v>61</v>
      </c>
      <c r="I39" s="10" t="str">
        <f t="shared" si="0"/>
        <v>.xls</v>
      </c>
      <c r="J39" s="9" t="s">
        <v>58</v>
      </c>
      <c r="K39" s="9" t="s">
        <v>59</v>
      </c>
      <c r="L39" s="59"/>
      <c r="M39" s="10" t="str">
        <f t="shared" si="2"/>
        <v>.xls</v>
      </c>
      <c r="N39" s="10" t="str">
        <f t="shared" si="2"/>
        <v>.xls</v>
      </c>
      <c r="O39" s="11" t="s">
        <v>60</v>
      </c>
      <c r="P39" s="55"/>
      <c r="Q39" s="57"/>
      <c r="R39" s="58"/>
      <c r="S39" s="57"/>
      <c r="T39" s="57"/>
      <c r="U39" s="62"/>
      <c r="V39" s="58"/>
      <c r="W39" s="57"/>
      <c r="X39" s="57"/>
      <c r="Y39" s="60"/>
      <c r="Z39" s="60"/>
      <c r="AA39" s="63"/>
    </row>
    <row r="40" spans="1:801">
      <c r="B40" s="60"/>
      <c r="C40" s="60"/>
      <c r="D40" s="60"/>
      <c r="E40" s="60"/>
      <c r="F40" s="56"/>
      <c r="G40" s="71"/>
      <c r="H40" s="9" t="s">
        <v>61</v>
      </c>
      <c r="I40" s="10" t="str">
        <f t="shared" si="0"/>
        <v>.xls</v>
      </c>
      <c r="J40" s="9" t="s">
        <v>58</v>
      </c>
      <c r="K40" s="9" t="s">
        <v>59</v>
      </c>
      <c r="L40" s="59"/>
      <c r="M40" s="10" t="str">
        <f t="shared" si="2"/>
        <v>.xls</v>
      </c>
      <c r="N40" s="10" t="str">
        <f t="shared" si="2"/>
        <v>.xls</v>
      </c>
      <c r="O40" s="11" t="s">
        <v>60</v>
      </c>
      <c r="P40" s="55"/>
      <c r="Q40" s="57"/>
      <c r="R40" s="58"/>
      <c r="S40" s="57"/>
      <c r="T40" s="57"/>
      <c r="U40" s="62"/>
      <c r="V40" s="58"/>
      <c r="W40" s="57"/>
      <c r="X40" s="57"/>
      <c r="Y40" s="60"/>
      <c r="Z40" s="60"/>
      <c r="AA40" s="63"/>
    </row>
    <row r="41" spans="1:801">
      <c r="B41" s="60"/>
      <c r="C41" s="60"/>
      <c r="D41" s="60"/>
      <c r="E41" s="60"/>
      <c r="F41" s="56"/>
      <c r="G41" s="71"/>
      <c r="H41" s="9" t="s">
        <v>61</v>
      </c>
      <c r="I41" s="10" t="str">
        <f t="shared" si="0"/>
        <v>.xls</v>
      </c>
      <c r="J41" s="9" t="s">
        <v>58</v>
      </c>
      <c r="K41" s="9" t="s">
        <v>59</v>
      </c>
      <c r="L41" s="59"/>
      <c r="M41" s="10" t="str">
        <f t="shared" si="2"/>
        <v>.xls</v>
      </c>
      <c r="N41" s="10" t="str">
        <f t="shared" si="2"/>
        <v>.xls</v>
      </c>
      <c r="O41" s="11" t="s">
        <v>60</v>
      </c>
      <c r="P41" s="55"/>
      <c r="Q41" s="57"/>
      <c r="R41" s="58"/>
      <c r="S41" s="57"/>
      <c r="T41" s="57"/>
      <c r="U41" s="62"/>
      <c r="V41" s="58"/>
      <c r="W41" s="57"/>
      <c r="X41" s="57"/>
      <c r="Y41" s="60"/>
      <c r="Z41" s="60"/>
      <c r="AA41" s="63"/>
    </row>
    <row r="42" spans="1:801">
      <c r="B42" s="60"/>
      <c r="C42" s="60"/>
      <c r="D42" s="60"/>
      <c r="E42" s="60"/>
      <c r="F42" s="56"/>
      <c r="G42" s="71"/>
      <c r="H42" s="9" t="s">
        <v>61</v>
      </c>
      <c r="I42" s="10" t="str">
        <f t="shared" si="0"/>
        <v>.xls</v>
      </c>
      <c r="J42" s="9" t="s">
        <v>58</v>
      </c>
      <c r="K42" s="9" t="s">
        <v>59</v>
      </c>
      <c r="L42" s="59"/>
      <c r="M42" s="10" t="str">
        <f t="shared" si="2"/>
        <v>.xls</v>
      </c>
      <c r="N42" s="10" t="str">
        <f t="shared" si="2"/>
        <v>.xls</v>
      </c>
      <c r="O42" s="11" t="s">
        <v>60</v>
      </c>
      <c r="P42" s="55"/>
      <c r="Q42" s="57"/>
      <c r="R42" s="58"/>
      <c r="S42" s="57"/>
      <c r="T42" s="57"/>
      <c r="U42" s="62"/>
      <c r="V42" s="58"/>
      <c r="W42" s="57"/>
      <c r="X42" s="57"/>
      <c r="Y42" s="60"/>
      <c r="Z42" s="60"/>
      <c r="AA42" s="63"/>
    </row>
    <row r="43" spans="1:801">
      <c r="G43" s="68"/>
    </row>
    <row r="44" spans="1:801">
      <c r="A44" s="14"/>
      <c r="B44" s="14"/>
      <c r="C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Q44" s="14"/>
      <c r="XB44" s="13"/>
      <c r="XC44" s="13"/>
      <c r="XD44" s="13"/>
      <c r="XE44" s="13"/>
      <c r="XF44" s="13"/>
      <c r="XG44" s="13"/>
      <c r="XH44" s="13"/>
      <c r="XI44" s="13"/>
      <c r="XJ44" s="13"/>
      <c r="XK44" s="13"/>
      <c r="XL44" s="13"/>
      <c r="XM44" s="13"/>
      <c r="XN44" s="13"/>
      <c r="XO44" s="13"/>
      <c r="XP44" s="13"/>
      <c r="XQ44" s="13"/>
      <c r="XR44" s="13"/>
      <c r="XS44" s="13"/>
      <c r="XT44" s="13"/>
      <c r="XU44" s="13"/>
      <c r="XV44" s="13"/>
      <c r="XW44" s="13"/>
      <c r="XX44" s="13"/>
      <c r="XY44" s="13"/>
      <c r="XZ44" s="13"/>
      <c r="YA44" s="13"/>
      <c r="YB44" s="13"/>
      <c r="YC44" s="13"/>
      <c r="YD44" s="13"/>
      <c r="YE44" s="13"/>
      <c r="YF44" s="13"/>
      <c r="YG44" s="13"/>
      <c r="YH44" s="13"/>
      <c r="YI44" s="13"/>
      <c r="YJ44" s="13"/>
      <c r="YK44" s="13"/>
      <c r="YL44" s="13"/>
      <c r="YM44" s="13"/>
      <c r="YN44" s="13"/>
      <c r="YO44" s="13"/>
      <c r="YP44" s="13"/>
      <c r="YQ44" s="13"/>
      <c r="YR44" s="13"/>
      <c r="YS44" s="13"/>
      <c r="YT44" s="13"/>
      <c r="YU44" s="13"/>
      <c r="YV44" s="13"/>
      <c r="YW44" s="13"/>
      <c r="YX44" s="13"/>
      <c r="YY44" s="13"/>
      <c r="YZ44" s="13"/>
      <c r="ZA44" s="13"/>
      <c r="ZB44" s="13"/>
      <c r="ZC44" s="13"/>
      <c r="ZD44" s="13"/>
      <c r="ZE44" s="13"/>
      <c r="ZF44" s="13"/>
      <c r="ZG44" s="13"/>
      <c r="ZH44" s="13"/>
      <c r="ZI44" s="13"/>
      <c r="ZJ44" s="13"/>
      <c r="ZK44" s="13"/>
      <c r="ZL44" s="13"/>
      <c r="ZM44" s="13"/>
      <c r="ZN44" s="13"/>
      <c r="ZO44" s="13"/>
      <c r="ZP44" s="13"/>
      <c r="ZR44" s="13"/>
      <c r="ZS44" s="13"/>
      <c r="ZT44" s="13"/>
      <c r="ZU44" s="13"/>
      <c r="ZV44" s="13"/>
      <c r="ZW44" s="13"/>
      <c r="ZX44" s="13"/>
      <c r="ZY44" s="13"/>
      <c r="ZZ44" s="13"/>
      <c r="AAA44" s="13"/>
      <c r="AAB44" s="13"/>
      <c r="AAC44" s="13"/>
      <c r="AAD44" s="13"/>
      <c r="AAE44" s="13"/>
      <c r="AAF44" s="13"/>
      <c r="AAG44" s="13"/>
      <c r="AAH44" s="13"/>
      <c r="AAI44" s="13"/>
      <c r="AAJ44" s="13"/>
      <c r="AAK44" s="13"/>
      <c r="AAL44" s="13"/>
      <c r="AAM44" s="13"/>
      <c r="AAN44" s="13"/>
      <c r="AAO44" s="13"/>
      <c r="AAP44" s="13"/>
      <c r="AAQ44" s="13"/>
      <c r="AAR44" s="13"/>
      <c r="AAS44" s="13"/>
      <c r="AAT44" s="13"/>
      <c r="AAU44" s="13"/>
      <c r="AAV44" s="13"/>
      <c r="AAW44" s="13"/>
      <c r="AAX44" s="13"/>
      <c r="ABD44" s="13"/>
      <c r="ABE44" s="13"/>
      <c r="ABF44" s="13"/>
      <c r="ABG44" s="13"/>
      <c r="ABH44" s="13"/>
      <c r="ABI44" s="13"/>
      <c r="ABJ44" s="13"/>
      <c r="ABK44" s="13"/>
      <c r="ABL44" s="13"/>
      <c r="ABM44" s="13"/>
      <c r="ABN44" s="13"/>
      <c r="ABO44" s="13"/>
      <c r="ABP44" s="13"/>
      <c r="ABQ44" s="13"/>
      <c r="ABR44" s="13"/>
      <c r="ABS44" s="13"/>
      <c r="ABT44" s="13"/>
      <c r="ABU44" s="13"/>
      <c r="ABV44" s="13"/>
      <c r="ABW44" s="13"/>
      <c r="ABX44" s="13"/>
      <c r="ABY44" s="13"/>
      <c r="ABZ44" s="13"/>
      <c r="ACA44" s="13"/>
      <c r="ACB44" s="13"/>
      <c r="ACC44" s="13"/>
      <c r="ACD44" s="13"/>
      <c r="ACE44" s="13"/>
      <c r="ACF44" s="13"/>
      <c r="ACG44" s="13"/>
      <c r="ACH44" s="13"/>
      <c r="ACI44" s="13"/>
      <c r="ACJ44" s="13"/>
      <c r="ACK44" s="13"/>
      <c r="ACL44" s="13"/>
      <c r="ACM44" s="13"/>
      <c r="ACN44" s="13"/>
      <c r="ACO44" s="13"/>
      <c r="ACP44" s="13"/>
      <c r="ACQ44" s="13"/>
      <c r="ACR44" s="13"/>
      <c r="ACS44" s="13"/>
      <c r="ACT44" s="13"/>
      <c r="ACU44" s="13"/>
      <c r="ACV44" s="13"/>
      <c r="ACW44" s="13"/>
      <c r="ACX44" s="13"/>
      <c r="ACY44" s="13"/>
      <c r="ACZ44" s="13"/>
      <c r="ADA44" s="13"/>
      <c r="ADB44" s="13"/>
      <c r="ADC44" s="13"/>
      <c r="ADD44" s="13"/>
      <c r="ADE44" s="13"/>
      <c r="ADF44" s="13"/>
      <c r="ADG44" s="13"/>
      <c r="ADH44" s="13"/>
      <c r="ADI44" s="13"/>
      <c r="ADJ44" s="13"/>
      <c r="ADK44" s="13"/>
      <c r="ADL44" s="13"/>
      <c r="ADM44" s="13"/>
      <c r="ADN44" s="13"/>
      <c r="ADO44" s="13"/>
      <c r="ADP44" s="13"/>
      <c r="ADQ44" s="13"/>
      <c r="ADU44" s="13"/>
    </row>
    <row r="45" spans="1:801">
      <c r="A45" s="14"/>
      <c r="B45" s="14"/>
      <c r="C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Q45" s="14"/>
      <c r="XB45" s="13"/>
      <c r="XC45" s="13"/>
      <c r="XD45" s="13"/>
      <c r="XE45" s="13"/>
      <c r="XF45" s="13"/>
      <c r="XG45" s="13"/>
      <c r="XH45" s="13"/>
      <c r="XI45" s="13"/>
      <c r="XJ45" s="13"/>
      <c r="XK45" s="13"/>
      <c r="XL45" s="13"/>
      <c r="XM45" s="13"/>
      <c r="XN45" s="13"/>
      <c r="XO45" s="13"/>
      <c r="XP45" s="13"/>
      <c r="XQ45" s="13"/>
      <c r="XR45" s="13"/>
      <c r="XS45" s="13"/>
      <c r="XT45" s="13"/>
      <c r="XU45" s="13"/>
      <c r="XV45" s="13"/>
      <c r="XW45" s="13"/>
      <c r="XX45" s="13"/>
      <c r="XY45" s="13"/>
      <c r="XZ45" s="13"/>
      <c r="YA45" s="13"/>
      <c r="YB45" s="13"/>
      <c r="YC45" s="13"/>
      <c r="YD45" s="13"/>
      <c r="YE45" s="13"/>
      <c r="YF45" s="13"/>
      <c r="YG45" s="13"/>
      <c r="YH45" s="13"/>
      <c r="YI45" s="13"/>
      <c r="YJ45" s="13"/>
      <c r="YK45" s="13"/>
      <c r="YL45" s="13"/>
      <c r="YM45" s="13"/>
      <c r="YN45" s="13"/>
      <c r="YO45" s="13"/>
      <c r="YP45" s="13"/>
      <c r="YQ45" s="13"/>
      <c r="YR45" s="13"/>
      <c r="YS45" s="13"/>
      <c r="YT45" s="13"/>
      <c r="YU45" s="13"/>
      <c r="YV45" s="13"/>
      <c r="YW45" s="13"/>
      <c r="YX45" s="13"/>
      <c r="YY45" s="13"/>
      <c r="YZ45" s="13"/>
      <c r="ZA45" s="13"/>
      <c r="ZB45" s="13"/>
      <c r="ZC45" s="13"/>
      <c r="ZD45" s="13"/>
      <c r="ZE45" s="13"/>
      <c r="ZF45" s="13"/>
      <c r="ZG45" s="13"/>
      <c r="ZH45" s="13"/>
      <c r="ZI45" s="13"/>
      <c r="ZJ45" s="13"/>
      <c r="ZK45" s="13"/>
      <c r="ZL45" s="13"/>
      <c r="ZM45" s="13"/>
      <c r="ZN45" s="13"/>
      <c r="ZO45" s="13"/>
      <c r="ZP45" s="13"/>
      <c r="ZR45" s="13"/>
      <c r="ZS45" s="13"/>
      <c r="ZT45" s="13"/>
      <c r="ZU45" s="13"/>
      <c r="ZV45" s="13"/>
      <c r="ZW45" s="13"/>
      <c r="ZX45" s="13"/>
      <c r="ZY45" s="13"/>
      <c r="ZZ45" s="13"/>
      <c r="AAA45" s="13"/>
      <c r="AAB45" s="13"/>
      <c r="AAC45" s="13"/>
      <c r="AAD45" s="13"/>
      <c r="AAE45" s="13"/>
      <c r="AAF45" s="13"/>
      <c r="AAG45" s="13"/>
      <c r="AAH45" s="13"/>
      <c r="AAI45" s="13"/>
      <c r="AAJ45" s="13"/>
      <c r="AAK45" s="13"/>
      <c r="AAL45" s="13"/>
      <c r="AAM45" s="13"/>
      <c r="AAN45" s="13"/>
      <c r="AAO45" s="13"/>
      <c r="AAP45" s="13"/>
      <c r="AAQ45" s="13"/>
      <c r="AAR45" s="13"/>
      <c r="AAS45" s="13"/>
      <c r="AAT45" s="13"/>
      <c r="AAU45" s="13"/>
      <c r="AAV45" s="13"/>
      <c r="AAW45" s="13"/>
      <c r="AAX45" s="13"/>
      <c r="ABD45" s="13"/>
      <c r="ABE45" s="13"/>
      <c r="ABF45" s="13"/>
      <c r="ABG45" s="13"/>
      <c r="ABH45" s="13"/>
      <c r="ABI45" s="13"/>
      <c r="ABJ45" s="13"/>
      <c r="ABK45" s="13"/>
      <c r="ABL45" s="13"/>
      <c r="ABM45" s="13"/>
      <c r="ABN45" s="13"/>
      <c r="ABO45" s="13"/>
      <c r="ABP45" s="13"/>
      <c r="ABQ45" s="13"/>
      <c r="ABR45" s="13"/>
      <c r="ABS45" s="13"/>
      <c r="ABT45" s="13"/>
      <c r="ABU45" s="13"/>
      <c r="ABV45" s="13"/>
      <c r="ABW45" s="13"/>
      <c r="ABX45" s="13"/>
      <c r="ABY45" s="13"/>
      <c r="ABZ45" s="13"/>
      <c r="ACA45" s="13"/>
      <c r="ACB45" s="13"/>
      <c r="ACC45" s="13"/>
      <c r="ACD45" s="13"/>
      <c r="ACE45" s="13"/>
      <c r="ACF45" s="13"/>
      <c r="ACG45" s="13"/>
      <c r="ACH45" s="13"/>
      <c r="ACI45" s="13"/>
      <c r="ACJ45" s="13"/>
      <c r="ACK45" s="13"/>
      <c r="ACL45" s="13"/>
      <c r="ACM45" s="13"/>
      <c r="ACN45" s="13"/>
      <c r="ACO45" s="13"/>
      <c r="ACP45" s="13"/>
      <c r="ACQ45" s="13"/>
      <c r="ACR45" s="13"/>
      <c r="ACS45" s="13"/>
      <c r="ACT45" s="13"/>
      <c r="ACU45" s="13"/>
      <c r="ACV45" s="13"/>
      <c r="ACW45" s="13"/>
      <c r="ACX45" s="13"/>
      <c r="ACY45" s="13"/>
      <c r="ACZ45" s="13"/>
      <c r="ADA45" s="13"/>
      <c r="ADB45" s="13"/>
      <c r="ADC45" s="13"/>
      <c r="ADD45" s="13"/>
      <c r="ADE45" s="13"/>
      <c r="ADF45" s="13"/>
      <c r="ADG45" s="13"/>
      <c r="ADH45" s="13"/>
      <c r="ADI45" s="13"/>
      <c r="ADJ45" s="13"/>
      <c r="ADK45" s="13"/>
      <c r="ADL45" s="13"/>
      <c r="ADM45" s="13"/>
      <c r="ADN45" s="13"/>
      <c r="ADO45" s="13"/>
      <c r="ADP45" s="13"/>
      <c r="ADQ45" s="13"/>
      <c r="ADU45" s="13"/>
    </row>
    <row r="46" spans="1:801">
      <c r="A46" s="14"/>
      <c r="B46" s="14"/>
      <c r="C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Q46" s="14"/>
      <c r="XB46" s="13"/>
      <c r="XC46" s="13"/>
      <c r="XD46" s="13"/>
      <c r="XE46" s="13"/>
      <c r="XF46" s="13"/>
      <c r="XG46" s="13"/>
      <c r="XH46" s="13"/>
      <c r="XI46" s="13"/>
      <c r="XJ46" s="13"/>
      <c r="XK46" s="13"/>
      <c r="XL46" s="13"/>
      <c r="XM46" s="13"/>
      <c r="XN46" s="13"/>
      <c r="XO46" s="13"/>
      <c r="XP46" s="13"/>
      <c r="XQ46" s="13"/>
      <c r="XR46" s="13"/>
      <c r="XS46" s="13"/>
      <c r="XT46" s="13"/>
      <c r="XU46" s="13"/>
      <c r="XV46" s="13"/>
      <c r="XW46" s="13"/>
      <c r="XX46" s="13"/>
      <c r="XY46" s="13"/>
      <c r="XZ46" s="13"/>
      <c r="YA46" s="13"/>
      <c r="YB46" s="13"/>
      <c r="YC46" s="13"/>
      <c r="YD46" s="13"/>
      <c r="YE46" s="13"/>
      <c r="YF46" s="13"/>
      <c r="YG46" s="13"/>
      <c r="YH46" s="13"/>
      <c r="YI46" s="13"/>
      <c r="YJ46" s="13"/>
      <c r="YK46" s="13"/>
      <c r="YL46" s="13"/>
      <c r="YM46" s="13"/>
      <c r="YN46" s="13"/>
      <c r="YO46" s="13"/>
      <c r="YP46" s="13"/>
      <c r="YQ46" s="13"/>
      <c r="YR46" s="13"/>
      <c r="YS46" s="13"/>
      <c r="YT46" s="13"/>
      <c r="YU46" s="13"/>
      <c r="YV46" s="13"/>
      <c r="YW46" s="13"/>
      <c r="YX46" s="13"/>
      <c r="YY46" s="13"/>
      <c r="YZ46" s="13"/>
      <c r="ZA46" s="13"/>
      <c r="ZB46" s="13"/>
      <c r="ZC46" s="13"/>
      <c r="ZD46" s="13"/>
      <c r="ZE46" s="13"/>
      <c r="ZF46" s="13"/>
      <c r="ZG46" s="13"/>
      <c r="ZH46" s="13"/>
      <c r="ZI46" s="13"/>
      <c r="ZJ46" s="13"/>
      <c r="ZK46" s="13"/>
      <c r="ZL46" s="13"/>
      <c r="ZM46" s="13"/>
      <c r="ZN46" s="13"/>
      <c r="ZO46" s="13"/>
      <c r="ZP46" s="13"/>
      <c r="ZR46" s="13"/>
      <c r="ZS46" s="13"/>
      <c r="ZT46" s="13"/>
      <c r="ZU46" s="13"/>
      <c r="ZV46" s="13"/>
      <c r="ZW46" s="13"/>
      <c r="ZX46" s="13"/>
      <c r="ZY46" s="13"/>
      <c r="ZZ46" s="13"/>
      <c r="AAA46" s="13"/>
      <c r="AAB46" s="13"/>
      <c r="AAC46" s="13"/>
      <c r="AAD46" s="13"/>
      <c r="AAE46" s="13"/>
      <c r="AAF46" s="13"/>
      <c r="AAG46" s="13"/>
      <c r="AAH46" s="13"/>
      <c r="AAI46" s="13"/>
      <c r="AAJ46" s="13"/>
      <c r="AAK46" s="13"/>
      <c r="AAL46" s="13"/>
      <c r="AAM46" s="13"/>
      <c r="AAN46" s="13"/>
      <c r="AAO46" s="13"/>
      <c r="AAP46" s="13"/>
      <c r="AAQ46" s="13"/>
      <c r="AAR46" s="13"/>
      <c r="AAS46" s="13"/>
      <c r="AAT46" s="13"/>
      <c r="AAU46" s="13"/>
      <c r="AAV46" s="13"/>
      <c r="AAW46" s="13"/>
      <c r="AAX46" s="13"/>
      <c r="ABD46" s="13"/>
      <c r="ABE46" s="13"/>
      <c r="ABF46" s="13"/>
      <c r="ABG46" s="13"/>
      <c r="ABH46" s="13"/>
      <c r="ABI46" s="13"/>
      <c r="ABJ46" s="13"/>
      <c r="ABK46" s="13"/>
      <c r="ABL46" s="13"/>
      <c r="ABM46" s="13"/>
      <c r="ABN46" s="13"/>
      <c r="ABO46" s="13"/>
      <c r="ABP46" s="13"/>
      <c r="ABQ46" s="13"/>
      <c r="ABR46" s="13"/>
      <c r="ABS46" s="13"/>
      <c r="ABT46" s="13"/>
      <c r="ABU46" s="13"/>
      <c r="ABV46" s="13"/>
      <c r="ABW46" s="13"/>
      <c r="ABX46" s="13"/>
      <c r="ABY46" s="13"/>
      <c r="ABZ46" s="13"/>
      <c r="ACA46" s="13"/>
      <c r="ACB46" s="13"/>
      <c r="ACC46" s="13"/>
      <c r="ACD46" s="13"/>
      <c r="ACE46" s="13"/>
      <c r="ACF46" s="13"/>
      <c r="ACG46" s="13"/>
      <c r="ACH46" s="13"/>
      <c r="ACI46" s="13"/>
      <c r="ACJ46" s="13"/>
      <c r="ACK46" s="13"/>
      <c r="ACL46" s="13"/>
      <c r="ACM46" s="13"/>
      <c r="ACN46" s="13"/>
      <c r="ACO46" s="13"/>
      <c r="ACP46" s="13"/>
      <c r="ACQ46" s="13"/>
      <c r="ACR46" s="13"/>
      <c r="ACS46" s="13"/>
      <c r="ACT46" s="13"/>
      <c r="ACU46" s="13"/>
      <c r="ACV46" s="13"/>
      <c r="ACW46" s="13"/>
      <c r="ACX46" s="13"/>
      <c r="ACY46" s="13"/>
      <c r="ACZ46" s="13"/>
      <c r="ADA46" s="13"/>
      <c r="ADB46" s="13"/>
      <c r="ADC46" s="13"/>
      <c r="ADD46" s="13"/>
      <c r="ADE46" s="13"/>
      <c r="ADF46" s="13"/>
      <c r="ADG46" s="13"/>
      <c r="ADH46" s="13"/>
      <c r="ADI46" s="13"/>
      <c r="ADJ46" s="13"/>
      <c r="ADK46" s="13"/>
      <c r="ADL46" s="13"/>
      <c r="ADM46" s="13"/>
      <c r="ADN46" s="13"/>
      <c r="ADO46" s="13"/>
      <c r="ADP46" s="13"/>
      <c r="ADQ46" s="13"/>
      <c r="ADU46" s="13"/>
    </row>
    <row r="47" spans="1:801">
      <c r="A47" s="14"/>
      <c r="B47" s="14"/>
      <c r="C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Q47" s="14"/>
      <c r="XB47" s="13"/>
      <c r="XC47" s="13"/>
      <c r="XD47" s="13"/>
      <c r="XE47" s="13"/>
      <c r="XF47" s="13"/>
      <c r="XG47" s="13"/>
      <c r="XH47" s="13"/>
      <c r="XI47" s="13"/>
      <c r="XJ47" s="13"/>
      <c r="XK47" s="13"/>
      <c r="XL47" s="13"/>
      <c r="XM47" s="13"/>
      <c r="XN47" s="13"/>
      <c r="XO47" s="13"/>
      <c r="XP47" s="13"/>
      <c r="XQ47" s="13"/>
      <c r="XR47" s="13"/>
      <c r="XS47" s="13"/>
      <c r="XT47" s="13"/>
      <c r="XU47" s="13"/>
      <c r="XV47" s="13"/>
      <c r="XW47" s="13"/>
      <c r="XX47" s="13"/>
      <c r="XY47" s="13"/>
      <c r="XZ47" s="13"/>
      <c r="YA47" s="13"/>
      <c r="YB47" s="13"/>
      <c r="YC47" s="13"/>
      <c r="YD47" s="13"/>
      <c r="YE47" s="13"/>
      <c r="YF47" s="13"/>
      <c r="YG47" s="13"/>
      <c r="YH47" s="13"/>
      <c r="YI47" s="13"/>
      <c r="YJ47" s="13"/>
      <c r="YK47" s="13"/>
      <c r="YL47" s="13"/>
      <c r="YM47" s="13"/>
      <c r="YN47" s="13"/>
      <c r="YO47" s="13"/>
      <c r="YP47" s="13"/>
      <c r="YQ47" s="13"/>
      <c r="YR47" s="13"/>
      <c r="YS47" s="13"/>
      <c r="YT47" s="13"/>
      <c r="YU47" s="13"/>
      <c r="YV47" s="13"/>
      <c r="YW47" s="13"/>
      <c r="YX47" s="13"/>
      <c r="YY47" s="13"/>
      <c r="YZ47" s="13"/>
      <c r="ZA47" s="13"/>
      <c r="ZB47" s="13"/>
      <c r="ZC47" s="13"/>
      <c r="ZD47" s="13"/>
      <c r="ZE47" s="13"/>
      <c r="ZF47" s="13"/>
      <c r="ZG47" s="13"/>
      <c r="ZH47" s="13"/>
      <c r="ZI47" s="13"/>
      <c r="ZJ47" s="13"/>
      <c r="ZK47" s="13"/>
      <c r="ZL47" s="13"/>
      <c r="ZM47" s="13"/>
      <c r="ZN47" s="13"/>
      <c r="ZO47" s="13"/>
      <c r="ZP47" s="13"/>
      <c r="ZR47" s="13"/>
      <c r="ZS47" s="13"/>
      <c r="ZT47" s="13"/>
      <c r="ZU47" s="13"/>
      <c r="ZV47" s="13"/>
      <c r="ZW47" s="13"/>
      <c r="ZX47" s="13"/>
      <c r="ZY47" s="13"/>
      <c r="ZZ47" s="13"/>
      <c r="AAA47" s="13"/>
      <c r="AAB47" s="13"/>
      <c r="AAC47" s="13"/>
      <c r="AAD47" s="13"/>
      <c r="AAE47" s="13"/>
      <c r="AAF47" s="13"/>
      <c r="AAG47" s="13"/>
      <c r="AAH47" s="13"/>
      <c r="AAI47" s="13"/>
      <c r="AAJ47" s="13"/>
      <c r="AAK47" s="13"/>
      <c r="AAL47" s="13"/>
      <c r="AAM47" s="13"/>
      <c r="AAN47" s="13"/>
      <c r="AAO47" s="13"/>
      <c r="AAP47" s="13"/>
      <c r="AAQ47" s="13"/>
      <c r="AAR47" s="13"/>
      <c r="AAS47" s="13"/>
      <c r="AAT47" s="13"/>
      <c r="AAU47" s="13"/>
      <c r="AAV47" s="13"/>
      <c r="AAW47" s="13"/>
      <c r="AAX47" s="13"/>
      <c r="ABD47" s="13"/>
      <c r="ABE47" s="13"/>
      <c r="ABF47" s="13"/>
      <c r="ABG47" s="13"/>
      <c r="ABH47" s="13"/>
      <c r="ABI47" s="13"/>
      <c r="ABJ47" s="13"/>
      <c r="ABK47" s="13"/>
      <c r="ABL47" s="13"/>
      <c r="ABM47" s="13"/>
      <c r="ABN47" s="13"/>
      <c r="ABO47" s="13"/>
      <c r="ABP47" s="13"/>
      <c r="ABQ47" s="13"/>
      <c r="ABR47" s="13"/>
      <c r="ABS47" s="13"/>
      <c r="ABT47" s="13"/>
      <c r="ABU47" s="13"/>
      <c r="ABV47" s="13"/>
      <c r="ABW47" s="13"/>
      <c r="ABX47" s="13"/>
      <c r="ABY47" s="13"/>
      <c r="ABZ47" s="13"/>
      <c r="ACA47" s="13"/>
      <c r="ACB47" s="13"/>
      <c r="ACC47" s="13"/>
      <c r="ACD47" s="13"/>
      <c r="ACE47" s="13"/>
      <c r="ACF47" s="13"/>
      <c r="ACG47" s="13"/>
      <c r="ACH47" s="13"/>
      <c r="ACI47" s="13"/>
      <c r="ACJ47" s="13"/>
      <c r="ACK47" s="13"/>
      <c r="ACL47" s="13"/>
      <c r="ACM47" s="13"/>
      <c r="ACN47" s="13"/>
      <c r="ACO47" s="13"/>
      <c r="ACP47" s="13"/>
      <c r="ACQ47" s="13"/>
      <c r="ACR47" s="13"/>
      <c r="ACS47" s="13"/>
      <c r="ACT47" s="13"/>
      <c r="ACU47" s="13"/>
      <c r="ACV47" s="13"/>
      <c r="ACW47" s="13"/>
      <c r="ACX47" s="13"/>
      <c r="ACY47" s="13"/>
      <c r="ACZ47" s="13"/>
      <c r="ADA47" s="13"/>
      <c r="ADB47" s="13"/>
      <c r="ADC47" s="13"/>
      <c r="ADD47" s="13"/>
      <c r="ADE47" s="13"/>
      <c r="ADF47" s="13"/>
      <c r="ADG47" s="13"/>
      <c r="ADH47" s="13"/>
      <c r="ADI47" s="13"/>
      <c r="ADJ47" s="13"/>
      <c r="ADK47" s="13"/>
      <c r="ADL47" s="13"/>
      <c r="ADM47" s="13"/>
      <c r="ADN47" s="13"/>
      <c r="ADO47" s="13"/>
      <c r="ADP47" s="13"/>
      <c r="ADQ47" s="13"/>
      <c r="ADU47" s="13"/>
    </row>
    <row r="48" spans="1:801">
      <c r="A48" s="14"/>
      <c r="B48" s="14"/>
      <c r="C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Q48" s="14"/>
      <c r="XB48" s="13"/>
      <c r="XC48" s="13"/>
      <c r="XD48" s="13"/>
      <c r="XE48" s="13"/>
      <c r="XF48" s="13"/>
      <c r="XG48" s="13"/>
      <c r="XH48" s="13"/>
      <c r="XI48" s="13"/>
      <c r="XJ48" s="13"/>
      <c r="XK48" s="13"/>
      <c r="XL48" s="13"/>
      <c r="XM48" s="13"/>
      <c r="XN48" s="13"/>
      <c r="XO48" s="13"/>
      <c r="XP48" s="13"/>
      <c r="XQ48" s="13"/>
      <c r="XR48" s="13"/>
      <c r="XS48" s="13"/>
      <c r="XT48" s="13"/>
      <c r="XU48" s="13"/>
      <c r="XV48" s="13"/>
      <c r="XW48" s="13"/>
      <c r="XX48" s="13"/>
      <c r="XY48" s="13"/>
      <c r="XZ48" s="13"/>
      <c r="YA48" s="13"/>
      <c r="YB48" s="13"/>
      <c r="YC48" s="13"/>
      <c r="YD48" s="13"/>
      <c r="YE48" s="13"/>
      <c r="YF48" s="13"/>
      <c r="YG48" s="13"/>
      <c r="YH48" s="13"/>
      <c r="YI48" s="13"/>
      <c r="YJ48" s="13"/>
      <c r="YK48" s="13"/>
      <c r="YL48" s="13"/>
      <c r="YM48" s="13"/>
      <c r="YN48" s="13"/>
      <c r="YO48" s="13"/>
      <c r="YP48" s="13"/>
      <c r="YQ48" s="13"/>
      <c r="YR48" s="13"/>
      <c r="YS48" s="13"/>
      <c r="YT48" s="13"/>
      <c r="YU48" s="13"/>
      <c r="YV48" s="13"/>
      <c r="YW48" s="13"/>
      <c r="YX48" s="13"/>
      <c r="YY48" s="13"/>
      <c r="YZ48" s="13"/>
      <c r="ZA48" s="13"/>
      <c r="ZB48" s="13"/>
      <c r="ZC48" s="13"/>
      <c r="ZD48" s="13"/>
      <c r="ZE48" s="13"/>
      <c r="ZF48" s="13"/>
      <c r="ZG48" s="13"/>
      <c r="ZH48" s="13"/>
      <c r="ZI48" s="13"/>
      <c r="ZJ48" s="13"/>
      <c r="ZK48" s="13"/>
      <c r="ZL48" s="13"/>
      <c r="ZM48" s="13"/>
      <c r="ZN48" s="13"/>
      <c r="ZO48" s="13"/>
      <c r="ZP48" s="13"/>
      <c r="ZR48" s="13"/>
      <c r="ZS48" s="13"/>
      <c r="ZT48" s="13"/>
      <c r="ZU48" s="13"/>
      <c r="ZV48" s="13"/>
      <c r="ZW48" s="13"/>
      <c r="ZX48" s="13"/>
      <c r="ZY48" s="13"/>
      <c r="ZZ48" s="13"/>
      <c r="AAA48" s="13"/>
      <c r="AAB48" s="13"/>
      <c r="AAC48" s="13"/>
      <c r="AAD48" s="13"/>
      <c r="AAE48" s="13"/>
      <c r="AAF48" s="13"/>
      <c r="AAG48" s="13"/>
      <c r="AAH48" s="13"/>
      <c r="AAI48" s="13"/>
      <c r="AAJ48" s="13"/>
      <c r="AAK48" s="13"/>
      <c r="AAL48" s="13"/>
      <c r="AAM48" s="13"/>
      <c r="AAN48" s="13"/>
      <c r="AAO48" s="13"/>
      <c r="AAP48" s="13"/>
      <c r="AAQ48" s="13"/>
      <c r="AAR48" s="13"/>
      <c r="AAS48" s="13"/>
      <c r="AAT48" s="13"/>
      <c r="AAU48" s="13"/>
      <c r="AAV48" s="13"/>
      <c r="AAW48" s="13"/>
      <c r="AAX48" s="13"/>
      <c r="ABD48" s="13"/>
      <c r="ABE48" s="13"/>
      <c r="ABF48" s="13"/>
      <c r="ABG48" s="13"/>
      <c r="ABH48" s="13"/>
      <c r="ABI48" s="13"/>
      <c r="ABJ48" s="13"/>
      <c r="ABK48" s="13"/>
      <c r="ABL48" s="13"/>
      <c r="ABM48" s="13"/>
      <c r="ABN48" s="13"/>
      <c r="ABO48" s="13"/>
      <c r="ABP48" s="13"/>
      <c r="ABQ48" s="13"/>
      <c r="ABR48" s="13"/>
      <c r="ABS48" s="13"/>
      <c r="ABT48" s="13"/>
      <c r="ABU48" s="13"/>
      <c r="ABV48" s="13"/>
      <c r="ABW48" s="13"/>
      <c r="ABX48" s="13"/>
      <c r="ABY48" s="13"/>
      <c r="ABZ48" s="13"/>
      <c r="ACA48" s="13"/>
      <c r="ACB48" s="13"/>
      <c r="ACC48" s="13"/>
      <c r="ACD48" s="13"/>
      <c r="ACE48" s="13"/>
      <c r="ACF48" s="13"/>
      <c r="ACG48" s="13"/>
      <c r="ACH48" s="13"/>
      <c r="ACI48" s="13"/>
      <c r="ACJ48" s="13"/>
      <c r="ACK48" s="13"/>
      <c r="ACL48" s="13"/>
      <c r="ACM48" s="13"/>
      <c r="ACN48" s="13"/>
      <c r="ACO48" s="13"/>
      <c r="ACP48" s="13"/>
      <c r="ACQ48" s="13"/>
      <c r="ACR48" s="13"/>
      <c r="ACS48" s="13"/>
      <c r="ACT48" s="13"/>
      <c r="ACU48" s="13"/>
      <c r="ACV48" s="13"/>
      <c r="ACW48" s="13"/>
      <c r="ACX48" s="13"/>
      <c r="ACY48" s="13"/>
      <c r="ACZ48" s="13"/>
      <c r="ADA48" s="13"/>
      <c r="ADB48" s="13"/>
      <c r="ADC48" s="13"/>
      <c r="ADD48" s="13"/>
      <c r="ADE48" s="13"/>
      <c r="ADF48" s="13"/>
      <c r="ADG48" s="13"/>
      <c r="ADH48" s="13"/>
      <c r="ADI48" s="13"/>
      <c r="ADJ48" s="13"/>
      <c r="ADK48" s="13"/>
      <c r="ADL48" s="13"/>
      <c r="ADM48" s="13"/>
      <c r="ADN48" s="13"/>
      <c r="ADO48" s="13"/>
      <c r="ADP48" s="13"/>
      <c r="ADQ48" s="13"/>
      <c r="ADU48" s="13"/>
    </row>
    <row r="49" spans="1:801">
      <c r="A49" s="14"/>
      <c r="B49" s="14"/>
      <c r="C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Q49" s="14"/>
      <c r="XB49" s="13"/>
      <c r="XC49" s="13"/>
      <c r="XD49" s="13"/>
      <c r="XE49" s="13"/>
      <c r="XF49" s="13"/>
      <c r="XG49" s="13"/>
      <c r="XH49" s="13"/>
      <c r="XI49" s="13"/>
      <c r="XJ49" s="13"/>
      <c r="XK49" s="13"/>
      <c r="XL49" s="13"/>
      <c r="XM49" s="13"/>
      <c r="XN49" s="13"/>
      <c r="XO49" s="13"/>
      <c r="XP49" s="13"/>
      <c r="XQ49" s="13"/>
      <c r="XR49" s="13"/>
      <c r="XS49" s="13"/>
      <c r="XT49" s="13"/>
      <c r="XU49" s="13"/>
      <c r="XV49" s="13"/>
      <c r="XW49" s="13"/>
      <c r="XX49" s="13"/>
      <c r="XY49" s="13"/>
      <c r="XZ49" s="13"/>
      <c r="YA49" s="13"/>
      <c r="YB49" s="13"/>
      <c r="YC49" s="13"/>
      <c r="YD49" s="13"/>
      <c r="YE49" s="13"/>
      <c r="YF49" s="13"/>
      <c r="YG49" s="13"/>
      <c r="YH49" s="13"/>
      <c r="YI49" s="13"/>
      <c r="YJ49" s="13"/>
      <c r="YK49" s="13"/>
      <c r="YL49" s="13"/>
      <c r="YM49" s="13"/>
      <c r="YN49" s="13"/>
      <c r="YO49" s="13"/>
      <c r="YP49" s="13"/>
      <c r="YQ49" s="13"/>
      <c r="YR49" s="13"/>
      <c r="YS49" s="13"/>
      <c r="YT49" s="13"/>
      <c r="YU49" s="13"/>
      <c r="YV49" s="13"/>
      <c r="YW49" s="13"/>
      <c r="YX49" s="13"/>
      <c r="YY49" s="13"/>
      <c r="YZ49" s="13"/>
      <c r="ZA49" s="13"/>
      <c r="ZB49" s="13"/>
      <c r="ZC49" s="13"/>
      <c r="ZD49" s="13"/>
      <c r="ZE49" s="13"/>
      <c r="ZF49" s="13"/>
      <c r="ZG49" s="13"/>
      <c r="ZH49" s="13"/>
      <c r="ZI49" s="13"/>
      <c r="ZJ49" s="13"/>
      <c r="ZK49" s="13"/>
      <c r="ZL49" s="13"/>
      <c r="ZM49" s="13"/>
      <c r="ZN49" s="13"/>
      <c r="ZO49" s="13"/>
      <c r="ZP49" s="13"/>
      <c r="ZR49" s="13"/>
      <c r="ZS49" s="13"/>
      <c r="ZT49" s="13"/>
      <c r="ZU49" s="13"/>
      <c r="ZV49" s="13"/>
      <c r="ZW49" s="13"/>
      <c r="ZX49" s="13"/>
      <c r="ZY49" s="13"/>
      <c r="ZZ49" s="13"/>
      <c r="AAA49" s="13"/>
      <c r="AAB49" s="13"/>
      <c r="AAC49" s="13"/>
      <c r="AAD49" s="13"/>
      <c r="AAE49" s="13"/>
      <c r="AAF49" s="13"/>
      <c r="AAG49" s="13"/>
      <c r="AAH49" s="13"/>
      <c r="AAI49" s="13"/>
      <c r="AAJ49" s="13"/>
      <c r="AAK49" s="13"/>
      <c r="AAL49" s="13"/>
      <c r="AAM49" s="13"/>
      <c r="AAN49" s="13"/>
      <c r="AAO49" s="13"/>
      <c r="AAP49" s="13"/>
      <c r="AAQ49" s="13"/>
      <c r="AAR49" s="13"/>
      <c r="AAS49" s="13"/>
      <c r="AAT49" s="13"/>
      <c r="AAU49" s="13"/>
      <c r="AAV49" s="13"/>
      <c r="AAW49" s="13"/>
      <c r="AAX49" s="13"/>
      <c r="ABD49" s="13"/>
      <c r="ABE49" s="13"/>
      <c r="ABF49" s="13"/>
      <c r="ABG49" s="13"/>
      <c r="ABH49" s="13"/>
      <c r="ABI49" s="13"/>
      <c r="ABJ49" s="13"/>
      <c r="ABK49" s="13"/>
      <c r="ABL49" s="13"/>
      <c r="ABM49" s="13"/>
      <c r="ABN49" s="13"/>
      <c r="ABO49" s="13"/>
      <c r="ABP49" s="13"/>
      <c r="ABQ49" s="13"/>
      <c r="ABR49" s="13"/>
      <c r="ABS49" s="13"/>
      <c r="ABT49" s="13"/>
      <c r="ABU49" s="13"/>
      <c r="ABV49" s="13"/>
      <c r="ABW49" s="13"/>
      <c r="ABX49" s="13"/>
      <c r="ABY49" s="13"/>
      <c r="ABZ49" s="13"/>
      <c r="ACA49" s="13"/>
      <c r="ACB49" s="13"/>
      <c r="ACC49" s="13"/>
      <c r="ACD49" s="13"/>
      <c r="ACE49" s="13"/>
      <c r="ACF49" s="13"/>
      <c r="ACG49" s="13"/>
      <c r="ACH49" s="13"/>
      <c r="ACI49" s="13"/>
      <c r="ACJ49" s="13"/>
      <c r="ACK49" s="13"/>
      <c r="ACL49" s="13"/>
      <c r="ACM49" s="13"/>
      <c r="ACN49" s="13"/>
      <c r="ACO49" s="13"/>
      <c r="ACP49" s="13"/>
      <c r="ACQ49" s="13"/>
      <c r="ACR49" s="13"/>
      <c r="ACS49" s="13"/>
      <c r="ACT49" s="13"/>
      <c r="ACU49" s="13"/>
      <c r="ACV49" s="13"/>
      <c r="ACW49" s="13"/>
      <c r="ACX49" s="13"/>
      <c r="ACY49" s="13"/>
      <c r="ACZ49" s="13"/>
      <c r="ADA49" s="13"/>
      <c r="ADB49" s="13"/>
      <c r="ADC49" s="13"/>
      <c r="ADD49" s="13"/>
      <c r="ADE49" s="13"/>
      <c r="ADF49" s="13"/>
      <c r="ADG49" s="13"/>
      <c r="ADH49" s="13"/>
      <c r="ADI49" s="13"/>
      <c r="ADJ49" s="13"/>
      <c r="ADK49" s="13"/>
      <c r="ADL49" s="13"/>
      <c r="ADM49" s="13"/>
      <c r="ADN49" s="13"/>
      <c r="ADO49" s="13"/>
      <c r="ADP49" s="13"/>
      <c r="ADQ49" s="13"/>
      <c r="ADU49" s="13"/>
    </row>
    <row r="50" spans="1:801">
      <c r="A50" s="14"/>
      <c r="B50" s="14"/>
      <c r="C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Q50" s="14"/>
      <c r="XB50" s="13"/>
      <c r="XC50" s="13"/>
      <c r="XD50" s="13"/>
      <c r="XE50" s="13"/>
      <c r="XF50" s="13"/>
      <c r="XG50" s="13"/>
      <c r="XH50" s="13"/>
      <c r="XI50" s="13"/>
      <c r="XJ50" s="13"/>
      <c r="XK50" s="13"/>
      <c r="XL50" s="13"/>
      <c r="XM50" s="13"/>
      <c r="XN50" s="13"/>
      <c r="XO50" s="13"/>
      <c r="XP50" s="13"/>
      <c r="XQ50" s="13"/>
      <c r="XR50" s="13"/>
      <c r="XS50" s="13"/>
      <c r="XT50" s="13"/>
      <c r="XU50" s="13"/>
      <c r="XV50" s="13"/>
      <c r="XW50" s="13"/>
      <c r="XX50" s="13"/>
      <c r="XY50" s="13"/>
      <c r="XZ50" s="13"/>
      <c r="YA50" s="13"/>
      <c r="YB50" s="13"/>
      <c r="YC50" s="13"/>
      <c r="YD50" s="13"/>
      <c r="YE50" s="13"/>
      <c r="YF50" s="13"/>
      <c r="YG50" s="13"/>
      <c r="YH50" s="13"/>
      <c r="YI50" s="13"/>
      <c r="YJ50" s="13"/>
      <c r="YK50" s="13"/>
      <c r="YL50" s="13"/>
      <c r="YM50" s="13"/>
      <c r="YN50" s="13"/>
      <c r="YO50" s="13"/>
      <c r="YP50" s="13"/>
      <c r="YQ50" s="13"/>
      <c r="YR50" s="13"/>
      <c r="YS50" s="13"/>
      <c r="YT50" s="13"/>
      <c r="YU50" s="13"/>
      <c r="YV50" s="13"/>
      <c r="YW50" s="13"/>
      <c r="YX50" s="13"/>
      <c r="YY50" s="13"/>
      <c r="YZ50" s="13"/>
      <c r="ZA50" s="13"/>
      <c r="ZB50" s="13"/>
      <c r="ZC50" s="13"/>
      <c r="ZD50" s="13"/>
      <c r="ZE50" s="13"/>
      <c r="ZF50" s="13"/>
      <c r="ZG50" s="13"/>
      <c r="ZH50" s="13"/>
      <c r="ZI50" s="13"/>
      <c r="ZJ50" s="13"/>
      <c r="ZK50" s="13"/>
      <c r="ZL50" s="13"/>
      <c r="ZM50" s="13"/>
      <c r="ZN50" s="13"/>
      <c r="ZO50" s="13"/>
      <c r="ZP50" s="13"/>
      <c r="ZR50" s="13"/>
      <c r="ZS50" s="13"/>
      <c r="ZT50" s="13"/>
      <c r="ZU50" s="13"/>
      <c r="ZV50" s="13"/>
      <c r="ZW50" s="13"/>
      <c r="ZX50" s="13"/>
      <c r="ZY50" s="13"/>
      <c r="ZZ50" s="13"/>
      <c r="AAA50" s="13"/>
      <c r="AAB50" s="13"/>
      <c r="AAC50" s="13"/>
      <c r="AAD50" s="13"/>
      <c r="AAE50" s="13"/>
      <c r="AAF50" s="13"/>
      <c r="AAG50" s="13"/>
      <c r="AAH50" s="13"/>
      <c r="AAI50" s="13"/>
      <c r="AAJ50" s="13"/>
      <c r="AAK50" s="13"/>
      <c r="AAL50" s="13"/>
      <c r="AAM50" s="13"/>
      <c r="AAN50" s="13"/>
      <c r="AAO50" s="13"/>
      <c r="AAP50" s="13"/>
      <c r="AAQ50" s="13"/>
      <c r="AAR50" s="13"/>
      <c r="AAS50" s="13"/>
      <c r="AAT50" s="13"/>
      <c r="AAU50" s="13"/>
      <c r="AAV50" s="13"/>
      <c r="AAW50" s="13"/>
      <c r="AAX50" s="13"/>
      <c r="ABD50" s="13"/>
      <c r="ABE50" s="13"/>
      <c r="ABF50" s="13"/>
      <c r="ABG50" s="13"/>
      <c r="ABH50" s="13"/>
      <c r="ABI50" s="13"/>
      <c r="ABJ50" s="13"/>
      <c r="ABK50" s="13"/>
      <c r="ABL50" s="13"/>
      <c r="ABM50" s="13"/>
      <c r="ABN50" s="13"/>
      <c r="ABO50" s="13"/>
      <c r="ABP50" s="13"/>
      <c r="ABQ50" s="13"/>
      <c r="ABR50" s="13"/>
      <c r="ABS50" s="13"/>
      <c r="ABT50" s="13"/>
      <c r="ABU50" s="13"/>
      <c r="ABV50" s="13"/>
      <c r="ABW50" s="13"/>
      <c r="ABX50" s="13"/>
      <c r="ABY50" s="13"/>
      <c r="ABZ50" s="13"/>
      <c r="ACA50" s="13"/>
      <c r="ACB50" s="13"/>
      <c r="ACC50" s="13"/>
      <c r="ACD50" s="13"/>
      <c r="ACE50" s="13"/>
      <c r="ACF50" s="13"/>
      <c r="ACG50" s="13"/>
      <c r="ACH50" s="13"/>
      <c r="ACI50" s="13"/>
      <c r="ACJ50" s="13"/>
      <c r="ACK50" s="13"/>
      <c r="ACL50" s="13"/>
      <c r="ACM50" s="13"/>
      <c r="ACN50" s="13"/>
      <c r="ACO50" s="13"/>
      <c r="ACP50" s="13"/>
      <c r="ACQ50" s="13"/>
      <c r="ACR50" s="13"/>
      <c r="ACS50" s="13"/>
      <c r="ACT50" s="13"/>
      <c r="ACU50" s="13"/>
      <c r="ACV50" s="13"/>
      <c r="ACW50" s="13"/>
      <c r="ACX50" s="13"/>
      <c r="ACY50" s="13"/>
      <c r="ACZ50" s="13"/>
      <c r="ADA50" s="13"/>
      <c r="ADB50" s="13"/>
      <c r="ADC50" s="13"/>
      <c r="ADD50" s="13"/>
      <c r="ADE50" s="13"/>
      <c r="ADF50" s="13"/>
      <c r="ADG50" s="13"/>
      <c r="ADH50" s="13"/>
      <c r="ADI50" s="13"/>
      <c r="ADJ50" s="13"/>
      <c r="ADK50" s="13"/>
      <c r="ADL50" s="13"/>
      <c r="ADM50" s="13"/>
      <c r="ADN50" s="13"/>
      <c r="ADO50" s="13"/>
      <c r="ADP50" s="13"/>
      <c r="ADQ50" s="13"/>
      <c r="ADU50" s="13"/>
    </row>
    <row r="51" spans="1:801">
      <c r="A51" s="14"/>
      <c r="B51" s="14"/>
      <c r="C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Q51" s="14"/>
      <c r="XB51" s="13"/>
      <c r="XC51" s="13"/>
      <c r="XD51" s="13"/>
      <c r="XE51" s="13"/>
      <c r="XF51" s="13"/>
      <c r="XG51" s="13"/>
      <c r="XH51" s="13"/>
      <c r="XI51" s="13"/>
      <c r="XJ51" s="13"/>
      <c r="XK51" s="13"/>
      <c r="XL51" s="13"/>
      <c r="XM51" s="13"/>
      <c r="XN51" s="13"/>
      <c r="XO51" s="13"/>
      <c r="XP51" s="13"/>
      <c r="XQ51" s="13"/>
      <c r="XR51" s="13"/>
      <c r="XS51" s="13"/>
      <c r="XT51" s="13"/>
      <c r="XU51" s="13"/>
      <c r="XV51" s="13"/>
      <c r="XW51" s="13"/>
      <c r="XX51" s="13"/>
      <c r="XY51" s="13"/>
      <c r="XZ51" s="13"/>
      <c r="YA51" s="13"/>
      <c r="YB51" s="13"/>
      <c r="YC51" s="13"/>
      <c r="YD51" s="13"/>
      <c r="YE51" s="13"/>
      <c r="YF51" s="13"/>
      <c r="YG51" s="13"/>
      <c r="YH51" s="13"/>
      <c r="YI51" s="13"/>
      <c r="YJ51" s="13"/>
      <c r="YK51" s="13"/>
      <c r="YL51" s="13"/>
      <c r="YM51" s="13"/>
      <c r="YN51" s="13"/>
      <c r="YO51" s="13"/>
      <c r="YP51" s="13"/>
      <c r="YQ51" s="13"/>
      <c r="YR51" s="13"/>
      <c r="YS51" s="13"/>
      <c r="YT51" s="13"/>
      <c r="YU51" s="13"/>
      <c r="YV51" s="13"/>
      <c r="YW51" s="13"/>
      <c r="YX51" s="13"/>
      <c r="YY51" s="13"/>
      <c r="YZ51" s="13"/>
      <c r="ZA51" s="13"/>
      <c r="ZB51" s="13"/>
      <c r="ZC51" s="13"/>
      <c r="ZD51" s="13"/>
      <c r="ZE51" s="13"/>
      <c r="ZF51" s="13"/>
      <c r="ZG51" s="13"/>
      <c r="ZH51" s="13"/>
      <c r="ZI51" s="13"/>
      <c r="ZJ51" s="13"/>
      <c r="ZK51" s="13"/>
      <c r="ZL51" s="13"/>
      <c r="ZM51" s="13"/>
      <c r="ZN51" s="13"/>
      <c r="ZO51" s="13"/>
      <c r="ZP51" s="13"/>
      <c r="ZR51" s="13"/>
      <c r="ZS51" s="13"/>
      <c r="ZT51" s="13"/>
      <c r="ZU51" s="13"/>
      <c r="ZV51" s="13"/>
      <c r="ZW51" s="13"/>
      <c r="ZX51" s="13"/>
      <c r="ZY51" s="13"/>
      <c r="ZZ51" s="13"/>
      <c r="AAA51" s="13"/>
      <c r="AAB51" s="13"/>
      <c r="AAC51" s="13"/>
      <c r="AAD51" s="13"/>
      <c r="AAE51" s="13"/>
      <c r="AAF51" s="13"/>
      <c r="AAG51" s="13"/>
      <c r="AAH51" s="13"/>
      <c r="AAI51" s="13"/>
      <c r="AAJ51" s="13"/>
      <c r="AAK51" s="13"/>
      <c r="AAL51" s="13"/>
      <c r="AAM51" s="13"/>
      <c r="AAN51" s="13"/>
      <c r="AAO51" s="13"/>
      <c r="AAP51" s="13"/>
      <c r="AAQ51" s="13"/>
      <c r="AAR51" s="13"/>
      <c r="AAS51" s="13"/>
      <c r="AAT51" s="13"/>
      <c r="AAU51" s="13"/>
      <c r="AAV51" s="13"/>
      <c r="AAW51" s="13"/>
      <c r="AAX51" s="13"/>
      <c r="ABD51" s="13"/>
      <c r="ABE51" s="13"/>
      <c r="ABF51" s="13"/>
      <c r="ABG51" s="13"/>
      <c r="ABH51" s="13"/>
      <c r="ABI51" s="13"/>
      <c r="ABJ51" s="13"/>
      <c r="ABK51" s="13"/>
      <c r="ABL51" s="13"/>
      <c r="ABM51" s="13"/>
      <c r="ABN51" s="13"/>
      <c r="ABO51" s="13"/>
      <c r="ABP51" s="13"/>
      <c r="ABQ51" s="13"/>
      <c r="ABR51" s="13"/>
      <c r="ABS51" s="13"/>
      <c r="ABT51" s="13"/>
      <c r="ABU51" s="13"/>
      <c r="ABV51" s="13"/>
      <c r="ABW51" s="13"/>
      <c r="ABX51" s="13"/>
      <c r="ABY51" s="13"/>
      <c r="ABZ51" s="13"/>
      <c r="ACA51" s="13"/>
      <c r="ACB51" s="13"/>
      <c r="ACC51" s="13"/>
      <c r="ACD51" s="13"/>
      <c r="ACE51" s="13"/>
      <c r="ACF51" s="13"/>
      <c r="ACG51" s="13"/>
      <c r="ACH51" s="13"/>
      <c r="ACI51" s="13"/>
      <c r="ACJ51" s="13"/>
      <c r="ACK51" s="13"/>
      <c r="ACL51" s="13"/>
      <c r="ACM51" s="13"/>
      <c r="ACN51" s="13"/>
      <c r="ACO51" s="13"/>
      <c r="ACP51" s="13"/>
      <c r="ACQ51" s="13"/>
      <c r="ACR51" s="13"/>
      <c r="ACS51" s="13"/>
      <c r="ACT51" s="13"/>
      <c r="ACU51" s="13"/>
      <c r="ACV51" s="13"/>
      <c r="ACW51" s="13"/>
      <c r="ACX51" s="13"/>
      <c r="ACY51" s="13"/>
      <c r="ACZ51" s="13"/>
      <c r="ADA51" s="13"/>
      <c r="ADB51" s="13"/>
      <c r="ADC51" s="13"/>
      <c r="ADD51" s="13"/>
      <c r="ADE51" s="13"/>
      <c r="ADF51" s="13"/>
      <c r="ADG51" s="13"/>
      <c r="ADH51" s="13"/>
      <c r="ADI51" s="13"/>
      <c r="ADJ51" s="13"/>
      <c r="ADK51" s="13"/>
      <c r="ADL51" s="13"/>
      <c r="ADM51" s="13"/>
      <c r="ADN51" s="13"/>
      <c r="ADO51" s="13"/>
      <c r="ADP51" s="13"/>
      <c r="ADQ51" s="13"/>
      <c r="ADU51" s="13"/>
    </row>
    <row r="52" spans="1:801">
      <c r="A52" s="14"/>
      <c r="B52" s="14"/>
      <c r="C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Q52" s="14"/>
      <c r="XB52" s="13"/>
      <c r="XC52" s="13"/>
      <c r="XD52" s="13"/>
      <c r="XE52" s="13"/>
      <c r="XF52" s="13"/>
      <c r="XG52" s="13"/>
      <c r="XH52" s="13"/>
      <c r="XI52" s="13"/>
      <c r="XJ52" s="13"/>
      <c r="XK52" s="13"/>
      <c r="XL52" s="13"/>
      <c r="XM52" s="13"/>
      <c r="XN52" s="13"/>
      <c r="XO52" s="13"/>
      <c r="XP52" s="13"/>
      <c r="XQ52" s="13"/>
      <c r="XR52" s="13"/>
      <c r="XS52" s="13"/>
      <c r="XT52" s="13"/>
      <c r="XU52" s="13"/>
      <c r="XV52" s="13"/>
      <c r="XW52" s="13"/>
      <c r="XX52" s="13"/>
      <c r="XY52" s="13"/>
      <c r="XZ52" s="13"/>
      <c r="YA52" s="13"/>
      <c r="YB52" s="13"/>
      <c r="YC52" s="13"/>
      <c r="YD52" s="13"/>
      <c r="YE52" s="13"/>
      <c r="YF52" s="13"/>
      <c r="YG52" s="13"/>
      <c r="YH52" s="13"/>
      <c r="YI52" s="13"/>
      <c r="YJ52" s="13"/>
      <c r="YK52" s="13"/>
      <c r="YL52" s="13"/>
      <c r="YM52" s="13"/>
      <c r="YN52" s="13"/>
      <c r="YO52" s="13"/>
      <c r="YP52" s="13"/>
      <c r="YQ52" s="13"/>
      <c r="YR52" s="13"/>
      <c r="YS52" s="13"/>
      <c r="YT52" s="13"/>
      <c r="YU52" s="13"/>
      <c r="YV52" s="13"/>
      <c r="YW52" s="13"/>
      <c r="YX52" s="13"/>
      <c r="YY52" s="13"/>
      <c r="YZ52" s="13"/>
      <c r="ZA52" s="13"/>
      <c r="ZB52" s="13"/>
      <c r="ZC52" s="13"/>
      <c r="ZD52" s="13"/>
      <c r="ZE52" s="13"/>
      <c r="ZF52" s="13"/>
      <c r="ZG52" s="13"/>
      <c r="ZH52" s="13"/>
      <c r="ZI52" s="13"/>
      <c r="ZJ52" s="13"/>
      <c r="ZK52" s="13"/>
      <c r="ZL52" s="13"/>
      <c r="ZM52" s="13"/>
      <c r="ZN52" s="13"/>
      <c r="ZO52" s="13"/>
      <c r="ZP52" s="13"/>
      <c r="ZR52" s="13"/>
      <c r="ZS52" s="13"/>
      <c r="ZT52" s="13"/>
      <c r="ZU52" s="13"/>
      <c r="ZV52" s="13"/>
      <c r="ZW52" s="13"/>
      <c r="ZX52" s="13"/>
      <c r="ZY52" s="13"/>
      <c r="ZZ52" s="13"/>
      <c r="AAA52" s="13"/>
      <c r="AAB52" s="13"/>
      <c r="AAC52" s="13"/>
      <c r="AAD52" s="13"/>
      <c r="AAE52" s="13"/>
      <c r="AAF52" s="13"/>
      <c r="AAG52" s="13"/>
      <c r="AAH52" s="13"/>
      <c r="AAI52" s="13"/>
      <c r="AAJ52" s="13"/>
      <c r="AAK52" s="13"/>
      <c r="AAL52" s="13"/>
      <c r="AAM52" s="13"/>
      <c r="AAN52" s="13"/>
      <c r="AAO52" s="13"/>
      <c r="AAP52" s="13"/>
      <c r="AAQ52" s="13"/>
      <c r="AAR52" s="13"/>
      <c r="AAS52" s="13"/>
      <c r="AAT52" s="13"/>
      <c r="AAU52" s="13"/>
      <c r="AAV52" s="13"/>
      <c r="AAW52" s="13"/>
      <c r="AAX52" s="13"/>
      <c r="ABD52" s="13"/>
      <c r="ABE52" s="13"/>
      <c r="ABF52" s="13"/>
      <c r="ABG52" s="13"/>
      <c r="ABH52" s="13"/>
      <c r="ABI52" s="13"/>
      <c r="ABJ52" s="13"/>
      <c r="ABK52" s="13"/>
      <c r="ABL52" s="13"/>
      <c r="ABM52" s="13"/>
      <c r="ABN52" s="13"/>
      <c r="ABO52" s="13"/>
      <c r="ABP52" s="13"/>
      <c r="ABQ52" s="13"/>
      <c r="ABR52" s="13"/>
      <c r="ABS52" s="13"/>
      <c r="ABT52" s="13"/>
      <c r="ABU52" s="13"/>
      <c r="ABV52" s="13"/>
      <c r="ABW52" s="13"/>
      <c r="ABX52" s="13"/>
      <c r="ABY52" s="13"/>
      <c r="ABZ52" s="13"/>
      <c r="ACA52" s="13"/>
      <c r="ACB52" s="13"/>
      <c r="ACC52" s="13"/>
      <c r="ACD52" s="13"/>
      <c r="ACE52" s="13"/>
      <c r="ACF52" s="13"/>
      <c r="ACG52" s="13"/>
      <c r="ACH52" s="13"/>
      <c r="ACI52" s="13"/>
      <c r="ACJ52" s="13"/>
      <c r="ACK52" s="13"/>
      <c r="ACL52" s="13"/>
      <c r="ACM52" s="13"/>
      <c r="ACN52" s="13"/>
      <c r="ACO52" s="13"/>
      <c r="ACP52" s="13"/>
      <c r="ACQ52" s="13"/>
      <c r="ACR52" s="13"/>
      <c r="ACS52" s="13"/>
      <c r="ACT52" s="13"/>
      <c r="ACU52" s="13"/>
      <c r="ACV52" s="13"/>
      <c r="ACW52" s="13"/>
      <c r="ACX52" s="13"/>
      <c r="ACY52" s="13"/>
      <c r="ACZ52" s="13"/>
      <c r="ADA52" s="13"/>
      <c r="ADB52" s="13"/>
      <c r="ADC52" s="13"/>
      <c r="ADD52" s="13"/>
      <c r="ADE52" s="13"/>
      <c r="ADF52" s="13"/>
      <c r="ADG52" s="13"/>
      <c r="ADH52" s="13"/>
      <c r="ADI52" s="13"/>
      <c r="ADJ52" s="13"/>
      <c r="ADK52" s="13"/>
      <c r="ADL52" s="13"/>
      <c r="ADM52" s="13"/>
      <c r="ADN52" s="13"/>
      <c r="ADO52" s="13"/>
      <c r="ADP52" s="13"/>
      <c r="ADQ52" s="13"/>
      <c r="ADU52" s="13"/>
    </row>
    <row r="53" spans="1:801">
      <c r="A53" s="14"/>
      <c r="B53" s="14"/>
      <c r="C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Q53" s="14"/>
      <c r="XB53" s="13"/>
      <c r="XC53" s="13"/>
      <c r="XD53" s="13"/>
      <c r="XE53" s="13"/>
      <c r="XF53" s="13"/>
      <c r="XG53" s="13"/>
      <c r="XH53" s="13"/>
      <c r="XI53" s="13"/>
      <c r="XJ53" s="13"/>
      <c r="XK53" s="13"/>
      <c r="XL53" s="13"/>
      <c r="XM53" s="13"/>
      <c r="XN53" s="13"/>
      <c r="XO53" s="13"/>
      <c r="XP53" s="13"/>
      <c r="XQ53" s="13"/>
      <c r="XR53" s="13"/>
      <c r="XS53" s="13"/>
      <c r="XT53" s="13"/>
      <c r="XU53" s="13"/>
      <c r="XV53" s="13"/>
      <c r="XW53" s="13"/>
      <c r="XX53" s="13"/>
      <c r="XY53" s="13"/>
      <c r="XZ53" s="13"/>
      <c r="YA53" s="13"/>
      <c r="YB53" s="13"/>
      <c r="YC53" s="13"/>
      <c r="YD53" s="13"/>
      <c r="YE53" s="13"/>
      <c r="YF53" s="13"/>
      <c r="YG53" s="13"/>
      <c r="YH53" s="13"/>
      <c r="YI53" s="13"/>
      <c r="YJ53" s="13"/>
      <c r="YK53" s="13"/>
      <c r="YL53" s="13"/>
      <c r="YM53" s="13"/>
      <c r="YN53" s="13"/>
      <c r="YO53" s="13"/>
      <c r="YP53" s="13"/>
      <c r="YQ53" s="13"/>
      <c r="YR53" s="13"/>
      <c r="YS53" s="13"/>
      <c r="YT53" s="13"/>
      <c r="YU53" s="13"/>
      <c r="YV53" s="13"/>
      <c r="YW53" s="13"/>
      <c r="YX53" s="13"/>
      <c r="YY53" s="13"/>
      <c r="YZ53" s="13"/>
      <c r="ZA53" s="13"/>
      <c r="ZB53" s="13"/>
      <c r="ZC53" s="13"/>
      <c r="ZD53" s="13"/>
      <c r="ZE53" s="13"/>
      <c r="ZF53" s="13"/>
      <c r="ZG53" s="13"/>
      <c r="ZH53" s="13"/>
      <c r="ZI53" s="13"/>
      <c r="ZJ53" s="13"/>
      <c r="ZK53" s="13"/>
      <c r="ZL53" s="13"/>
      <c r="ZM53" s="13"/>
      <c r="ZN53" s="13"/>
      <c r="ZO53" s="13"/>
      <c r="ZP53" s="13"/>
      <c r="ZR53" s="13"/>
      <c r="ZS53" s="13"/>
      <c r="ZT53" s="13"/>
      <c r="ZU53" s="13"/>
      <c r="ZV53" s="13"/>
      <c r="ZW53" s="13"/>
      <c r="ZX53" s="13"/>
      <c r="ZY53" s="13"/>
      <c r="ZZ53" s="13"/>
      <c r="AAA53" s="13"/>
      <c r="AAB53" s="13"/>
      <c r="AAC53" s="13"/>
      <c r="AAD53" s="13"/>
      <c r="AAE53" s="13"/>
      <c r="AAF53" s="13"/>
      <c r="AAG53" s="13"/>
      <c r="AAH53" s="13"/>
      <c r="AAI53" s="13"/>
      <c r="AAJ53" s="13"/>
      <c r="AAK53" s="13"/>
      <c r="AAL53" s="13"/>
      <c r="AAM53" s="13"/>
      <c r="AAN53" s="13"/>
      <c r="AAO53" s="13"/>
      <c r="AAP53" s="13"/>
      <c r="AAQ53" s="13"/>
      <c r="AAR53" s="13"/>
      <c r="AAS53" s="13"/>
      <c r="AAT53" s="13"/>
      <c r="AAU53" s="13"/>
      <c r="AAV53" s="13"/>
      <c r="AAW53" s="13"/>
      <c r="AAX53" s="13"/>
      <c r="ABD53" s="13"/>
      <c r="ABE53" s="13"/>
      <c r="ABF53" s="13"/>
      <c r="ABG53" s="13"/>
      <c r="ABH53" s="13"/>
      <c r="ABI53" s="13"/>
      <c r="ABJ53" s="13"/>
      <c r="ABK53" s="13"/>
      <c r="ABL53" s="13"/>
      <c r="ABM53" s="13"/>
      <c r="ABN53" s="13"/>
      <c r="ABO53" s="13"/>
      <c r="ABP53" s="13"/>
      <c r="ABQ53" s="13"/>
      <c r="ABR53" s="13"/>
      <c r="ABS53" s="13"/>
      <c r="ABT53" s="13"/>
      <c r="ABU53" s="13"/>
      <c r="ABV53" s="13"/>
      <c r="ABW53" s="13"/>
      <c r="ABX53" s="13"/>
      <c r="ABY53" s="13"/>
      <c r="ABZ53" s="13"/>
      <c r="ACA53" s="13"/>
      <c r="ACB53" s="13"/>
      <c r="ACC53" s="13"/>
      <c r="ACD53" s="13"/>
      <c r="ACE53" s="13"/>
      <c r="ACF53" s="13"/>
      <c r="ACG53" s="13"/>
      <c r="ACH53" s="13"/>
      <c r="ACI53" s="13"/>
      <c r="ACJ53" s="13"/>
      <c r="ACK53" s="13"/>
      <c r="ACL53" s="13"/>
      <c r="ACM53" s="13"/>
      <c r="ACN53" s="13"/>
      <c r="ACO53" s="13"/>
      <c r="ACP53" s="13"/>
      <c r="ACQ53" s="13"/>
      <c r="ACR53" s="13"/>
      <c r="ACS53" s="13"/>
      <c r="ACT53" s="13"/>
      <c r="ACU53" s="13"/>
      <c r="ACV53" s="13"/>
      <c r="ACW53" s="13"/>
      <c r="ACX53" s="13"/>
      <c r="ACY53" s="13"/>
      <c r="ACZ53" s="13"/>
      <c r="ADA53" s="13"/>
      <c r="ADB53" s="13"/>
      <c r="ADC53" s="13"/>
      <c r="ADD53" s="13"/>
      <c r="ADE53" s="13"/>
      <c r="ADF53" s="13"/>
      <c r="ADG53" s="13"/>
      <c r="ADH53" s="13"/>
      <c r="ADI53" s="13"/>
      <c r="ADJ53" s="13"/>
      <c r="ADK53" s="13"/>
      <c r="ADL53" s="13"/>
      <c r="ADM53" s="13"/>
      <c r="ADN53" s="13"/>
      <c r="ADO53" s="13"/>
      <c r="ADP53" s="13"/>
      <c r="ADQ53" s="13"/>
      <c r="ADU53" s="13"/>
    </row>
    <row r="54" spans="1:801">
      <c r="A54" s="14"/>
      <c r="B54" s="14"/>
      <c r="C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Q54" s="14"/>
      <c r="XB54" s="13"/>
      <c r="XC54" s="13"/>
      <c r="XD54" s="13"/>
      <c r="XE54" s="13"/>
      <c r="XF54" s="13"/>
      <c r="XG54" s="13"/>
      <c r="XH54" s="13"/>
      <c r="XI54" s="13"/>
      <c r="XJ54" s="13"/>
      <c r="XK54" s="13"/>
      <c r="XL54" s="13"/>
      <c r="XM54" s="13"/>
      <c r="XN54" s="13"/>
      <c r="XO54" s="13"/>
      <c r="XP54" s="13"/>
      <c r="XQ54" s="13"/>
      <c r="XR54" s="13"/>
      <c r="XS54" s="13"/>
      <c r="XT54" s="13"/>
      <c r="XU54" s="13"/>
      <c r="XV54" s="13"/>
      <c r="XW54" s="13"/>
      <c r="XX54" s="13"/>
      <c r="XY54" s="13"/>
      <c r="XZ54" s="13"/>
      <c r="YA54" s="13"/>
      <c r="YB54" s="13"/>
      <c r="YC54" s="13"/>
      <c r="YD54" s="13"/>
      <c r="YE54" s="13"/>
      <c r="YF54" s="13"/>
      <c r="YG54" s="13"/>
      <c r="YH54" s="13"/>
      <c r="YI54" s="13"/>
      <c r="YJ54" s="13"/>
      <c r="YK54" s="13"/>
      <c r="YL54" s="13"/>
      <c r="YM54" s="13"/>
      <c r="YN54" s="13"/>
      <c r="YO54" s="13"/>
      <c r="YP54" s="13"/>
      <c r="YQ54" s="13"/>
      <c r="YR54" s="13"/>
      <c r="YS54" s="13"/>
      <c r="YT54" s="13"/>
      <c r="YU54" s="13"/>
      <c r="YV54" s="13"/>
      <c r="YW54" s="13"/>
      <c r="YX54" s="13"/>
      <c r="YY54" s="13"/>
      <c r="YZ54" s="13"/>
      <c r="ZA54" s="13"/>
      <c r="ZB54" s="13"/>
      <c r="ZC54" s="13"/>
      <c r="ZD54" s="13"/>
      <c r="ZE54" s="13"/>
      <c r="ZF54" s="13"/>
      <c r="ZG54" s="13"/>
      <c r="ZH54" s="13"/>
      <c r="ZI54" s="13"/>
      <c r="ZJ54" s="13"/>
      <c r="ZK54" s="13"/>
      <c r="ZL54" s="13"/>
      <c r="ZM54" s="13"/>
      <c r="ZN54" s="13"/>
      <c r="ZO54" s="13"/>
      <c r="ZP54" s="13"/>
      <c r="ZR54" s="13"/>
      <c r="ZS54" s="13"/>
      <c r="ZT54" s="13"/>
      <c r="ZU54" s="13"/>
      <c r="ZV54" s="13"/>
      <c r="ZW54" s="13"/>
      <c r="ZX54" s="13"/>
      <c r="ZY54" s="13"/>
      <c r="ZZ54" s="13"/>
      <c r="AAA54" s="13"/>
      <c r="AAB54" s="13"/>
      <c r="AAC54" s="13"/>
      <c r="AAD54" s="13"/>
      <c r="AAE54" s="13"/>
      <c r="AAF54" s="13"/>
      <c r="AAG54" s="13"/>
      <c r="AAH54" s="13"/>
      <c r="AAI54" s="13"/>
      <c r="AAJ54" s="13"/>
      <c r="AAK54" s="13"/>
      <c r="AAL54" s="13"/>
      <c r="AAM54" s="13"/>
      <c r="AAN54" s="13"/>
      <c r="AAO54" s="13"/>
      <c r="AAP54" s="13"/>
      <c r="AAQ54" s="13"/>
      <c r="AAR54" s="13"/>
      <c r="AAS54" s="13"/>
      <c r="AAT54" s="13"/>
      <c r="AAU54" s="13"/>
      <c r="AAV54" s="13"/>
      <c r="AAW54" s="13"/>
      <c r="AAX54" s="13"/>
      <c r="ABD54" s="13"/>
      <c r="ABE54" s="13"/>
      <c r="ABF54" s="13"/>
      <c r="ABG54" s="13"/>
      <c r="ABH54" s="13"/>
      <c r="ABI54" s="13"/>
      <c r="ABJ54" s="13"/>
      <c r="ABK54" s="13"/>
      <c r="ABL54" s="13"/>
      <c r="ABM54" s="13"/>
      <c r="ABN54" s="13"/>
      <c r="ABO54" s="13"/>
      <c r="ABP54" s="13"/>
      <c r="ABQ54" s="13"/>
      <c r="ABR54" s="13"/>
      <c r="ABS54" s="13"/>
      <c r="ABT54" s="13"/>
      <c r="ABU54" s="13"/>
      <c r="ABV54" s="13"/>
      <c r="ABW54" s="13"/>
      <c r="ABX54" s="13"/>
      <c r="ABY54" s="13"/>
      <c r="ABZ54" s="13"/>
      <c r="ACA54" s="13"/>
      <c r="ACB54" s="13"/>
      <c r="ACC54" s="13"/>
      <c r="ACD54" s="13"/>
      <c r="ACE54" s="13"/>
      <c r="ACF54" s="13"/>
      <c r="ACG54" s="13"/>
      <c r="ACH54" s="13"/>
      <c r="ACI54" s="13"/>
      <c r="ACJ54" s="13"/>
      <c r="ACK54" s="13"/>
      <c r="ACL54" s="13"/>
      <c r="ACM54" s="13"/>
      <c r="ACN54" s="13"/>
      <c r="ACO54" s="13"/>
      <c r="ACP54" s="13"/>
      <c r="ACQ54" s="13"/>
      <c r="ACR54" s="13"/>
      <c r="ACS54" s="13"/>
      <c r="ACT54" s="13"/>
      <c r="ACU54" s="13"/>
      <c r="ACV54" s="13"/>
      <c r="ACW54" s="13"/>
      <c r="ACX54" s="13"/>
      <c r="ACY54" s="13"/>
      <c r="ACZ54" s="13"/>
      <c r="ADA54" s="13"/>
      <c r="ADB54" s="13"/>
      <c r="ADC54" s="13"/>
      <c r="ADD54" s="13"/>
      <c r="ADE54" s="13"/>
      <c r="ADF54" s="13"/>
      <c r="ADG54" s="13"/>
      <c r="ADH54" s="13"/>
      <c r="ADI54" s="13"/>
      <c r="ADJ54" s="13"/>
      <c r="ADK54" s="13"/>
      <c r="ADL54" s="13"/>
      <c r="ADM54" s="13"/>
      <c r="ADN54" s="13"/>
      <c r="ADO54" s="13"/>
      <c r="ADP54" s="13"/>
      <c r="ADQ54" s="13"/>
      <c r="ADU54" s="13"/>
    </row>
    <row r="55" spans="1:801">
      <c r="A55" s="14"/>
      <c r="B55" s="14"/>
      <c r="C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Q55" s="14"/>
      <c r="XB55" s="13"/>
      <c r="XC55" s="13"/>
      <c r="XD55" s="13"/>
      <c r="XE55" s="13"/>
      <c r="XF55" s="13"/>
      <c r="XG55" s="13"/>
      <c r="XH55" s="13"/>
      <c r="XI55" s="13"/>
      <c r="XJ55" s="13"/>
      <c r="XK55" s="13"/>
      <c r="XL55" s="13"/>
      <c r="XM55" s="13"/>
      <c r="XN55" s="13"/>
      <c r="XO55" s="13"/>
      <c r="XP55" s="13"/>
      <c r="XQ55" s="13"/>
      <c r="XR55" s="13"/>
      <c r="XS55" s="13"/>
      <c r="XT55" s="13"/>
      <c r="XU55" s="13"/>
      <c r="XV55" s="13"/>
      <c r="XW55" s="13"/>
      <c r="XX55" s="13"/>
      <c r="XY55" s="13"/>
      <c r="XZ55" s="13"/>
      <c r="YA55" s="13"/>
      <c r="YB55" s="13"/>
      <c r="YC55" s="13"/>
      <c r="YD55" s="13"/>
      <c r="YE55" s="13"/>
      <c r="YF55" s="13"/>
      <c r="YG55" s="13"/>
      <c r="YH55" s="13"/>
      <c r="YI55" s="13"/>
      <c r="YJ55" s="13"/>
      <c r="YK55" s="13"/>
      <c r="YL55" s="13"/>
      <c r="YM55" s="13"/>
      <c r="YN55" s="13"/>
      <c r="YO55" s="13"/>
      <c r="YP55" s="13"/>
      <c r="YQ55" s="13"/>
      <c r="YR55" s="13"/>
      <c r="YS55" s="13"/>
      <c r="YT55" s="13"/>
      <c r="YU55" s="13"/>
      <c r="YV55" s="13"/>
      <c r="YW55" s="13"/>
      <c r="YX55" s="13"/>
      <c r="YY55" s="13"/>
      <c r="YZ55" s="13"/>
      <c r="ZA55" s="13"/>
      <c r="ZB55" s="13"/>
      <c r="ZC55" s="13"/>
      <c r="ZD55" s="13"/>
      <c r="ZE55" s="13"/>
      <c r="ZF55" s="13"/>
      <c r="ZG55" s="13"/>
      <c r="ZH55" s="13"/>
      <c r="ZI55" s="13"/>
      <c r="ZJ55" s="13"/>
      <c r="ZK55" s="13"/>
      <c r="ZL55" s="13"/>
      <c r="ZM55" s="13"/>
      <c r="ZN55" s="13"/>
      <c r="ZO55" s="13"/>
      <c r="ZP55" s="13"/>
      <c r="ZR55" s="13"/>
      <c r="ZS55" s="13"/>
      <c r="ZT55" s="13"/>
      <c r="ZU55" s="13"/>
      <c r="ZV55" s="13"/>
      <c r="ZW55" s="13"/>
      <c r="ZX55" s="13"/>
      <c r="ZY55" s="13"/>
      <c r="ZZ55" s="13"/>
      <c r="AAA55" s="13"/>
      <c r="AAB55" s="13"/>
      <c r="AAC55" s="13"/>
      <c r="AAD55" s="13"/>
      <c r="AAE55" s="13"/>
      <c r="AAF55" s="13"/>
      <c r="AAG55" s="13"/>
      <c r="AAH55" s="13"/>
      <c r="AAI55" s="13"/>
      <c r="AAJ55" s="13"/>
      <c r="AAK55" s="13"/>
      <c r="AAL55" s="13"/>
      <c r="AAM55" s="13"/>
      <c r="AAN55" s="13"/>
      <c r="AAO55" s="13"/>
      <c r="AAP55" s="13"/>
      <c r="AAQ55" s="13"/>
      <c r="AAR55" s="13"/>
      <c r="AAS55" s="13"/>
      <c r="AAT55" s="13"/>
      <c r="AAU55" s="13"/>
      <c r="AAV55" s="13"/>
      <c r="AAW55" s="13"/>
      <c r="AAX55" s="13"/>
      <c r="ABD55" s="13"/>
      <c r="ABE55" s="13"/>
      <c r="ABF55" s="13"/>
      <c r="ABG55" s="13"/>
      <c r="ABH55" s="13"/>
      <c r="ABI55" s="13"/>
      <c r="ABJ55" s="13"/>
      <c r="ABK55" s="13"/>
      <c r="ABL55" s="13"/>
      <c r="ABM55" s="13"/>
      <c r="ABN55" s="13"/>
      <c r="ABO55" s="13"/>
      <c r="ABP55" s="13"/>
      <c r="ABQ55" s="13"/>
      <c r="ABR55" s="13"/>
      <c r="ABS55" s="13"/>
      <c r="ABT55" s="13"/>
      <c r="ABU55" s="13"/>
      <c r="ABV55" s="13"/>
      <c r="ABW55" s="13"/>
      <c r="ABX55" s="13"/>
      <c r="ABY55" s="13"/>
      <c r="ABZ55" s="13"/>
      <c r="ACA55" s="13"/>
      <c r="ACB55" s="13"/>
      <c r="ACC55" s="13"/>
      <c r="ACD55" s="13"/>
      <c r="ACE55" s="13"/>
      <c r="ACF55" s="13"/>
      <c r="ACG55" s="13"/>
      <c r="ACH55" s="13"/>
      <c r="ACI55" s="13"/>
      <c r="ACJ55" s="13"/>
      <c r="ACK55" s="13"/>
      <c r="ACL55" s="13"/>
      <c r="ACM55" s="13"/>
      <c r="ACN55" s="13"/>
      <c r="ACO55" s="13"/>
      <c r="ACP55" s="13"/>
      <c r="ACQ55" s="13"/>
      <c r="ACR55" s="13"/>
      <c r="ACS55" s="13"/>
      <c r="ACT55" s="13"/>
      <c r="ACU55" s="13"/>
      <c r="ACV55" s="13"/>
      <c r="ACW55" s="13"/>
      <c r="ACX55" s="13"/>
      <c r="ACY55" s="13"/>
      <c r="ACZ55" s="13"/>
      <c r="ADA55" s="13"/>
      <c r="ADB55" s="13"/>
      <c r="ADC55" s="13"/>
      <c r="ADD55" s="13"/>
      <c r="ADE55" s="13"/>
      <c r="ADF55" s="13"/>
      <c r="ADG55" s="13"/>
      <c r="ADH55" s="13"/>
      <c r="ADI55" s="13"/>
      <c r="ADJ55" s="13"/>
      <c r="ADK55" s="13"/>
      <c r="ADL55" s="13"/>
      <c r="ADM55" s="13"/>
      <c r="ADN55" s="13"/>
      <c r="ADO55" s="13"/>
      <c r="ADP55" s="13"/>
      <c r="ADQ55" s="13"/>
      <c r="ADU55" s="13"/>
    </row>
  </sheetData>
  <mergeCells count="23">
    <mergeCell ref="N10:N12"/>
    <mergeCell ref="B10:B12"/>
    <mergeCell ref="D10:D12"/>
    <mergeCell ref="E10:E12"/>
    <mergeCell ref="F10:F12"/>
    <mergeCell ref="G10:G12"/>
    <mergeCell ref="H10:H12"/>
    <mergeCell ref="C11:C12"/>
    <mergeCell ref="I10:I12"/>
    <mergeCell ref="J10:J12"/>
    <mergeCell ref="K10:K12"/>
    <mergeCell ref="L10:L12"/>
    <mergeCell ref="M10:M12"/>
    <mergeCell ref="AB10:AB12"/>
    <mergeCell ref="O11:O12"/>
    <mergeCell ref="P11:P12"/>
    <mergeCell ref="U11:U12"/>
    <mergeCell ref="Y11:Y12"/>
    <mergeCell ref="O10:Q10"/>
    <mergeCell ref="R10:U10"/>
    <mergeCell ref="V10:Y10"/>
    <mergeCell ref="Z10:Z12"/>
    <mergeCell ref="AA10:AA12"/>
  </mergeCells>
  <phoneticPr fontId="3" type="noConversion"/>
  <conditionalFormatting sqref="O13:O42">
    <cfRule type="cellIs" dxfId="7" priority="34" operator="equal">
      <formula>"NA"</formula>
    </cfRule>
    <cfRule type="cellIs" dxfId="6" priority="35" operator="equal">
      <formula>"Fail"</formula>
    </cfRule>
    <cfRule type="cellIs" dxfId="5" priority="36" operator="equal">
      <formula>"Pass"</formula>
    </cfRule>
  </conditionalFormatting>
  <conditionalFormatting sqref="O13:O42">
    <cfRule type="cellIs" dxfId="4" priority="29" operator="equal">
      <formula>$O$7</formula>
    </cfRule>
    <cfRule type="cellIs" dxfId="3" priority="30" operator="equal">
      <formula>$O$6</formula>
    </cfRule>
    <cfRule type="cellIs" dxfId="2" priority="31" operator="equal">
      <formula>$O$5</formula>
    </cfRule>
    <cfRule type="cellIs" dxfId="1" priority="32" operator="equal">
      <formula>$O$4</formula>
    </cfRule>
    <cfRule type="cellIs" dxfId="0" priority="33" operator="equal">
      <formula>"OK"</formula>
    </cfRule>
  </conditionalFormatting>
  <dataValidations count="3">
    <dataValidation type="list" showInputMessage="1" showErrorMessage="1" sqref="O13:O42" xr:uid="{5829EEAC-8155-4BAC-8166-0CDA5D2CBC43}">
      <formula1>$O$2:$O$7</formula1>
    </dataValidation>
    <dataValidation type="list" allowBlank="1" showInputMessage="1" showErrorMessage="1" sqref="K13:K42" xr:uid="{6E3E7A8C-E83E-4B45-B39D-57A1ADB04495}">
      <formula1>$K$2:$K$5</formula1>
    </dataValidation>
    <dataValidation type="list" allowBlank="1" showInputMessage="1" showErrorMessage="1" sqref="J13:J42" xr:uid="{4A4AF890-7332-4788-9BEB-1C9E8C8503BE}">
      <formula1>$J$2:$J$3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P208"/>
  <sheetViews>
    <sheetView showGridLines="0" zoomScale="55" zoomScaleNormal="55" workbookViewId="0">
      <pane ySplit="6" topLeftCell="A7" activePane="bottomLeft" state="frozen"/>
      <selection pane="bottomLeft" activeCell="D16" sqref="D16"/>
    </sheetView>
  </sheetViews>
  <sheetFormatPr defaultColWidth="9" defaultRowHeight="18" customHeight="1"/>
  <cols>
    <col min="1" max="1" width="2.609375" style="31" customWidth="1"/>
    <col min="2" max="2" width="28.5" style="31" bestFit="1" customWidth="1"/>
    <col min="3" max="3" width="24.109375" style="31" bestFit="1" customWidth="1"/>
    <col min="4" max="4" width="101.21875" style="32" bestFit="1" customWidth="1"/>
    <col min="5" max="5" width="18.609375" style="31" customWidth="1"/>
    <col min="6" max="6" width="18.38671875" style="31" customWidth="1"/>
    <col min="7" max="7" width="19.109375" style="31" bestFit="1" customWidth="1"/>
    <col min="8" max="8" width="12.609375" style="31" customWidth="1"/>
    <col min="9" max="10" width="30.609375" style="32" customWidth="1"/>
    <col min="11" max="11" width="19.21875" style="31" customWidth="1"/>
    <col min="12" max="12" width="49.109375" style="33" customWidth="1"/>
    <col min="13" max="13" width="34.609375" style="31" customWidth="1"/>
    <col min="14" max="14" width="30.38671875" style="34" bestFit="1" customWidth="1"/>
    <col min="15" max="15" width="32.609375" style="35" bestFit="1" customWidth="1"/>
    <col min="16" max="16" width="29.609375" style="31" bestFit="1" customWidth="1"/>
    <col min="17" max="17" width="33" style="31" bestFit="1" customWidth="1"/>
    <col min="18" max="18" width="30.5" style="31" bestFit="1" customWidth="1"/>
    <col min="19" max="16384" width="9" style="31"/>
  </cols>
  <sheetData>
    <row r="1" spans="1:16" s="16" customFormat="1" ht="9.9499999999999993" customHeight="1">
      <c r="D1" s="17"/>
      <c r="G1" s="18"/>
      <c r="H1" s="18"/>
      <c r="I1" s="19"/>
      <c r="J1" s="20"/>
      <c r="O1" s="21"/>
    </row>
    <row r="2" spans="1:16" s="22" customFormat="1" ht="18" customHeight="1">
      <c r="B2" s="105" t="s">
        <v>31</v>
      </c>
      <c r="C2" s="106"/>
      <c r="D2" s="109" t="s">
        <v>32</v>
      </c>
      <c r="E2" s="110"/>
      <c r="F2" s="111"/>
      <c r="G2" s="23"/>
      <c r="H2" s="23"/>
      <c r="I2" s="24"/>
      <c r="J2" s="24"/>
    </row>
    <row r="3" spans="1:16" s="22" customFormat="1" ht="18" customHeight="1">
      <c r="A3" s="23"/>
      <c r="B3" s="107"/>
      <c r="C3" s="108"/>
      <c r="D3" s="112"/>
      <c r="E3" s="113"/>
      <c r="F3" s="114"/>
      <c r="G3" s="23"/>
      <c r="H3" s="23"/>
      <c r="I3" s="24"/>
      <c r="J3" s="24"/>
    </row>
    <row r="4" spans="1:16" s="25" customFormat="1" ht="18" customHeight="1">
      <c r="D4" s="26"/>
      <c r="F4" s="27"/>
      <c r="G4" s="27"/>
      <c r="I4" s="26"/>
      <c r="J4" s="26"/>
      <c r="N4" s="28"/>
    </row>
    <row r="5" spans="1:16" s="29" customFormat="1" ht="18" customHeight="1">
      <c r="D5" s="30"/>
      <c r="I5" s="30"/>
      <c r="J5" s="30"/>
    </row>
    <row r="6" spans="1:16" ht="18" customHeight="1">
      <c r="B6" s="41" t="s">
        <v>33</v>
      </c>
      <c r="C6" s="41" t="s">
        <v>34</v>
      </c>
      <c r="D6" s="42" t="s">
        <v>35</v>
      </c>
      <c r="E6" s="43" t="s">
        <v>36</v>
      </c>
      <c r="F6" s="44" t="s">
        <v>37</v>
      </c>
      <c r="G6" s="40" t="s">
        <v>38</v>
      </c>
      <c r="H6" s="39" t="s">
        <v>39</v>
      </c>
      <c r="I6" s="39" t="s">
        <v>40</v>
      </c>
      <c r="J6" s="39" t="s">
        <v>41</v>
      </c>
      <c r="K6" s="39" t="s">
        <v>42</v>
      </c>
      <c r="L6" s="39" t="s">
        <v>43</v>
      </c>
      <c r="M6" s="39" t="s">
        <v>44</v>
      </c>
      <c r="N6" s="39" t="s">
        <v>45</v>
      </c>
      <c r="O6" s="39" t="s">
        <v>46</v>
      </c>
      <c r="P6" s="39" t="s">
        <v>47</v>
      </c>
    </row>
    <row r="7" spans="1:16" ht="110.35" customHeight="1">
      <c r="B7" s="52"/>
      <c r="C7" s="50"/>
      <c r="D7" s="53"/>
      <c r="E7" s="47"/>
      <c r="F7" s="47"/>
      <c r="G7" s="51"/>
      <c r="H7" s="47"/>
      <c r="I7" s="48"/>
      <c r="J7" s="48"/>
      <c r="K7" s="64"/>
      <c r="L7" s="49"/>
      <c r="M7" s="47"/>
      <c r="N7" s="47"/>
      <c r="O7" s="47"/>
      <c r="P7" s="47"/>
    </row>
    <row r="8" spans="1:16" ht="60" customHeight="1">
      <c r="N8" s="31"/>
      <c r="O8" s="31"/>
    </row>
    <row r="9" spans="1:16" ht="60" customHeight="1">
      <c r="N9" s="31"/>
      <c r="O9" s="31"/>
    </row>
    <row r="10" spans="1:16" ht="60" customHeight="1">
      <c r="N10" s="31"/>
      <c r="O10" s="31"/>
    </row>
    <row r="11" spans="1:16" ht="60" customHeight="1">
      <c r="N11" s="31"/>
      <c r="O11" s="31"/>
    </row>
    <row r="12" spans="1:16" ht="60" customHeight="1">
      <c r="N12" s="31"/>
      <c r="O12" s="31"/>
    </row>
    <row r="13" spans="1:16" ht="60" customHeight="1">
      <c r="N13" s="31"/>
      <c r="O13" s="31"/>
    </row>
    <row r="14" spans="1:16" ht="60" customHeight="1">
      <c r="N14" s="31"/>
      <c r="O14" s="31"/>
    </row>
    <row r="15" spans="1:16" ht="60" customHeight="1">
      <c r="N15" s="31"/>
      <c r="O15" s="31"/>
    </row>
    <row r="16" spans="1:16" ht="60" customHeight="1">
      <c r="N16" s="31"/>
      <c r="O16" s="31"/>
    </row>
    <row r="17" spans="14:15" ht="60" customHeight="1">
      <c r="N17" s="31"/>
      <c r="O17" s="31"/>
    </row>
    <row r="18" spans="14:15" ht="60" customHeight="1">
      <c r="N18" s="31"/>
      <c r="O18" s="31"/>
    </row>
    <row r="19" spans="14:15" ht="60" customHeight="1">
      <c r="N19" s="31"/>
      <c r="O19" s="31"/>
    </row>
    <row r="20" spans="14:15" ht="60" customHeight="1">
      <c r="N20" s="31"/>
      <c r="O20" s="31"/>
    </row>
    <row r="21" spans="14:15" ht="60" customHeight="1">
      <c r="N21" s="31"/>
      <c r="O21" s="31"/>
    </row>
    <row r="22" spans="14:15" ht="60" customHeight="1">
      <c r="N22" s="31"/>
      <c r="O22" s="31"/>
    </row>
    <row r="23" spans="14:15" ht="60" customHeight="1">
      <c r="N23" s="31"/>
      <c r="O23" s="31"/>
    </row>
    <row r="24" spans="14:15" ht="60" customHeight="1">
      <c r="N24" s="31"/>
      <c r="O24" s="31"/>
    </row>
    <row r="25" spans="14:15" ht="60" customHeight="1">
      <c r="N25" s="31"/>
      <c r="O25" s="31"/>
    </row>
    <row r="26" spans="14:15" ht="60" customHeight="1">
      <c r="N26" s="31"/>
      <c r="O26" s="31"/>
    </row>
    <row r="27" spans="14:15" ht="60" customHeight="1">
      <c r="N27" s="31"/>
      <c r="O27" s="31"/>
    </row>
    <row r="28" spans="14:15" ht="18" customHeight="1">
      <c r="N28" s="31"/>
      <c r="O28" s="31"/>
    </row>
    <row r="29" spans="14:15" ht="18" customHeight="1">
      <c r="N29" s="31"/>
      <c r="O29" s="31"/>
    </row>
    <row r="30" spans="14:15" ht="18" customHeight="1">
      <c r="N30" s="31"/>
      <c r="O30" s="31"/>
    </row>
    <row r="31" spans="14:15" ht="18" customHeight="1">
      <c r="N31" s="31"/>
      <c r="O31" s="31"/>
    </row>
    <row r="32" spans="14:15" ht="18" customHeight="1">
      <c r="N32" s="31"/>
      <c r="O32" s="31"/>
    </row>
    <row r="33" spans="14:15" ht="18" customHeight="1">
      <c r="N33" s="31"/>
      <c r="O33" s="31"/>
    </row>
    <row r="34" spans="14:15" ht="18" customHeight="1">
      <c r="N34" s="31"/>
      <c r="O34" s="31"/>
    </row>
    <row r="35" spans="14:15" ht="18" customHeight="1">
      <c r="N35" s="31"/>
      <c r="O35" s="31"/>
    </row>
    <row r="36" spans="14:15" ht="18" customHeight="1">
      <c r="N36" s="31"/>
      <c r="O36" s="31"/>
    </row>
    <row r="37" spans="14:15" ht="18" customHeight="1">
      <c r="N37" s="31"/>
      <c r="O37" s="31"/>
    </row>
    <row r="38" spans="14:15" ht="18" customHeight="1">
      <c r="N38" s="31"/>
      <c r="O38" s="31"/>
    </row>
    <row r="39" spans="14:15" ht="18" customHeight="1">
      <c r="N39" s="31"/>
      <c r="O39" s="31"/>
    </row>
    <row r="40" spans="14:15" ht="18" customHeight="1">
      <c r="N40" s="31"/>
      <c r="O40" s="31"/>
    </row>
    <row r="41" spans="14:15" ht="18" customHeight="1">
      <c r="N41" s="31"/>
      <c r="O41" s="31"/>
    </row>
    <row r="42" spans="14:15" ht="18" customHeight="1">
      <c r="N42" s="31"/>
      <c r="O42" s="31"/>
    </row>
    <row r="43" spans="14:15" ht="18" customHeight="1">
      <c r="N43" s="31"/>
      <c r="O43" s="31"/>
    </row>
    <row r="44" spans="14:15" ht="18" customHeight="1">
      <c r="N44" s="31"/>
      <c r="O44" s="31"/>
    </row>
    <row r="45" spans="14:15" ht="18" customHeight="1">
      <c r="N45" s="31"/>
      <c r="O45" s="31"/>
    </row>
    <row r="46" spans="14:15" ht="18" customHeight="1">
      <c r="N46" s="31"/>
      <c r="O46" s="31"/>
    </row>
    <row r="47" spans="14:15" ht="18" customHeight="1">
      <c r="N47" s="31"/>
      <c r="O47" s="31"/>
    </row>
    <row r="48" spans="14:15" ht="18" customHeight="1">
      <c r="N48" s="31"/>
      <c r="O48" s="31"/>
    </row>
    <row r="49" spans="14:15" ht="18" customHeight="1">
      <c r="N49" s="31"/>
      <c r="O49" s="31"/>
    </row>
    <row r="50" spans="14:15" ht="18" customHeight="1">
      <c r="N50" s="31"/>
      <c r="O50" s="31"/>
    </row>
    <row r="51" spans="14:15" ht="18" customHeight="1">
      <c r="N51" s="31"/>
      <c r="O51" s="31"/>
    </row>
    <row r="52" spans="14:15" ht="18" customHeight="1">
      <c r="N52" s="31"/>
      <c r="O52" s="31"/>
    </row>
    <row r="53" spans="14:15" ht="18" customHeight="1">
      <c r="N53" s="31"/>
      <c r="O53" s="31"/>
    </row>
    <row r="54" spans="14:15" ht="18" customHeight="1">
      <c r="N54" s="31"/>
      <c r="O54" s="31"/>
    </row>
    <row r="55" spans="14:15" ht="18" customHeight="1">
      <c r="N55" s="31"/>
      <c r="O55" s="31"/>
    </row>
    <row r="56" spans="14:15" ht="18" customHeight="1">
      <c r="N56" s="31"/>
      <c r="O56" s="31"/>
    </row>
    <row r="57" spans="14:15" ht="18" customHeight="1">
      <c r="N57" s="31"/>
      <c r="O57" s="31"/>
    </row>
    <row r="58" spans="14:15" ht="18" customHeight="1">
      <c r="N58" s="31"/>
      <c r="O58" s="31"/>
    </row>
    <row r="59" spans="14:15" ht="18" customHeight="1">
      <c r="N59" s="31"/>
      <c r="O59" s="31"/>
    </row>
    <row r="60" spans="14:15" ht="18" customHeight="1">
      <c r="N60" s="31"/>
      <c r="O60" s="31"/>
    </row>
    <row r="61" spans="14:15" ht="18" customHeight="1">
      <c r="N61" s="31"/>
      <c r="O61" s="31"/>
    </row>
    <row r="62" spans="14:15" ht="18" customHeight="1">
      <c r="N62" s="31"/>
      <c r="O62" s="31"/>
    </row>
    <row r="63" spans="14:15" ht="18" customHeight="1">
      <c r="N63" s="31"/>
      <c r="O63" s="31"/>
    </row>
    <row r="64" spans="14:15" ht="18" customHeight="1">
      <c r="N64" s="31"/>
      <c r="O64" s="31"/>
    </row>
    <row r="65" spans="14:15" ht="18" customHeight="1">
      <c r="N65" s="31"/>
      <c r="O65" s="31"/>
    </row>
    <row r="66" spans="14:15" ht="18" customHeight="1">
      <c r="N66" s="31"/>
      <c r="O66" s="31"/>
    </row>
    <row r="67" spans="14:15" ht="18" customHeight="1">
      <c r="N67" s="31"/>
      <c r="O67" s="31"/>
    </row>
    <row r="68" spans="14:15" ht="18" customHeight="1">
      <c r="N68" s="31"/>
      <c r="O68" s="31"/>
    </row>
    <row r="69" spans="14:15" ht="18" customHeight="1">
      <c r="N69" s="31"/>
      <c r="O69" s="31"/>
    </row>
    <row r="70" spans="14:15" ht="18" customHeight="1">
      <c r="N70" s="31"/>
      <c r="O70" s="31"/>
    </row>
    <row r="71" spans="14:15" ht="18" customHeight="1">
      <c r="N71" s="31"/>
      <c r="O71" s="31"/>
    </row>
    <row r="72" spans="14:15" ht="18" customHeight="1">
      <c r="N72" s="31"/>
      <c r="O72" s="31"/>
    </row>
    <row r="73" spans="14:15" ht="18" customHeight="1">
      <c r="N73" s="31"/>
      <c r="O73" s="31"/>
    </row>
    <row r="74" spans="14:15" ht="18" customHeight="1">
      <c r="N74" s="31"/>
      <c r="O74" s="31"/>
    </row>
    <row r="75" spans="14:15" ht="18" customHeight="1">
      <c r="N75" s="31"/>
      <c r="O75" s="31"/>
    </row>
    <row r="76" spans="14:15" ht="18" customHeight="1">
      <c r="N76" s="31"/>
      <c r="O76" s="31"/>
    </row>
    <row r="77" spans="14:15" ht="18" customHeight="1">
      <c r="N77" s="31"/>
      <c r="O77" s="31"/>
    </row>
    <row r="78" spans="14:15" ht="18" customHeight="1">
      <c r="N78" s="31"/>
      <c r="O78" s="31"/>
    </row>
    <row r="79" spans="14:15" ht="18" customHeight="1">
      <c r="N79" s="31"/>
      <c r="O79" s="31"/>
    </row>
    <row r="80" spans="14:15" ht="18" customHeight="1">
      <c r="N80" s="31"/>
      <c r="O80" s="31"/>
    </row>
    <row r="81" spans="14:15" ht="18" customHeight="1">
      <c r="N81" s="31"/>
      <c r="O81" s="31"/>
    </row>
    <row r="82" spans="14:15" ht="18" customHeight="1">
      <c r="N82" s="31"/>
      <c r="O82" s="31"/>
    </row>
    <row r="83" spans="14:15" ht="18" customHeight="1">
      <c r="N83" s="31"/>
      <c r="O83" s="31"/>
    </row>
    <row r="84" spans="14:15" ht="18" customHeight="1">
      <c r="N84" s="31"/>
      <c r="O84" s="31"/>
    </row>
    <row r="85" spans="14:15" ht="18" customHeight="1">
      <c r="N85" s="31"/>
      <c r="O85" s="31"/>
    </row>
    <row r="86" spans="14:15" ht="18" customHeight="1">
      <c r="N86" s="31"/>
      <c r="O86" s="31"/>
    </row>
    <row r="87" spans="14:15" ht="18" customHeight="1">
      <c r="N87" s="31"/>
      <c r="O87" s="31"/>
    </row>
    <row r="88" spans="14:15" ht="18" customHeight="1">
      <c r="N88" s="31"/>
      <c r="O88" s="31"/>
    </row>
    <row r="89" spans="14:15" ht="18" customHeight="1">
      <c r="N89" s="31"/>
      <c r="O89" s="31"/>
    </row>
    <row r="90" spans="14:15" ht="18" customHeight="1">
      <c r="N90" s="31"/>
      <c r="O90" s="31"/>
    </row>
    <row r="91" spans="14:15" ht="18" customHeight="1">
      <c r="N91" s="31"/>
      <c r="O91" s="31"/>
    </row>
    <row r="92" spans="14:15" ht="18" customHeight="1">
      <c r="N92" s="31"/>
      <c r="O92" s="31"/>
    </row>
    <row r="93" spans="14:15" ht="18" customHeight="1">
      <c r="N93" s="31"/>
      <c r="O93" s="31"/>
    </row>
    <row r="94" spans="14:15" ht="18" customHeight="1">
      <c r="N94" s="31"/>
      <c r="O94" s="31"/>
    </row>
    <row r="95" spans="14:15" ht="18" customHeight="1">
      <c r="N95" s="31"/>
      <c r="O95" s="31"/>
    </row>
    <row r="96" spans="14:15" ht="18" customHeight="1">
      <c r="N96" s="31"/>
      <c r="O96" s="31"/>
    </row>
    <row r="97" spans="14:15" ht="18" customHeight="1">
      <c r="N97" s="31"/>
      <c r="O97" s="31"/>
    </row>
    <row r="98" spans="14:15" ht="18" customHeight="1">
      <c r="N98" s="31"/>
      <c r="O98" s="31"/>
    </row>
    <row r="99" spans="14:15" ht="18" customHeight="1">
      <c r="N99" s="31"/>
      <c r="O99" s="31"/>
    </row>
    <row r="100" spans="14:15" ht="18" customHeight="1">
      <c r="N100" s="31"/>
      <c r="O100" s="31"/>
    </row>
    <row r="101" spans="14:15" ht="18" customHeight="1">
      <c r="N101" s="31"/>
      <c r="O101" s="31"/>
    </row>
    <row r="102" spans="14:15" ht="18" customHeight="1">
      <c r="N102" s="31"/>
      <c r="O102" s="31"/>
    </row>
    <row r="103" spans="14:15" ht="18" customHeight="1">
      <c r="N103" s="31"/>
      <c r="O103" s="31"/>
    </row>
    <row r="104" spans="14:15" ht="18" customHeight="1">
      <c r="N104" s="31"/>
      <c r="O104" s="31"/>
    </row>
    <row r="105" spans="14:15" ht="18" customHeight="1">
      <c r="N105" s="31"/>
      <c r="O105" s="31"/>
    </row>
    <row r="106" spans="14:15" ht="18" customHeight="1">
      <c r="N106" s="31"/>
      <c r="O106" s="31"/>
    </row>
    <row r="107" spans="14:15" ht="18" customHeight="1">
      <c r="N107" s="31"/>
      <c r="O107" s="31"/>
    </row>
    <row r="108" spans="14:15" ht="18" customHeight="1">
      <c r="N108" s="31"/>
      <c r="O108" s="31"/>
    </row>
    <row r="109" spans="14:15" ht="18" customHeight="1">
      <c r="N109" s="31"/>
      <c r="O109" s="31"/>
    </row>
    <row r="110" spans="14:15" ht="18" customHeight="1">
      <c r="N110" s="31"/>
      <c r="O110" s="31"/>
    </row>
    <row r="111" spans="14:15" ht="18" customHeight="1">
      <c r="N111" s="31"/>
      <c r="O111" s="31"/>
    </row>
    <row r="112" spans="14:15" ht="18" customHeight="1">
      <c r="N112" s="31"/>
      <c r="O112" s="31"/>
    </row>
    <row r="113" spans="14:15" ht="18" customHeight="1">
      <c r="N113" s="31"/>
      <c r="O113" s="31"/>
    </row>
    <row r="114" spans="14:15" ht="18" customHeight="1">
      <c r="N114" s="31"/>
      <c r="O114" s="31"/>
    </row>
    <row r="115" spans="14:15" ht="18" customHeight="1">
      <c r="N115" s="31"/>
      <c r="O115" s="31"/>
    </row>
    <row r="116" spans="14:15" ht="18" customHeight="1">
      <c r="N116" s="31"/>
      <c r="O116" s="31"/>
    </row>
    <row r="117" spans="14:15" ht="18" customHeight="1">
      <c r="N117" s="31"/>
      <c r="O117" s="31"/>
    </row>
    <row r="118" spans="14:15" ht="18" customHeight="1">
      <c r="N118" s="31"/>
      <c r="O118" s="31"/>
    </row>
    <row r="119" spans="14:15" ht="18" customHeight="1">
      <c r="N119" s="31"/>
      <c r="O119" s="31"/>
    </row>
    <row r="120" spans="14:15" ht="18" customHeight="1">
      <c r="N120" s="31"/>
      <c r="O120" s="31"/>
    </row>
    <row r="121" spans="14:15" ht="18" customHeight="1">
      <c r="N121" s="31"/>
      <c r="O121" s="31"/>
    </row>
    <row r="122" spans="14:15" ht="18" customHeight="1">
      <c r="N122" s="31"/>
      <c r="O122" s="31"/>
    </row>
    <row r="123" spans="14:15" ht="18" customHeight="1">
      <c r="N123" s="31"/>
      <c r="O123" s="31"/>
    </row>
    <row r="124" spans="14:15" ht="18" customHeight="1">
      <c r="N124" s="31"/>
      <c r="O124" s="31"/>
    </row>
    <row r="125" spans="14:15" ht="18" customHeight="1">
      <c r="N125" s="31"/>
      <c r="O125" s="31"/>
    </row>
    <row r="126" spans="14:15" ht="18" customHeight="1">
      <c r="N126" s="31"/>
      <c r="O126" s="31"/>
    </row>
    <row r="127" spans="14:15" ht="18" customHeight="1">
      <c r="N127" s="31"/>
      <c r="O127" s="31"/>
    </row>
    <row r="128" spans="14:15" ht="18" customHeight="1">
      <c r="N128" s="31"/>
      <c r="O128" s="31"/>
    </row>
    <row r="129" spans="14:15" ht="18" customHeight="1">
      <c r="N129" s="31"/>
      <c r="O129" s="31"/>
    </row>
    <row r="130" spans="14:15" ht="18" customHeight="1">
      <c r="N130" s="31"/>
      <c r="O130" s="31"/>
    </row>
    <row r="131" spans="14:15" ht="18" customHeight="1">
      <c r="N131" s="31"/>
      <c r="O131" s="31"/>
    </row>
    <row r="132" spans="14:15" ht="18" customHeight="1">
      <c r="N132" s="31"/>
      <c r="O132" s="31"/>
    </row>
    <row r="133" spans="14:15" ht="18" customHeight="1">
      <c r="N133" s="31"/>
      <c r="O133" s="31"/>
    </row>
    <row r="134" spans="14:15" ht="18" customHeight="1">
      <c r="N134" s="31"/>
      <c r="O134" s="31"/>
    </row>
    <row r="135" spans="14:15" ht="18" customHeight="1">
      <c r="N135" s="31"/>
      <c r="O135" s="31"/>
    </row>
    <row r="136" spans="14:15" ht="18" customHeight="1">
      <c r="N136" s="31"/>
      <c r="O136" s="31"/>
    </row>
    <row r="137" spans="14:15" ht="18" customHeight="1">
      <c r="N137" s="31"/>
      <c r="O137" s="31"/>
    </row>
    <row r="138" spans="14:15" ht="18" customHeight="1">
      <c r="N138" s="31"/>
      <c r="O138" s="31"/>
    </row>
    <row r="139" spans="14:15" ht="18" customHeight="1">
      <c r="N139" s="31"/>
      <c r="O139" s="31"/>
    </row>
    <row r="140" spans="14:15" ht="18" customHeight="1">
      <c r="N140" s="31"/>
      <c r="O140" s="31"/>
    </row>
    <row r="141" spans="14:15" ht="18" customHeight="1">
      <c r="N141" s="31"/>
      <c r="O141" s="31"/>
    </row>
    <row r="142" spans="14:15" ht="18" customHeight="1">
      <c r="N142" s="31"/>
      <c r="O142" s="31"/>
    </row>
    <row r="143" spans="14:15" ht="18" customHeight="1">
      <c r="N143" s="31"/>
      <c r="O143" s="31"/>
    </row>
    <row r="144" spans="14:15" ht="18" customHeight="1">
      <c r="N144" s="31"/>
      <c r="O144" s="31"/>
    </row>
    <row r="145" spans="14:15" ht="18" customHeight="1">
      <c r="N145" s="31"/>
      <c r="O145" s="31"/>
    </row>
    <row r="146" spans="14:15" ht="18" customHeight="1">
      <c r="N146" s="31"/>
      <c r="O146" s="31"/>
    </row>
    <row r="147" spans="14:15" ht="18" customHeight="1">
      <c r="N147" s="31"/>
      <c r="O147" s="31"/>
    </row>
    <row r="148" spans="14:15" ht="18" customHeight="1">
      <c r="N148" s="31"/>
      <c r="O148" s="31"/>
    </row>
    <row r="149" spans="14:15" ht="18" customHeight="1">
      <c r="N149" s="31"/>
      <c r="O149" s="31"/>
    </row>
    <row r="150" spans="14:15" ht="18" customHeight="1">
      <c r="N150" s="31"/>
      <c r="O150" s="31"/>
    </row>
    <row r="151" spans="14:15" ht="18" customHeight="1">
      <c r="N151" s="31"/>
      <c r="O151" s="31"/>
    </row>
    <row r="152" spans="14:15" ht="18" customHeight="1">
      <c r="N152" s="31"/>
      <c r="O152" s="31"/>
    </row>
    <row r="153" spans="14:15" ht="18" customHeight="1">
      <c r="N153" s="31"/>
      <c r="O153" s="31"/>
    </row>
    <row r="154" spans="14:15" ht="18" customHeight="1">
      <c r="N154" s="31"/>
      <c r="O154" s="31"/>
    </row>
    <row r="155" spans="14:15" ht="18" customHeight="1">
      <c r="N155" s="31"/>
      <c r="O155" s="31"/>
    </row>
    <row r="156" spans="14:15" ht="18" customHeight="1">
      <c r="N156" s="31"/>
      <c r="O156" s="31"/>
    </row>
    <row r="157" spans="14:15" ht="18" customHeight="1">
      <c r="N157" s="31"/>
      <c r="O157" s="31"/>
    </row>
    <row r="158" spans="14:15" ht="18" customHeight="1">
      <c r="N158" s="31"/>
      <c r="O158" s="31"/>
    </row>
    <row r="159" spans="14:15" ht="18" customHeight="1">
      <c r="N159" s="31"/>
      <c r="O159" s="31"/>
    </row>
    <row r="160" spans="14:15" ht="18" customHeight="1">
      <c r="N160" s="31"/>
      <c r="O160" s="31"/>
    </row>
    <row r="161" spans="14:15" ht="18" customHeight="1">
      <c r="N161" s="31"/>
      <c r="O161" s="31"/>
    </row>
    <row r="162" spans="14:15" ht="18" customHeight="1">
      <c r="N162" s="31"/>
      <c r="O162" s="31"/>
    </row>
    <row r="163" spans="14:15" ht="18" customHeight="1">
      <c r="N163" s="31"/>
      <c r="O163" s="31"/>
    </row>
    <row r="164" spans="14:15" ht="18" customHeight="1">
      <c r="N164" s="31"/>
      <c r="O164" s="31"/>
    </row>
    <row r="165" spans="14:15" ht="18" customHeight="1">
      <c r="N165" s="31"/>
      <c r="O165" s="31"/>
    </row>
    <row r="166" spans="14:15" ht="18" customHeight="1">
      <c r="N166" s="31"/>
      <c r="O166" s="31"/>
    </row>
    <row r="167" spans="14:15" ht="18" customHeight="1">
      <c r="N167" s="31"/>
      <c r="O167" s="31"/>
    </row>
    <row r="168" spans="14:15" ht="18" customHeight="1">
      <c r="N168" s="31"/>
      <c r="O168" s="31"/>
    </row>
    <row r="169" spans="14:15" ht="18" customHeight="1">
      <c r="N169" s="31"/>
      <c r="O169" s="31"/>
    </row>
    <row r="170" spans="14:15" ht="18" customHeight="1">
      <c r="N170" s="31"/>
      <c r="O170" s="31"/>
    </row>
    <row r="171" spans="14:15" ht="18" customHeight="1">
      <c r="N171" s="31"/>
      <c r="O171" s="31"/>
    </row>
    <row r="172" spans="14:15" ht="18" customHeight="1">
      <c r="N172" s="31"/>
      <c r="O172" s="31"/>
    </row>
    <row r="173" spans="14:15" ht="18" customHeight="1">
      <c r="N173" s="31"/>
      <c r="O173" s="31"/>
    </row>
    <row r="174" spans="14:15" ht="18" customHeight="1">
      <c r="N174" s="31"/>
      <c r="O174" s="31"/>
    </row>
    <row r="175" spans="14:15" ht="18" customHeight="1">
      <c r="N175" s="31"/>
      <c r="O175" s="31"/>
    </row>
    <row r="176" spans="14:15" ht="18" customHeight="1">
      <c r="N176" s="31"/>
      <c r="O176" s="31"/>
    </row>
    <row r="177" spans="14:15" ht="18" customHeight="1">
      <c r="N177" s="31"/>
      <c r="O177" s="31"/>
    </row>
    <row r="178" spans="14:15" ht="18" customHeight="1">
      <c r="N178" s="31"/>
      <c r="O178" s="31"/>
    </row>
    <row r="179" spans="14:15" ht="18" customHeight="1">
      <c r="N179" s="31"/>
      <c r="O179" s="31"/>
    </row>
    <row r="180" spans="14:15" ht="18" customHeight="1">
      <c r="N180" s="31"/>
      <c r="O180" s="31"/>
    </row>
    <row r="181" spans="14:15" ht="18" customHeight="1">
      <c r="N181" s="31"/>
      <c r="O181" s="31"/>
    </row>
    <row r="182" spans="14:15" ht="18" customHeight="1">
      <c r="N182" s="31"/>
      <c r="O182" s="31"/>
    </row>
    <row r="183" spans="14:15" ht="18" customHeight="1">
      <c r="N183" s="31"/>
      <c r="O183" s="31"/>
    </row>
    <row r="184" spans="14:15" ht="18" customHeight="1">
      <c r="N184" s="31"/>
      <c r="O184" s="31"/>
    </row>
    <row r="185" spans="14:15" ht="18" customHeight="1">
      <c r="N185" s="31"/>
      <c r="O185" s="31"/>
    </row>
    <row r="186" spans="14:15" ht="18" customHeight="1">
      <c r="N186" s="31"/>
      <c r="O186" s="31"/>
    </row>
    <row r="187" spans="14:15" ht="18" customHeight="1">
      <c r="N187" s="31"/>
      <c r="O187" s="31"/>
    </row>
    <row r="188" spans="14:15" ht="18" customHeight="1">
      <c r="N188" s="31"/>
      <c r="O188" s="31"/>
    </row>
    <row r="189" spans="14:15" ht="18" customHeight="1">
      <c r="N189" s="31"/>
      <c r="O189" s="31"/>
    </row>
    <row r="190" spans="14:15" ht="18" customHeight="1">
      <c r="N190" s="31"/>
      <c r="O190" s="31"/>
    </row>
    <row r="191" spans="14:15" ht="18" customHeight="1">
      <c r="N191" s="31"/>
      <c r="O191" s="31"/>
    </row>
    <row r="192" spans="14:15" ht="18" customHeight="1">
      <c r="N192" s="31"/>
      <c r="O192" s="31"/>
    </row>
    <row r="193" spans="14:15" ht="18" customHeight="1">
      <c r="N193" s="31"/>
      <c r="O193" s="31"/>
    </row>
    <row r="194" spans="14:15" ht="18" customHeight="1">
      <c r="N194" s="31"/>
      <c r="O194" s="31"/>
    </row>
    <row r="195" spans="14:15" ht="18" customHeight="1">
      <c r="N195" s="31"/>
      <c r="O195" s="31"/>
    </row>
    <row r="196" spans="14:15" ht="18" customHeight="1">
      <c r="N196" s="31"/>
      <c r="O196" s="31"/>
    </row>
    <row r="197" spans="14:15" ht="18" customHeight="1">
      <c r="N197" s="31"/>
      <c r="O197" s="31"/>
    </row>
    <row r="198" spans="14:15" ht="18" customHeight="1">
      <c r="N198" s="31"/>
      <c r="O198" s="31"/>
    </row>
    <row r="199" spans="14:15" ht="18" customHeight="1">
      <c r="N199" s="31"/>
      <c r="O199" s="31"/>
    </row>
    <row r="200" spans="14:15" ht="18" customHeight="1">
      <c r="N200" s="31"/>
      <c r="O200" s="31"/>
    </row>
    <row r="201" spans="14:15" ht="18" customHeight="1">
      <c r="N201" s="31"/>
      <c r="O201" s="31"/>
    </row>
    <row r="202" spans="14:15" ht="18" customHeight="1">
      <c r="N202" s="31"/>
      <c r="O202" s="31"/>
    </row>
    <row r="203" spans="14:15" ht="18" customHeight="1">
      <c r="N203" s="31"/>
      <c r="O203" s="31"/>
    </row>
    <row r="204" spans="14:15" ht="18" customHeight="1">
      <c r="N204" s="31"/>
      <c r="O204" s="31"/>
    </row>
    <row r="205" spans="14:15" ht="18" customHeight="1">
      <c r="N205" s="31"/>
      <c r="O205" s="31"/>
    </row>
    <row r="206" spans="14:15" ht="18" customHeight="1">
      <c r="N206" s="31"/>
      <c r="O206" s="31"/>
    </row>
    <row r="207" spans="14:15" ht="18" customHeight="1">
      <c r="N207" s="31"/>
      <c r="O207" s="31"/>
    </row>
    <row r="208" spans="14:15" ht="18" customHeight="1">
      <c r="N208" s="31"/>
      <c r="O208" s="31"/>
    </row>
  </sheetData>
  <dataConsolidate/>
  <mergeCells count="2">
    <mergeCell ref="B2:C3"/>
    <mergeCell ref="D2:F3"/>
  </mergeCells>
  <phoneticPr fontId="3" type="noConversion"/>
  <printOptions horizontalCentered="1"/>
  <pageMargins left="0.19685039370078741" right="0.19685039370078741" top="0.78740157480314965" bottom="0.59055118110236227" header="0.39370078740157483" footer="0.19685039370078741"/>
  <pageSetup paperSize="9" scale="41" fitToHeight="0" orientation="landscape" r:id="rId1"/>
  <headerFooter>
    <oddFooter>&amp;L&amp;"Calibri,Regular"&amp;P / &amp;N&amp;R&amp;"Calibri,Regular"&amp;F -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Unit_TC</vt:lpstr>
      <vt:lpstr>filename.c</vt:lpstr>
      <vt:lpstr>SWUTR-Issue List</vt:lpstr>
      <vt:lpstr>'SWUTR-Issue List'!Print_Area</vt:lpstr>
      <vt:lpstr>'SWUTR-Issue List'!Print_Titles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Naeun</dc:creator>
  <cp:lastModifiedBy>배 현한</cp:lastModifiedBy>
  <dcterms:created xsi:type="dcterms:W3CDTF">2021-07-26T23:18:27Z</dcterms:created>
  <dcterms:modified xsi:type="dcterms:W3CDTF">2021-11-12T17:08:54Z</dcterms:modified>
</cp:coreProperties>
</file>