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 codeName="현재_통합_문서"/>
  <mc:AlternateContent xmlns:mc="http://schemas.openxmlformats.org/markup-compatibility/2006">
    <mc:Choice Requires="x15">
      <x15ac:absPath xmlns:x15ac="http://schemas.microsoft.com/office/spreadsheetml/2010/11/ac" url="https://d.docs.live.net/edea27d6c058b310/Github/UnitTestCode_gnerator/Result/"/>
    </mc:Choice>
  </mc:AlternateContent>
  <xr:revisionPtr revIDLastSave="853" documentId="13_ncr:1_{CFAED138-2BC5-4ADE-AA73-6FD40757F231}" xr6:coauthVersionLast="47" xr6:coauthVersionMax="47" xr10:uidLastSave="{73371713-16F2-47BD-BCEC-478CABDB4985}"/>
  <bookViews>
    <workbookView xWindow="1100" yWindow="440" windowWidth="15420" windowHeight="13360" tabRatio="601" xr2:uid="{00000000-000D-0000-FFFF-FFFF00000000}"/>
  </bookViews>
  <sheets>
    <sheet name="Unit_TC" sheetId="1" r:id="rId1"/>
    <sheet name="filename" sheetId="5" r:id="rId2"/>
    <sheet name="SWUTR-Issue List" sheetId="3" r:id="rId3"/>
  </sheets>
  <definedNames>
    <definedName name="_xlnm._FilterDatabase" localSheetId="1" hidden="1">filename!$B$10:$AB$12</definedName>
    <definedName name="_xlnm._FilterDatabase" localSheetId="2" hidden="1">'SWUTR-Issue List'!$B$6:$M$6</definedName>
    <definedName name="_xlnm._FilterDatabase" localSheetId="0" hidden="1">Unit_TC!$B$10:$AB$12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2">'SWUTR-Issue List'!$B$2:$K$6</definedName>
    <definedName name="_xlnm.Print_Titles" localSheetId="2">'SWUTR-Issue List'!$6:$6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72" i="1" l="1"/>
  <c r="M72" i="1"/>
  <c r="I72" i="1"/>
  <c r="N71" i="1"/>
  <c r="M71" i="1"/>
  <c r="I71" i="1"/>
  <c r="N70" i="1"/>
  <c r="M70" i="1"/>
  <c r="I70" i="1"/>
  <c r="N69" i="1"/>
  <c r="M69" i="1"/>
  <c r="I69" i="1"/>
  <c r="N68" i="1"/>
  <c r="M68" i="1"/>
  <c r="I68" i="1"/>
  <c r="N67" i="1"/>
  <c r="M67" i="1"/>
  <c r="I67" i="1"/>
  <c r="N66" i="1"/>
  <c r="M66" i="1"/>
  <c r="I66" i="1"/>
  <c r="N65" i="1"/>
  <c r="M65" i="1"/>
  <c r="I65" i="1"/>
  <c r="N64" i="1"/>
  <c r="M64" i="1"/>
  <c r="I64" i="1"/>
  <c r="N63" i="1"/>
  <c r="M63" i="1"/>
  <c r="I63" i="1"/>
  <c r="N62" i="1"/>
  <c r="M62" i="1"/>
  <c r="I62" i="1"/>
  <c r="N61" i="1"/>
  <c r="M61" i="1"/>
  <c r="I61" i="1"/>
  <c r="N60" i="1"/>
  <c r="M60" i="1"/>
  <c r="I60" i="1"/>
  <c r="N59" i="1"/>
  <c r="M59" i="1"/>
  <c r="I59" i="1"/>
  <c r="N58" i="1"/>
  <c r="M58" i="1"/>
  <c r="I58" i="1"/>
  <c r="N57" i="1"/>
  <c r="M57" i="1"/>
  <c r="I57" i="1"/>
  <c r="N56" i="1"/>
  <c r="M56" i="1"/>
  <c r="I56" i="1"/>
  <c r="N55" i="1"/>
  <c r="M55" i="1"/>
  <c r="I55" i="1"/>
  <c r="N54" i="1"/>
  <c r="M54" i="1"/>
  <c r="I54" i="1"/>
  <c r="N53" i="1"/>
  <c r="M53" i="1"/>
  <c r="I53" i="1"/>
  <c r="N52" i="1"/>
  <c r="M52" i="1"/>
  <c r="I52" i="1"/>
  <c r="N51" i="1"/>
  <c r="M51" i="1"/>
  <c r="I51" i="1"/>
  <c r="N50" i="1"/>
  <c r="M50" i="1"/>
  <c r="I50" i="1"/>
  <c r="N49" i="1"/>
  <c r="M49" i="1"/>
  <c r="I49" i="1"/>
  <c r="N48" i="1"/>
  <c r="M48" i="1"/>
  <c r="I48" i="1"/>
  <c r="N47" i="1"/>
  <c r="M47" i="1"/>
  <c r="I47" i="1"/>
  <c r="N46" i="1"/>
  <c r="M46" i="1"/>
  <c r="I46" i="1"/>
  <c r="N45" i="1"/>
  <c r="M45" i="1"/>
  <c r="I45" i="1"/>
  <c r="N44" i="1"/>
  <c r="M44" i="1"/>
  <c r="I44" i="1"/>
  <c r="N43" i="1"/>
  <c r="M43" i="1"/>
  <c r="I43" i="1"/>
  <c r="N42" i="5"/>
  <c r="M42" i="5"/>
  <c r="I42" i="5"/>
  <c r="N41" i="5"/>
  <c r="M41" i="5"/>
  <c r="I41" i="5"/>
  <c r="N40" i="5"/>
  <c r="M40" i="5"/>
  <c r="I40" i="5"/>
  <c r="N39" i="5"/>
  <c r="M39" i="5"/>
  <c r="I39" i="5"/>
  <c r="N38" i="5"/>
  <c r="M38" i="5"/>
  <c r="I38" i="5"/>
  <c r="N37" i="5"/>
  <c r="M37" i="5"/>
  <c r="I37" i="5"/>
  <c r="N36" i="5"/>
  <c r="M36" i="5"/>
  <c r="I36" i="5"/>
  <c r="N35" i="5"/>
  <c r="M35" i="5"/>
  <c r="I35" i="5"/>
  <c r="N34" i="5"/>
  <c r="M34" i="5"/>
  <c r="I34" i="5"/>
  <c r="N33" i="5"/>
  <c r="M33" i="5"/>
  <c r="I33" i="5"/>
  <c r="N32" i="5"/>
  <c r="M32" i="5"/>
  <c r="I32" i="5"/>
  <c r="N31" i="5"/>
  <c r="M31" i="5"/>
  <c r="I31" i="5"/>
  <c r="N30" i="5"/>
  <c r="M30" i="5"/>
  <c r="I30" i="5"/>
  <c r="N29" i="5"/>
  <c r="M29" i="5"/>
  <c r="I29" i="5"/>
  <c r="N28" i="5"/>
  <c r="M28" i="5"/>
  <c r="I28" i="5"/>
  <c r="N27" i="5"/>
  <c r="M27" i="5"/>
  <c r="I27" i="5"/>
  <c r="N26" i="5"/>
  <c r="M26" i="5"/>
  <c r="I26" i="5"/>
  <c r="N25" i="5"/>
  <c r="M25" i="5"/>
  <c r="I25" i="5"/>
  <c r="N24" i="5"/>
  <c r="M24" i="5"/>
  <c r="I24" i="5"/>
  <c r="N23" i="5"/>
  <c r="M23" i="5"/>
  <c r="I23" i="5"/>
  <c r="N22" i="5"/>
  <c r="M22" i="5"/>
  <c r="I22" i="5"/>
  <c r="N21" i="5"/>
  <c r="M21" i="5"/>
  <c r="I21" i="5"/>
  <c r="N20" i="5"/>
  <c r="M20" i="5"/>
  <c r="I20" i="5"/>
  <c r="N19" i="5"/>
  <c r="M19" i="5"/>
  <c r="I19" i="5"/>
  <c r="N18" i="5"/>
  <c r="M18" i="5"/>
  <c r="I18" i="5"/>
  <c r="N17" i="5"/>
  <c r="M17" i="5"/>
  <c r="I17" i="5"/>
  <c r="N16" i="5"/>
  <c r="M16" i="5"/>
  <c r="I16" i="5"/>
  <c r="N15" i="5"/>
  <c r="M15" i="5"/>
  <c r="I15" i="5"/>
  <c r="N14" i="5"/>
  <c r="M14" i="5"/>
  <c r="I14" i="5"/>
  <c r="N13" i="5"/>
  <c r="M13" i="5"/>
  <c r="I13" i="5"/>
  <c r="X12" i="5"/>
  <c r="W12" i="5"/>
  <c r="V12" i="5" s="1"/>
  <c r="T12" i="5"/>
  <c r="S12" i="5"/>
  <c r="R12" i="5" s="1"/>
  <c r="Q12" i="5"/>
  <c r="I13" i="1"/>
  <c r="M13" i="1"/>
  <c r="N13" i="1"/>
  <c r="I14" i="1"/>
  <c r="M14" i="1"/>
  <c r="N14" i="1"/>
  <c r="I15" i="1"/>
  <c r="M15" i="1"/>
  <c r="N15" i="1"/>
  <c r="I16" i="1"/>
  <c r="M16" i="1"/>
  <c r="N16" i="1"/>
  <c r="I17" i="1"/>
  <c r="M17" i="1"/>
  <c r="N17" i="1"/>
  <c r="I18" i="1"/>
  <c r="M18" i="1"/>
  <c r="N18" i="1"/>
  <c r="I19" i="1"/>
  <c r="M19" i="1"/>
  <c r="N19" i="1"/>
  <c r="I20" i="1"/>
  <c r="M20" i="1"/>
  <c r="N20" i="1"/>
  <c r="I21" i="1"/>
  <c r="M21" i="1"/>
  <c r="N21" i="1"/>
  <c r="I22" i="1"/>
  <c r="M22" i="1"/>
  <c r="N22" i="1"/>
  <c r="I23" i="1"/>
  <c r="M23" i="1"/>
  <c r="N23" i="1"/>
  <c r="S12" i="1" l="1"/>
  <c r="T12" i="1"/>
  <c r="Q12" i="1"/>
  <c r="I24" i="1"/>
  <c r="M24" i="1"/>
  <c r="N24" i="1"/>
  <c r="I25" i="1"/>
  <c r="M25" i="1"/>
  <c r="N25" i="1"/>
  <c r="I26" i="1"/>
  <c r="M26" i="1"/>
  <c r="N26" i="1"/>
  <c r="I27" i="1"/>
  <c r="M27" i="1"/>
  <c r="N27" i="1"/>
  <c r="I28" i="1"/>
  <c r="M28" i="1"/>
  <c r="N28" i="1"/>
  <c r="I29" i="1"/>
  <c r="M29" i="1"/>
  <c r="N29" i="1"/>
  <c r="I30" i="1"/>
  <c r="M30" i="1"/>
  <c r="N30" i="1"/>
  <c r="I31" i="1"/>
  <c r="M31" i="1"/>
  <c r="N31" i="1"/>
  <c r="I32" i="1"/>
  <c r="M32" i="1"/>
  <c r="N32" i="1"/>
  <c r="I33" i="1"/>
  <c r="M33" i="1"/>
  <c r="N33" i="1"/>
  <c r="I34" i="1"/>
  <c r="M34" i="1"/>
  <c r="N34" i="1"/>
  <c r="I35" i="1"/>
  <c r="M35" i="1"/>
  <c r="N35" i="1"/>
  <c r="I36" i="1"/>
  <c r="M36" i="1"/>
  <c r="N36" i="1"/>
  <c r="I37" i="1"/>
  <c r="M37" i="1"/>
  <c r="N37" i="1"/>
  <c r="I38" i="1"/>
  <c r="M38" i="1"/>
  <c r="N38" i="1"/>
  <c r="I39" i="1"/>
  <c r="M39" i="1"/>
  <c r="N39" i="1"/>
  <c r="I40" i="1"/>
  <c r="M40" i="1"/>
  <c r="N40" i="1"/>
  <c r="I41" i="1"/>
  <c r="M41" i="1"/>
  <c r="N41" i="1"/>
  <c r="I42" i="1"/>
  <c r="M42" i="1"/>
  <c r="N42" i="1"/>
  <c r="R12" i="1" l="1"/>
  <c r="X12" i="1"/>
  <c r="W12" i="1"/>
  <c r="V12" i="1" l="1"/>
</calcChain>
</file>

<file path=xl/sharedStrings.xml><?xml version="1.0" encoding="utf-8"?>
<sst xmlns="http://schemas.openxmlformats.org/spreadsheetml/2006/main" count="827" uniqueCount="250">
  <si>
    <t>TC ID</t>
    <phoneticPr fontId="7" type="noConversion"/>
  </si>
  <si>
    <t>Traceability</t>
  </si>
  <si>
    <t>File Name</t>
  </si>
  <si>
    <t>Prototype</t>
    <phoneticPr fontId="3" type="noConversion"/>
  </si>
  <si>
    <t>Tester</t>
  </si>
  <si>
    <t>Description</t>
    <phoneticPr fontId="3" type="noConversion"/>
  </si>
  <si>
    <t>Precondition</t>
    <phoneticPr fontId="7" type="noConversion"/>
  </si>
  <si>
    <t>Input</t>
    <phoneticPr fontId="7" type="noConversion"/>
  </si>
  <si>
    <t>Method to conduct test</t>
    <phoneticPr fontId="3" type="noConversion"/>
  </si>
  <si>
    <t>Methods to develop test case and data</t>
    <phoneticPr fontId="3" type="noConversion"/>
  </si>
  <si>
    <t>Procedure</t>
    <phoneticPr fontId="7" type="noConversion"/>
  </si>
  <si>
    <t>Expected Result</t>
    <phoneticPr fontId="7" type="noConversion"/>
  </si>
  <si>
    <t>Actual Result</t>
    <phoneticPr fontId="7" type="noConversion"/>
  </si>
  <si>
    <t>Actual Result</t>
  </si>
  <si>
    <t>Statement Coverage</t>
  </si>
  <si>
    <t>Branch Coverage</t>
  </si>
  <si>
    <t>Date of Test Execution</t>
  </si>
  <si>
    <t>Defect ID
(if failed)</t>
    <phoneticPr fontId="3" type="noConversion"/>
  </si>
  <si>
    <t>Remarks</t>
  </si>
  <si>
    <t>SUDS ID</t>
  </si>
  <si>
    <t>Test Results</t>
  </si>
  <si>
    <t>Failed Test Result Details</t>
  </si>
  <si>
    <t>Number of Test Data</t>
  </si>
  <si>
    <t>Statement 
Coverage</t>
  </si>
  <si>
    <t>Number of Tested Statement</t>
  </si>
  <si>
    <t>Number of Total Statement</t>
  </si>
  <si>
    <t>Branch
Coverage</t>
  </si>
  <si>
    <t>Number of Tested Branch</t>
  </si>
  <si>
    <t>Number of Total Branch</t>
  </si>
  <si>
    <t>Requirement Based Test</t>
  </si>
  <si>
    <t>Analysis of boundary values</t>
  </si>
  <si>
    <t>SWUT - List of Defect</t>
  </si>
  <si>
    <t>VW_AQ_EOP</t>
    <phoneticPr fontId="3" type="noConversion"/>
  </si>
  <si>
    <t>TC ID</t>
    <phoneticPr fontId="23" type="noConversion"/>
  </si>
  <si>
    <t>Submit Data
(YYYY-MM-DD)</t>
  </si>
  <si>
    <t>Defect Description</t>
  </si>
  <si>
    <t>Product Stage</t>
  </si>
  <si>
    <t>Defected SW Ver.</t>
  </si>
  <si>
    <t>Defected SWDDS Ver.</t>
  </si>
  <si>
    <t>Procedure</t>
    <phoneticPr fontId="3" type="noConversion"/>
  </si>
  <si>
    <t>Expected output</t>
    <phoneticPr fontId="3" type="noConversion"/>
  </si>
  <si>
    <t>Actual output</t>
    <phoneticPr fontId="3" type="noConversion"/>
  </si>
  <si>
    <t>Defect Type</t>
    <phoneticPr fontId="3" type="noConversion"/>
  </si>
  <si>
    <t>김동수 엔지니어 검토</t>
    <phoneticPr fontId="3" type="noConversion"/>
  </si>
  <si>
    <t>SW Team comment_1</t>
    <phoneticPr fontId="3" type="noConversion"/>
  </si>
  <si>
    <t>Test Team comment_1</t>
    <phoneticPr fontId="3" type="noConversion"/>
  </si>
  <si>
    <t>SW Team comment_2</t>
    <phoneticPr fontId="3" type="noConversion"/>
  </si>
  <si>
    <t>Test Team comment_2</t>
    <phoneticPr fontId="3" type="noConversion"/>
  </si>
  <si>
    <t>Fault Injection Test</t>
  </si>
  <si>
    <t>Development of positive</t>
    <phoneticPr fontId="3" type="noConversion"/>
  </si>
  <si>
    <t>Error guessing</t>
    <phoneticPr fontId="3" type="noConversion"/>
  </si>
  <si>
    <t>Equivalence testing</t>
    <phoneticPr fontId="3" type="noConversion"/>
  </si>
  <si>
    <t>Todo</t>
    <phoneticPr fontId="3" type="noConversion"/>
  </si>
  <si>
    <t>OK</t>
    <phoneticPr fontId="3" type="noConversion"/>
  </si>
  <si>
    <t>NOK</t>
    <phoneticPr fontId="3" type="noConversion"/>
  </si>
  <si>
    <t>TestCase_NOK</t>
    <phoneticPr fontId="3" type="noConversion"/>
  </si>
  <si>
    <t>NT</t>
    <phoneticPr fontId="3" type="noConversion"/>
  </si>
  <si>
    <t>NA</t>
    <phoneticPr fontId="3" type="noConversion"/>
  </si>
  <si>
    <t>Requirement Based Test</t>
    <phoneticPr fontId="3" type="noConversion"/>
  </si>
  <si>
    <t>Equivalence testing</t>
  </si>
  <si>
    <t>There is no compilation error</t>
  </si>
  <si>
    <t>Design and Code mismatch</t>
  </si>
  <si>
    <t>Todo</t>
  </si>
  <si>
    <r>
      <t>SWDDS</t>
    </r>
    <r>
      <rPr>
        <sz val="11"/>
        <color theme="1"/>
        <rFont val="Arial Unicode MS"/>
        <family val="2"/>
        <charset val="129"/>
      </rPr>
      <t>상의 범위와 테스트 변수값의 범위가 차이가 있음</t>
    </r>
    <r>
      <rPr>
        <sz val="11"/>
        <color theme="1"/>
        <rFont val="Calibri"/>
        <family val="2"/>
      </rPr>
      <t xml:space="preserve">
</t>
    </r>
    <phoneticPr fontId="3" type="noConversion"/>
  </si>
  <si>
    <t>SWDDS.1.2.4.4</t>
    <phoneticPr fontId="3" type="noConversion"/>
  </si>
  <si>
    <t>SWUTS.1.2.4.4_1</t>
    <phoneticPr fontId="3" type="noConversion"/>
  </si>
  <si>
    <t>SWDDS.1.3.2.4</t>
  </si>
  <si>
    <t>SWUTS-F.1.3.2.4_1</t>
  </si>
  <si>
    <t>ChangeModeChgAppMode</t>
  </si>
  <si>
    <t xml:space="preserve"> Bae HyeonHan</t>
  </si>
  <si>
    <t>apModeChg.c</t>
  </si>
  <si>
    <t xml:space="preserve">1. Set the value(g_u16ModeChgOpuFlt = 0) to verify the boundary for the range of variables(min) 
2. Set the value(g_u16ModeChgOpuFlt = 4095) to verify the boundary for the range of variables(max) 
</t>
  </si>
  <si>
    <t>TestCase ID] SWUTS-F.1.3.2.4
Goal : Requirement Based Test among Analysis of boundary value of SWDDS.</t>
  </si>
  <si>
    <t>Analysis of boundary values</t>
    <phoneticPr fontId="3" type="noConversion"/>
  </si>
  <si>
    <t>SWUTS-F.1.3.2.4_2</t>
  </si>
  <si>
    <t xml:space="preserve">1. Set the value(g_bModeChgShutDown = 1) to verify the equivalece of conditional statment(T) of line 183 
2. Set the value(g_bModeChgAppFailure = 1) to verify the equivalece of conditional statment(T) of line 188 
3. Set the value(g_bModeChgAppWarning = 1) to verify the equivalece of conditional statment(T) of line 183 
4. Set the value(g_bModeChgAppCaution = 1) to verify the equivalece of conditional statment(T) of line 196 
5. Set the value(g_bModeChgShutDown=0, g_bModeChgAppFailure=0, g_bModeChgAppWarning=0 ,g_bModeChgAppCaution=0) to verify the equivalece of conditional statment(T) of line 183 
</t>
  </si>
  <si>
    <t>TestCase ID] SWUTS-F.1.3.2.4
Goal : Requirement Based Test among Equivalence testing of SWDDS.</t>
  </si>
  <si>
    <t>SWDDS.1.2.3.13</t>
  </si>
  <si>
    <t>SWUTS-F.1.2.3.13_1</t>
  </si>
  <si>
    <t>CheckEopCtrEnaMode</t>
  </si>
  <si>
    <t>apEopCtr.c</t>
  </si>
  <si>
    <t xml:space="preserve">1. Set the value(g_f16EopCtrRefSpd=0, target_rpm=0) to verify boundary for the range of variables(min) 
2. Set the value(g_f16EopCtrRefSpd=19660, target_rpm=3200) to verify boundary for the range of variables(max) 
</t>
  </si>
  <si>
    <t>TestCase ID] SWUTS-F.1.2.3.13
Goal : Requirement Based Test among Analysis of boundary value of SWDDS.</t>
  </si>
  <si>
    <t>SWUTS-F.1.2.3.13_2</t>
  </si>
  <si>
    <t xml:space="preserve">1. Set the value(RteApp_ReadFuncMode = 0) to verify equivalence of conditiona statment(T) of line 644 
2. Set the value(RteApp_ReadFuncMode = 1) to verify equivalence of conditiona statment(T) of line 649 
3. Set the value(RteApp_ReadFuncMode = 2) to verify equivalence of conditiona statment(T) of line 654 
4. Set the value(RteApp_ReadFuncMode = 3) to verify equivalence of conditiona statment(T) of line 659 
</t>
  </si>
  <si>
    <t>TestCase ID] SWUTS-F.1.2.3.13
Goal : Requirement Based Test among Equivalence testing of SWDDS.</t>
  </si>
  <si>
    <t>SWDDS.1.2.3.7</t>
  </si>
  <si>
    <t>SWUTS-F.1.2.3.7_1</t>
  </si>
  <si>
    <t>CheckEopCtrEopStop</t>
  </si>
  <si>
    <t xml:space="preserve">1. Set the value(target_rpm=0) to verify boundary for the range of variables(min) 
2. Set the value(target_rpm=499) to verify boundary of conditional statement(-1,T) of line 339 
3. Set the value(target_rpm=500) to verify boundary of conditional statement(=,F) of line 339 
4. Set the value(target_rpm=3200) to verify boundary for the range of variables(max) 
</t>
  </si>
  <si>
    <t>TestCase ID] SWUTS-F.1.2.3.7
Goal : Requirement Based Test among Analysis of boundary value of SWDDS.</t>
  </si>
  <si>
    <t>SWUTS-F.1.2.3.7_2</t>
  </si>
  <si>
    <t xml:space="preserve">1. Set the value(target_rpm = 250) to verify the equivalence of conditional statment(T) of line 338 
2. Set the value(target_rpm = 1850) to verify the equivalence of conditional statement(F) of line 338 
</t>
  </si>
  <si>
    <t>TestCase ID] SWUTS-F.1.2.3.7
Goal : Requirement Based Test among Equivalence testing of SWDDS.</t>
  </si>
  <si>
    <t>SWDDS.1.2.3.8</t>
  </si>
  <si>
    <t>SWUTS-F.1.2.3.8_1</t>
  </si>
  <si>
    <t>CheckEopCtrTgtSpdChg</t>
  </si>
  <si>
    <t xml:space="preserve">1. Set the value(target_rpm=0, g_s16EopCtrPrevTgtSpd=0) to verify boundary for the range of variables(min) 
2. Set the value(target_rpm - g_s16EopCtrPrevTgtSpd = 5) to verify boundary of conditional statement(=) of line 375 
3. Set the value(target_rpm - g_s16EopCtrPrevTgtSpd &lt; 5) to verify boundary of conditional statement(-1) of line 375 
4. Set the value(target_rpm=3200, g_s16EopCtrPrevTgtSpd=3200) to verify boundary for the range of variables(max) 
</t>
  </si>
  <si>
    <t>TestCase ID] SWUTS-F.1.2.3.8
Goal : Requirement Based Test among Analysis of boundary value of SWDDS.</t>
  </si>
  <si>
    <t>SWUTS-F.1.2.3.8_2</t>
  </si>
  <si>
    <t xml:space="preserve">1. Set the value(target_rpm=800, g_s16EopCtrPrevTgtSpd=800) to verify boundary for the range of variables(min) 
2. Set the value(target_rpm=2400, g_s16EopCtrPrevTgtSpd=2400) to verify boundary for the range of variables(min) 
</t>
  </si>
  <si>
    <t>TestCase ID] SWUTS-F.1.2.3.8
Goal : Requirement Based Test among Equivalence testing of SWDDS.</t>
  </si>
  <si>
    <t>SWUTS-F.1.2.3.8_3</t>
  </si>
  <si>
    <t xml:space="preserve">1. Set the value(target_rpm=3201, g_s16EopCtrPrevTgtSpd=3201) to verify exception of conditional statement(F) of line 375 
</t>
  </si>
  <si>
    <t>TestCase ID] SWUTS-F.1.2.3.8
Goal : Fault Injection Test among Error guessing of SWDDS.</t>
  </si>
  <si>
    <t>Fault Injection Test</t>
    <phoneticPr fontId="3" type="noConversion"/>
  </si>
  <si>
    <t>SWDDS.1.2.4.9</t>
  </si>
  <si>
    <t>SWUTS-F.1.2.4.9_1</t>
  </si>
  <si>
    <t>CheckSigRngBatVoltRngHigh</t>
  </si>
  <si>
    <t>apSigRng.c</t>
  </si>
  <si>
    <t xml:space="preserve">1. Set the value(g_u16SigRngBatVoltHighCntClr = 60000) to verify boundary for the range of variables(max) 
2. Set the value(g_u16SigRngBatVoltHighCntSet = 60000) to verify boundary for the range of variables(max) 
3. Set the value(g_u16SigRngBatVoltHighCntClr = 0001) to verify bit boundary(SIG_RNG_BAT_VOLT_HIGH = 0001) of conditional statement(F) of line 365 
4. Set the value(g_u16SigRngBatVoltHighCntClr = 0010) to verify bit boundary(SIG_RNG_BAT_VOLT_HIGH = 0001) of conditional statement(T) of line 365 
5. Set the value(battery_voltage = 29435) to verify boundary of conditional statement(-1,T) of line 377 
6. Set the value(battery_voltage = 29436) to verify boundary of conditional statement(=,F) of line 377 
7. Set the value(battery_voltage = 29880) to verify boundary of conditional statement(=,F) of line 379
8. Set the value(battery_voltage = 29881) to verify boundary of conditional statement(+1,T) of line 368_x000D_
9. Set the value(battery_voltage = 32767) to verify boundary for the range of variables(max) 
</t>
  </si>
  <si>
    <t>TestCase ID] SWUTS-F.1.2.4.9
Goal : Requirement Based Test among Analysis of boundary value of SWDDS.</t>
  </si>
  <si>
    <t>SWUTS-F.1.2.4.9_2</t>
  </si>
  <si>
    <t xml:space="preserve">1. Set the value(g_u16SigRngBatVoltHighCntClr = 14718) to verify euivalence of conditional statment(T) of line 377 
2. Set the value(g_u16SigRngBatVoltHighCntClr = 31101) to verify euivalence of conditional statment(T) of line 377 
3. Set the value(g_u16SigRngBatVoltHighCntClr = 14940) to verify euivalence of conditional statment(T) of line 368 
4. Set the value(g_u16SigRngBatVoltHighCntClr = 31323) to verify euivalence of conditional statment(F) of line 368 
5. Set the value(g_u32SigRngChkFlag = 1110) to verify the bit equivalence(SIG_RNG_BAT_VOLT_HIGH = 0001) of conditional statment(T) of line 365 
</t>
  </si>
  <si>
    <t>TestCase ID] SWUTS-F.1.2.4.9
Goal : Requirement Based Test among Equivalence testing of SWDDS.</t>
  </si>
  <si>
    <t>SWUTS-F.1.2.4.9_3</t>
  </si>
  <si>
    <t xml:space="preserve">1. Set the value(g_u16SigRngBatVoltHighCntClr = 60001) to verify the exception of conditional statment(T) of line 354 
2. Set the value(g_u16SigRngBatVoltHighCntSet = 60001) to verify the exception of conditional statment(T) of line 354 
</t>
  </si>
  <si>
    <t>TestCase ID] SWUTS-F.1.2.4.9
Goal : Fault Injection Test among Error guessing of SWDDS.</t>
  </si>
  <si>
    <t>SWDDS.1.2.4.10</t>
  </si>
  <si>
    <t>SWUTS-F.1.2.4.10_1</t>
  </si>
  <si>
    <t>CheckSigRngBatVoltRngLow</t>
  </si>
  <si>
    <t xml:space="preserve">1. Set the value(g_u16SigRngBatVoltLowCntClr=60000) to verify boundary for the range of variables(max) 
2. Set the value(g_u16SigRngBatVoltLowCntSet=60000) to verify boundary for the range of variables(max) 
3. Set the value(g_u32SigRngChkFlag = 0010) to verify the bit boundary(SIG_RNG_BAT_VOLT_LOW = 0010) of conditional statement(F) of line 408 
4. Set the value(g_u32SigRngChkFlag = 0100) to verify the bit boundary(SIG_RNG_BAT_VOLT_LOW = 0010) of conditional statement(T) of line 408 
5. Set the value(battery_voltage = 6219) to verify boundary of conditional statement(-1,T) of line 412 
6. Set the value(battery_voltage = 6220) to verify boundary of conditional statement(=,F) of line 412 
7. Set the value(battery_voltage = 6664) to verify boundary of conditional statement(=,F) of line 422 
8. Set the value(battery_voltage = 6665) to verify boundary of conditional statement(+1,T) of line 422 
9. Set the value(battery_voltage = 32767) to verify boundary for the range of variable(max) 
</t>
  </si>
  <si>
    <t>TestCase ID] SWUTS-F.1.2.4.10
Goal : Requirement Based Test among Analysis of boundary value of SWDDS.</t>
  </si>
  <si>
    <t>SWUTS-F.1.2.4.10_2</t>
  </si>
  <si>
    <t xml:space="preserve">1. Set the value(battery_voltage = 3110) to verify the equivalence of conditional statement(T) of line 412 
2. Set the value(battery_voltage = 19493) to verify the equivalence of conditional statement(F) of line 412 
3. Set the value(battery_voltage = 3332) to verify the equivalence of conditional statement(F) of line 422 
4. Set the value(battery_voltage = 19715) to verify the equivalence of conditional statement(T) of line 422 
5. Set the value(g_u32SigRngChkFlag = 1101) to verify the bit equivalence(SIG_RNG_BAT_VOLT_LOW = 0010) of conditional statement(T) of line 408 
</t>
  </si>
  <si>
    <t>TestCase ID] SWUTS-F.1.2.4.10
Goal : Requirement Based Test among Equivalence testing of SWDDS.</t>
  </si>
  <si>
    <t>SWUTS-F.1.2.4.10_3</t>
  </si>
  <si>
    <t xml:space="preserve">1. Set the value(g_u16SigRngBatVoltLowCntClr = 60001) to verify exception of conditional statement(T) of line 397 
2. Set the value(g_u16SigRngBatVoltLowCntSet = 60001) to verify exception of conditional statement(T) of line 402 
</t>
  </si>
  <si>
    <t>TestCase ID] SWUTS-F.1.2.4.10
Goal : Fault Injection Test among Error guessing of SWDDS.</t>
  </si>
  <si>
    <t>SWDDS.1.2.4.4</t>
  </si>
  <si>
    <t>SWUTS-F.1.2.4.4_1</t>
  </si>
  <si>
    <t>CheckSigRngBatVoltRngOvr</t>
  </si>
  <si>
    <t xml:space="preserve">1. Set the value(g_u16SigRngBatVoltOvr1CntSet = 0, g_u16SigRngBatVoltOvr2CntSet = 0, g_u16SigRngBatVoltOvrCntClr = 0, g_u32SigRngChkFlag = 0, battery_voltage = 0) to verify boundary for the range of variables(min) 
2. Set the value(g_u32SigRngChkFlag = 0100) to verify bit boundary(SIG_RNG_BAT_VOLT_OVR_1 | SIG_RNG_BAT_VOLT_OVR_2 = 1100) of conditional statement(F) of line 176 
3. Set the value(g_u32SigRngChkFlag = 1000) to verify bit boundary(SIG_RNG_BAT_VOLT_OVR_1 | SIG_RNG_BAT_VOLT_OVR_2 = 1100) of conditional statement(F) of line 176 
4. Set the value(g_u32SigRngChkFlag = 0001 0000) to verify bit boundary(SIG_RNG_BAT_VOLT_OVR_1 | SIG_RNG_BAT_VOLT_OVR_2 = 1100) of conditional statement(T) of line 176 
5. Set the value(battery_voltage = 18882) to verify the boundary of conditional statement(-1,T) of line 198 
6. Set the value(battery_voltage = 18883) to verify the boundary of conditional statement(=,F) of line 198 
7. Set the value(battery_voltage = 19549) to verify the boundary of conditional statement(=,F) of line 181 
8. Set the value(battery_voltage = 19550) to verify the boundary of conditional statement(+1,T) of line 181 
9. Set the value(battery_voltage = 22660) to verify the boundary of conditional statement(=,F) of line 181 
10. Set the value(battery_voltage = 22661) to verify the boundary of conditional statement(+1,T) of line 181 
11. Set the value(g_u16SigRngBatVoltOvr1CntSet = 60000, g_u16SigRngBatVoltOvr2CntSet = 60000, g_u16SigRngBatVoltOvrCntClr = 60000, g_u32SigRngChkFlag = 255, battery_voltage = 32767) to verify the boundary for the range of variables(max) 
</t>
  </si>
  <si>
    <t>TestCase ID] SWUTS-F.1.2.4.4
Goal : Requirement Based Test among Analysis of boundary value of SWDDS.</t>
  </si>
  <si>
    <t>SWUTS-F.1.2.4.4_2</t>
  </si>
  <si>
    <t xml:space="preserve">1. Set the value(g_u16SigRngBatVoltOvr1CntSet = 30000, g_u16SigRngBatVoltOvr2CntSet = 30000, g_u16SigRngBatVoltOvrCntClr = 30000, g_u32SigRngChkFlag = 122, battery_voltage = 16383) to verify equivalence testing for the range of variables 
2. Set the value(g_u32SigRngChkFlag = 1111 0011) to verify bit equivalence (SIG_RNG_BAT_VOLT_OVR_1 | SIG_RNG_BAT_VOLT_OVR_2 = 1100)of conditional statemtent(T) of line 176 
3. Set the value(battery_voltage = 9441) to verify the equivalence of conditional statement(T) of line 198 
4. Set the value(battery_voltage = 25825) to verify the equivalence of conditional statement(F) of line 198 
5. Set the value(battery_voltage = 9774) to verify the equivalence of conditional statement(F) of line 181 
6. Set the value(battery_voltage = 21104) to verify the equivalence of conditional statement(T) of line 181 
7. Set the value(battery_voltage = 27713) to verify the equivalence of conditional statement(T) of line 187 
</t>
  </si>
  <si>
    <t>TestCase ID] SWUTS-F.1.2.4.4
Goal : Requirement Based Test among Equivalence testing of SWDDS.</t>
  </si>
  <si>
    <t>SWUTS-F.1.2.4.4_3</t>
  </si>
  <si>
    <t xml:space="preserve">1. Set the value(g_u16SigRngBatVoltOvr1CntSet = 60001) to verify the exception of value_x000D_
2. Set the value(g_u16SigRngBatVoltOvr2CntSet = 60001) to verify the exception of value 
3. Set the value(g_u16SigRngBatVoltOvrCntClr = 60001) to verify the exception of value 
</t>
  </si>
  <si>
    <t>TestCase ID] SWUTS-F.1.2.4.4
Goal : Fault Injection Test among Error guessing of SWDDS.</t>
  </si>
  <si>
    <t>SWDDS.1.2.4.5</t>
  </si>
  <si>
    <t>SWUTS-F.1.2.4.5_1</t>
  </si>
  <si>
    <t>CheckSigRngBatVoltRngUnd</t>
  </si>
  <si>
    <t xml:space="preserve">1. Set the value(g_u16SigRngBatVoltUndCntClr = 0, g_u16SigRngBatVoltUndCntSet = 0, battery_voltage = 0, g_u32SigRngChkFlag = 0) to verify the boundary for the range of variables(min) 
2. Set the value(g_u16SigRngBatVoltUndCntSet = 60000) to verify the boundary for the range of variables(max) 
3. Set the value(g_u16SigRngBatVoltUndCntClr = 60000) to verify the boundary for the range of variables(max) 
4. Set the value(battery_voltage = 8885) to verify the boundary of conditional statement(-1,T) of line 223 
5. Set the value(battery_voltage = 8886) to verify the boundary of conditional statement(=,F) of line 223 
6. Set the value(battery_voltage = 9552) to verify the boundary of conditional statement(=,F) of line 233 
7. Set the value(battery_voltage = 9553) to verify the boundary of conditional statement(+1,T) of line 233 
8. Set the value(g_u32SigRngChkFlag = 0001 0000) to verify the bit boundary(SIG_RNG_BAT_VOLT_UND = 0001 0000) of conditional statement(F) of line 219 
9. Set the value(g_u32SigRngChkFlag = 0010 0000) to verify the bit boundary(SIG_RNG_BAT_VOLT_UND = 0001 0000) of conditional statement(T) of line 219 
</t>
  </si>
  <si>
    <t>TestCase ID] SWUTS-F.1.2.4.5
Goal : Requirement Based Test among Analysis of boundary value of SWDDS.</t>
  </si>
  <si>
    <t>SWUTS-F.1.2.4.5_2</t>
  </si>
  <si>
    <t xml:space="preserve">1. Set the value(g_u16SigRngBatVoltUndCntClr = 30000) to verify the equivalence of conditional statement of line 235 
2. Set the value(g_u16SigRngBatVoltUndCntSet = 30000) to verify the equivalence of conditional statement of line 225 
3. Set tha value(g_u32SigRngChkFlag = 1110 1111) to verify the bit equivalence(SIG_RNG_BAT_VOLT_UND = 0001 000) of conditional statement(T) of line 219 
4. Set the value(battery_voltage = 4443) to verify the equivalence of conditional statement(T) of line 223 
5. Set the value(battery_voltage = 20826) to verify the equivalence of conditional statement(F) of line 223 
6. Set the value(battery_voltage = 20826) to verify the equivalence of conditional statement(F) of line 233 
7. Set the value(battery_voltage = 21159) to verify the equivalence of conditional statement(T) of line 233 
</t>
  </si>
  <si>
    <t>TestCase ID] SWUTS-F.1.2.4.5
Goal : Requirement Based Test among Equivalence testing of SWDDS.</t>
  </si>
  <si>
    <t>SWUTS-F.1.2.4.5_3</t>
  </si>
  <si>
    <t xml:space="preserve">1. Set the value(g_u16SigRngBatVoltUndCntClr = 60001) to verify exception of value of line 235 
2. Set the value(g_u16SigRngBatVoltUndCntSet = 60001) to verify exception of value of line 225 
</t>
  </si>
  <si>
    <t>TestCase ID] SWUTS-F.1.2.4.5
Goal : Fault Injection Test among Error guessing of SWDDS.</t>
  </si>
  <si>
    <t>SWDDS.1.2.4.3</t>
  </si>
  <si>
    <t>SWUTS-F.1.2.4.3_1</t>
  </si>
  <si>
    <t>CheckSigRngBatVolt</t>
  </si>
  <si>
    <t xml:space="preserve">1. Create the test case to check statement coverage 
</t>
  </si>
  <si>
    <t>TestCase ID] SWUTS-F.1.2.4.3
Goal : Requirement Based Test among  Development of positive of SWDDS.</t>
  </si>
  <si>
    <t>N/A</t>
  </si>
  <si>
    <t>SWDDS.1.2.4.7</t>
  </si>
  <si>
    <t>SWUTS-F.1.2.4.7_1</t>
  </si>
  <si>
    <t>CheckSigRngPcbTempRngOvr</t>
  </si>
  <si>
    <t xml:space="preserve">1. Set the value(g_u32SigRngChkFlag = 0, g_u16SigRngPcbTempOvrCntSet = 0, g_u16SigRngPcbTempOvrCntClr = 0, pcb_temperature = -1311) to verify the boundary for the range of variables(min) 
2. Set the value(g_u16SigRngPcbTempOvrCntClr = 60000) to verify the blundary for the range of variables(max) of line 294 
3. Set the value(g_u16SigRngPcbTempOvrCntSet = 60000) to verify the blundary for the range of variables(max) of line 283 
4. Set the value(g_u32SigRngChkFlag = 0001 0000) to verify bit boundary(SIG_RNG_BAT_VOLT_OVR_1 | SIG_RNG_BAT_VOLT_OVR_2 | SIG_RNG_BAT_VOLT_UND | SIG_RNG_BAT_VOLT_HIGH | SIG_RNG_BAT_VOLT_LOW = 0001 1111) of conditional statement(F) of line 276 
5. Set the value(g_u32SigRngChkFlag = 0010 0000) to verify bit boundary(SIG_RNG_PCB_TEMP_OVR = 0010 0000) of conditional statement(F) of line 272 
6. Set the value(g_u32SigRngChkFlag = 0100 0000) to verify bit boundary(SIG_RNG_PCB_TEMP_OVR = 0010 0000) of conditional statement(T) of line 272 
7. Set the value(pcb_temperature = 4095) to verify the boundary of conditional statement(-1,T) of line 292 
8. Set the value(pcb_temperature = 4096) to verify the boundary of conditional statement(=,F) of line 292 
9. Set the value(pcb_temperature = 4587) to verify the boundary of conditional statement(=,F) of line 281 
10. Set the value(pcb_temperature = 4588) to verify the boundary of conditional statement(+1,T) of line 281 
11. Set the value(pcb_temperature = 5570) to verify the boundary for the range of variable(max) 
</t>
  </si>
  <si>
    <t>TestCase ID] SWUTS-F.1.2.4.7
Goal : Requirement Based Test among Analysis of boundary value of SWDDS.</t>
  </si>
  <si>
    <t>SWUTS-F.1.2.4.7_2</t>
  </si>
  <si>
    <t xml:space="preserve">1. Set the value(g_u16SigRngPcbTempOvrCntClr = 30000) to verify the equivalence for the range of variable 
2. Set the value(g_u16SigRngPcbTempOvrCntSet = 30000) to verify the equivalence for the range of variable 
3. Set the value(g_u32SigRngChkFlag = 1101 1111) to verify the equivalence testing(SIG_RNG_PCB_TEMP_OVR = 0010 0000) of conditional statement(T) of line 272 
4. Set the value(g_u32SigRngChkFlag = 1100 0000) to verify the equivalence testing(SIG_RNG_BAT_VOLT_OVR_1 | SIG_RNG_BAT_VOLT_OVR_2 | SIG_RNG_BAT_VOLT_UND | SIG_RNG_BAT_VOLT_HIGH | SIG_RNG_BAT_VOLT_LOW = 0001 1111) of conditional statement(T) of line 276 
5. Set the value(pcb_temperature = 1392) to verify the equivalence of conditional statement(T) of line 292 
6. Set the value(pcb_temperature = 4883) to verify the equivalence of conditional statement(F) of line 292 
7. Set the value(pcb_temperature = 1638) to verify the equivalence of conditional statement(F) of line 281 
8. Set the value(pcb_temperature = 5078) to verify the equivalence of conditional statement(T) of line 281 
</t>
  </si>
  <si>
    <t>TestCase ID] SWUTS-F.1.2.4.7
Goal : Requirement Based Test among Equivalence testing of SWDDS.</t>
  </si>
  <si>
    <t>SWUTS-F.1.2.4.7_3</t>
  </si>
  <si>
    <t xml:space="preserve">1. Set the value(g_u16SigRngPcbTempOvrCntClr = 60001) to verify exception of conditional statement of line 294 
2. Set the value(g_u16SigRngPcbTempOvrCntSet = 30000) to verify exception of conditional statement of line 283 
</t>
  </si>
  <si>
    <t>TestCase ID] SWUTS-F.1.2.4.7
Goal : Fault Injection Test among Error guessing of SWDDS.</t>
  </si>
  <si>
    <t>SWDDS.1.2.4.6</t>
  </si>
  <si>
    <t>SWUTS-F.1.2.4.6_1</t>
  </si>
  <si>
    <t>CheckSigRngPcbTemp</t>
  </si>
  <si>
    <t>TestCase ID] SWUTS-F.1.2.4.6
Goal : Requirement Based Test among  Development of positive of SWDDS.</t>
  </si>
  <si>
    <t>SWDDS.1.2.2.2</t>
  </si>
  <si>
    <t>SWUTS-F.1.2.2.2_1</t>
  </si>
  <si>
    <t>ClearDrvStaHoldCnt</t>
  </si>
  <si>
    <t>apDrvSta.c</t>
  </si>
  <si>
    <t>TestCase ID] SWUTS-F.1.2.2.2
Goal : Requirement Based Test among  Development of positive of SWDDS.</t>
  </si>
  <si>
    <t>SWDDS.1.2.4.13</t>
  </si>
  <si>
    <t>SWUTS-F.1.2.4.13_1</t>
  </si>
  <si>
    <t>ClrSigRngCondHoldCntFlag</t>
  </si>
  <si>
    <t xml:space="preserve">1. Set the value(p_checking_count = 0) to verify the boundary for the range of variable(min) 
2. Set the value(p_checking_count = count_threshold-1) to verify the boundary of conditional statement(-1,F) of line 493 
3. Set the value(p_checking_count = count_threshold) to verify the boundary of conditional statement(=,T) of line 493 
4. Set the value(p_checking_count = 60000) to verify the boundary for the range of variables(max) 
5. Set the value(clearing_flag = 128) to verify the boundary for the range of variable(max) 
</t>
  </si>
  <si>
    <t>TestCase ID] SWUTS-F.1.2.4.13
Goal : Requirement Based Test among Analysis of boundary value of SWDDS.</t>
  </si>
  <si>
    <t>SWUTS-F.1.2.4.13_2</t>
  </si>
  <si>
    <t xml:space="preserve">1. Set the value(p_checking_count = 15000) to verify the equivalence of conditional statement(F) of line 493 
2. Set the value(p_checking_count = 45000) to verify the equivalence of conditional statement(T) of line 493 
3. Set the value(clearing_flag = 64) to verify the equivalence of conditional statement(F) of line 495 
4. Set the value(condition_meet = 0) to verify the equivalence of conditional statement(F) of line 487 
</t>
  </si>
  <si>
    <t>TestCase ID] SWUTS-F.1.2.4.13
Goal : Requirement Based Test among Equivalence testing of SWDDS.</t>
  </si>
  <si>
    <t>SWUTS-F.1.2.4.13_3</t>
  </si>
  <si>
    <t xml:space="preserve">1. Set the value(p_checking_count = 60001) to verify exception of conditional statement(T) of line 504 
</t>
  </si>
  <si>
    <t>TestCase ID] SWUTS-F.1.2.4.13
Goal : Fault Injection Test among Error guessing of SWDDS.</t>
  </si>
  <si>
    <t>SWDDS.1.2.3.5</t>
  </si>
  <si>
    <t>SWUTS-F.1.2.3.5_1</t>
  </si>
  <si>
    <t>ConvertEopCtrSpdUnitToPu</t>
  </si>
  <si>
    <t xml:space="preserve">1. Set the value(speed_rpm = -6000) to verify boundary for the range of variable(min) 
2. Set the value(speed_rpm = 6000) to verify boundary for the range of variable(min)  
</t>
  </si>
  <si>
    <t>TestCase ID] SWUTS-F.1.2.3.5
Goal : Requirement Based Test among Analysis of boundary value of SWDDS.</t>
  </si>
  <si>
    <t>SWUTS-F.1.2.3.5_2</t>
  </si>
  <si>
    <t xml:space="preserve">1. Set the value(speed_rpm = 0) to verify the equivalence testing for the range of variable 
</t>
  </si>
  <si>
    <t>TestCase ID] SWUTS-F.1.2.3.5
Goal : Requirement Based Test among Equivalence testing of SWDDS.</t>
  </si>
  <si>
    <t>SWDDS.1.2.3.6</t>
  </si>
  <si>
    <t>SWUTS-F.1.2.3.6_1</t>
  </si>
  <si>
    <t>ConvertEopCtrSpdUnitToRpm</t>
  </si>
  <si>
    <t xml:space="preserve">1. Set the value(speed_pu=-32768) to verify boundary for the range of variable(min) 
2. Set the value(speed_pu=32768) to verify boundary for the range of variable(max) 
</t>
  </si>
  <si>
    <t>TestCase ID] SWUTS-F.1.2.3.6
Goal : Requirement Based Test among Analysis of boundary value of SWDDS.</t>
  </si>
  <si>
    <t>SWUTS-F.1.2.3.6_2</t>
  </si>
  <si>
    <t xml:space="preserve">1. Set the value(speed_pu = 0) to verify the equivalence testing for the range of variable 
</t>
  </si>
  <si>
    <t>TestCase ID] SWUTS-F.1.2.3.6
Goal : Requirement Based Test among Equivalence testing of SWDDS.</t>
  </si>
  <si>
    <t>SWDDS.1.2.2.1</t>
  </si>
  <si>
    <t>SWUTS-F.1.2.2.1_1</t>
  </si>
  <si>
    <t>DrvSta_Init</t>
  </si>
  <si>
    <t xml:space="preserve">1. Create test case to check statement coverage 
</t>
  </si>
  <si>
    <t>TestCase ID] SWUTS-F.1.2.2.1
Goal : Requirement Based Test among  Development of positive of SWDDS.</t>
  </si>
  <si>
    <t>SWDDS.1.2.3.1</t>
  </si>
  <si>
    <t>SWUTS-F.1.2.3.1_1</t>
  </si>
  <si>
    <t>EopCtr_Init</t>
  </si>
  <si>
    <t>TestCase ID] SWUTS-F.1.2.3.1
Goal : Requirement Based Test among  Development of positive of SWDDS.</t>
  </si>
  <si>
    <t>SWDDS.1.2.3.4</t>
  </si>
  <si>
    <t>SWUTS-F.1.2.3.4_1</t>
  </si>
  <si>
    <t>EopCtr_Run</t>
  </si>
  <si>
    <t xml:space="preserve">1. Set the value(g_bEopCtrEna = 1, all variables) to verify the boundary for the range of variables(min) 
2. Set the value(g_u16EopCtrStateElapCnt = 59995) to verify the boundary of conditional statement(=,F) of line 218 
3. Set the value(g_u16EopCtrStateElapCnt = 59996) to verify the boundary of conditional statement(+1,T) of line 218 
4. Set the value(CheckEopCtrEnaMode = 1, all variables) to verify the boundary for the range of variables(max) 
</t>
  </si>
  <si>
    <t>TestCase ID] SWUTS-F.1.2.3.4
Goal : Requirement Based Test among Analysis of boundary value of SWDDS.</t>
  </si>
  <si>
    <t>SWUTS-F.1.2.3.4_2</t>
  </si>
  <si>
    <t xml:space="preserve">1. Set the value(g_hndEopCtrSpdErrFilt = 7, g_u16EopCtrStateElapCnt = 29997) to verify the equivalence for the range of variables 
2. Set the value(g_hndEopCtrSpdErrFilt = 7, g_u16EopCtrStateElapCnt = 59997) to verify the equivalence for the range of variables 
3. Set the value(g_eEopCtrState = 1) to verify the equivalence of conditional statement(T) of line 238 
4. Set the value(g_eEopCtrState = 2) to verify the equivalence of conditional statement(T) of line 243 
5. Set the value(g_eEopCtrState = 3) to verify the equivalence of conditional statement(T) of line 243 
6. Set the value(g_eEopCtrState = 4) to verify the equivalence of conditional statement(T) of line 248 
7. Set the value(g_eEopCtrState = 5) to verify the equivalence of conditional statement(T) of line 253 
8. Set the value(g_bEopCtrEna = 0) to verify the equivalence of conditional statement(F) of line 266 
</t>
  </si>
  <si>
    <t>TestCase ID] SWUTS-F.1.2.3.4
Goal : Requirement Based Test among Equivalence testing of SWDDS.</t>
  </si>
  <si>
    <t>SWUTS-F.1.2.3.4_3</t>
  </si>
  <si>
    <t xml:space="preserve">1. Set the value(g_u16EopCtrStateElapCnt = 60001) to verify exception of conditional statement(max+1,T) of line 218 
</t>
  </si>
  <si>
    <t>TestCase ID] SWUTS-F.1.2.3.4
Goal : Fault Injection Test among Error guessing of SWDDS.</t>
  </si>
  <si>
    <t>SWDDS.1.2.3.3</t>
  </si>
  <si>
    <t>SWUTS-F.1.2.3.3_1</t>
  </si>
  <si>
    <t>InitializeEopCtrSpdCtr</t>
  </si>
  <si>
    <t xml:space="preserve">1. Set the value(par_u16EopCtrSpdErrFiltNoSmpl = 0) to verify boundary for the range of variable(min) 
2. Set the value(par_u16EopCtrSpdErrFiltNoSmpl = 15) to verify boundary for the range of variable(max) 
</t>
  </si>
  <si>
    <t>TestCase ID] SWUTS-F.1.2.3.3
Goal : Requirement Based Test among Analysis of boundary value of SWDDS.</t>
  </si>
  <si>
    <t>SWDDS.1.2.3.2</t>
  </si>
  <si>
    <t>SWUTS-F.1.2.3.2_1</t>
  </si>
  <si>
    <t>InitializeEopCtrSpdProf</t>
  </si>
  <si>
    <t xml:space="preserve">1. Set the value(par_u16EopCtrSpdErrFiltNoSmpl = 0) to verify the boundary for the range of variables(min) 
2. Set the value(par_u16EopCtrSpdErrFiltNoSmpl = 15) to verify the boundary for the range of variables(max)  
</t>
  </si>
  <si>
    <t>TestCase ID] SWUTS-F.1.2.3.2
Goal : Requirement Based Test among Analysis of boundary value of SWDDS.</t>
  </si>
  <si>
    <t>SWDDS.1.2.3.17</t>
  </si>
  <si>
    <t>SWUTS-F.1.2.3.17_1</t>
  </si>
  <si>
    <t>SetEopCtrSpdCtrCurLmt</t>
  </si>
  <si>
    <t xml:space="preserve">1. Set the value(g_hndEopCtrCurLmtLowRamp=-11430, g_hndEopCtrCurLmtUppRamp=-11430) to verify boundary for the range of variables(min) 
2. Set the value(g_hndEopCtrCurLmtLowRamp=11430, g_hndEopCtrCurLmtUppRamp=11430) to verify boundary for the range of variables(max) 
</t>
  </si>
  <si>
    <t>TestCase ID] SWUTS-F.1.2.3.17
Goal : Requirement Based Test among Analysis of boundary value of SWDDS.</t>
  </si>
  <si>
    <t>SWUTS-F.1.2.3.17_2</t>
  </si>
  <si>
    <t xml:space="preserve">1. Set the value(g_hndEopCtrCurLmtLowRamp = 0, g_hndEopCtrCurLmtUppRamp = 0) to verify equivalence testing for the range of variables 
</t>
  </si>
  <si>
    <t>TestCase ID] SWUTS-F.1.2.3.17
Goal : Requirement Based Test among Equivalence testing of SWDDS.</t>
  </si>
  <si>
    <t>SWDDS.1.2.4.2</t>
  </si>
  <si>
    <t>SWUTS-F.1.2.4.2_1</t>
  </si>
  <si>
    <t>SigRng_Chk</t>
  </si>
  <si>
    <t xml:space="preserve">1. Set the value(g_u32SigRngChkFlag = 0) to verify the boundary for the range of variable(min) 
2. Set the value(g_u32SigRngChkFlag=255) to verify boundary for the range of variable(max) 
</t>
  </si>
  <si>
    <t>TestCase ID] SWUTS-F.1.2.4.2
Goal : Requirement Based Test among Analysis of boundary value of SWDDS.</t>
  </si>
  <si>
    <t>SWUTS-F.1.2.4.2_2</t>
  </si>
  <si>
    <t xml:space="preserve">1. Set the value(g_u32SigRngChkFlag = 122) to verify the equivalence testing for the range of variable 
</t>
  </si>
  <si>
    <t>TestCase ID] SWUTS-F.1.2.4.2
Goal : Requirement Based Test among Equivalence testing of SWDDS.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</si>
</sst>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32">
    <font>
      <sz val="11"/>
      <color theme="1"/>
      <name val="맑은 고딕"/>
      <family val="2"/>
      <charset val="129"/>
      <scheme val="minor"/>
    </font>
    <font>
      <sz val="10"/>
      <name val="Arial"/>
      <family val="2"/>
    </font>
    <font>
      <sz val="10"/>
      <color theme="0" tint="-0.499984740745262"/>
      <name val="Arial"/>
      <family val="2"/>
    </font>
    <font>
      <sz val="8"/>
      <name val="맑은 고딕"/>
      <family val="2"/>
      <charset val="129"/>
      <scheme val="minor"/>
    </font>
    <font>
      <sz val="12"/>
      <name val="Calibri"/>
      <family val="2"/>
    </font>
    <font>
      <sz val="11"/>
      <name val="돋움"/>
      <family val="3"/>
      <charset val="129"/>
    </font>
    <font>
      <b/>
      <sz val="10"/>
      <color indexed="8"/>
      <name val="Calibri"/>
      <family val="2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  <font>
      <b/>
      <sz val="10"/>
      <color theme="1"/>
      <name val="Calibri"/>
      <family val="2"/>
    </font>
    <font>
      <sz val="11"/>
      <color theme="1"/>
      <name val="맑은 고딕"/>
      <family val="3"/>
      <charset val="129"/>
      <scheme val="minor"/>
    </font>
    <font>
      <b/>
      <sz val="10"/>
      <name val="Calibri"/>
      <family val="2"/>
    </font>
    <font>
      <sz val="11"/>
      <name val="맑은 고딕"/>
      <family val="3"/>
      <charset val="129"/>
      <scheme val="minor"/>
    </font>
    <font>
      <sz val="11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b/>
      <sz val="11"/>
      <color rgb="FFFF0000"/>
      <name val="맑은 고딕"/>
      <family val="3"/>
      <charset val="129"/>
      <scheme val="major"/>
    </font>
    <font>
      <sz val="11"/>
      <name val="맑은 고딕"/>
      <family val="2"/>
      <scheme val="minor"/>
    </font>
    <font>
      <sz val="10"/>
      <color theme="0" tint="-0.499984740745262"/>
      <name val="Calibri"/>
      <family val="2"/>
    </font>
    <font>
      <sz val="18"/>
      <color theme="1"/>
      <name val="Calibri"/>
      <family val="2"/>
    </font>
    <font>
      <b/>
      <sz val="18"/>
      <color theme="1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  <font>
      <b/>
      <sz val="11"/>
      <name val="Calibri"/>
      <family val="2"/>
    </font>
    <font>
      <sz val="8"/>
      <name val="돋움"/>
      <family val="3"/>
      <charset val="129"/>
    </font>
    <font>
      <b/>
      <sz val="11"/>
      <color theme="1"/>
      <name val="맑은 고딕"/>
      <family val="3"/>
      <charset val="129"/>
      <scheme val="minor"/>
    </font>
    <font>
      <u/>
      <sz val="8.5"/>
      <color theme="10"/>
      <name val="Arial"/>
      <family val="2"/>
    </font>
    <font>
      <sz val="11"/>
      <color rgb="FF006100"/>
      <name val="맑은 고딕"/>
      <family val="2"/>
      <scheme val="minor"/>
    </font>
    <font>
      <sz val="12"/>
      <color theme="1"/>
      <name val="맑은 고딕"/>
      <family val="3"/>
      <charset val="129"/>
      <scheme val="major"/>
    </font>
    <font>
      <sz val="9"/>
      <color theme="1"/>
      <name val="맑은 고딕"/>
      <family val="3"/>
      <charset val="129"/>
      <scheme val="minor"/>
    </font>
    <font>
      <sz val="10"/>
      <color indexed="8"/>
      <name val="Calibri"/>
      <family val="2"/>
    </font>
    <font>
      <sz val="10"/>
      <color rgb="FF000000"/>
      <name val="맑은 고딕"/>
      <family val="3"/>
      <charset val="129"/>
      <scheme val="minor"/>
    </font>
    <font>
      <sz val="11"/>
      <color theme="1"/>
      <name val="Arial Unicode MS"/>
      <family val="2"/>
      <charset val="129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theme="8" tint="0.79976805932798245"/>
        <bgColor indexed="64"/>
      </patternFill>
    </fill>
    <fill>
      <patternFill patternType="solid">
        <fgColor rgb="FFC6EFCE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</borders>
  <cellStyleXfs count="18">
    <xf numFmtId="0" fontId="0" fillId="0" borderId="0">
      <alignment vertical="center"/>
    </xf>
    <xf numFmtId="0" fontId="1" fillId="0" borderId="0"/>
    <xf numFmtId="0" fontId="1" fillId="0" borderId="0"/>
    <xf numFmtId="0" fontId="5" fillId="0" borderId="0">
      <alignment vertical="center"/>
    </xf>
    <xf numFmtId="0" fontId="8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8" fillId="0" borderId="0">
      <alignment vertical="center"/>
    </xf>
    <xf numFmtId="0" fontId="8" fillId="0" borderId="0"/>
    <xf numFmtId="0" fontId="10" fillId="0" borderId="0"/>
    <xf numFmtId="0" fontId="1" fillId="0" borderId="0"/>
    <xf numFmtId="0" fontId="25" fillId="0" borderId="0">
      <alignment vertical="top"/>
      <protection locked="0"/>
    </xf>
    <xf numFmtId="0" fontId="8" fillId="0" borderId="0">
      <alignment vertical="center"/>
    </xf>
    <xf numFmtId="0" fontId="26" fillId="7" borderId="0">
      <alignment vertical="center"/>
    </xf>
  </cellStyleXfs>
  <cellXfs count="100">
    <xf numFmtId="0" fontId="0" fillId="0" borderId="0" xfId="0">
      <alignment vertical="center"/>
    </xf>
    <xf numFmtId="0" fontId="2" fillId="0" borderId="0" xfId="1" applyFont="1" applyAlignment="1" applyProtection="1">
      <alignment horizontal="center" vertical="center" wrapText="1"/>
      <protection locked="0"/>
    </xf>
    <xf numFmtId="0" fontId="4" fillId="2" borderId="0" xfId="2" applyFont="1" applyFill="1" applyAlignment="1" applyProtection="1">
      <alignment wrapText="1"/>
      <protection locked="0"/>
    </xf>
    <xf numFmtId="0" fontId="4" fillId="3" borderId="0" xfId="2" applyFont="1" applyFill="1" applyAlignment="1" applyProtection="1">
      <alignment wrapText="1"/>
      <protection locked="0"/>
    </xf>
    <xf numFmtId="0" fontId="6" fillId="4" borderId="1" xfId="3" applyFont="1" applyFill="1" applyBorder="1" applyAlignment="1">
      <alignment horizontal="center" vertical="center" wrapText="1"/>
    </xf>
    <xf numFmtId="0" fontId="11" fillId="4" borderId="1" xfId="3" applyFont="1" applyFill="1" applyBorder="1" applyAlignment="1">
      <alignment horizontal="center" vertical="center" wrapText="1"/>
    </xf>
    <xf numFmtId="10" fontId="11" fillId="4" borderId="1" xfId="3" applyNumberFormat="1" applyFont="1" applyFill="1" applyBorder="1" applyAlignment="1">
      <alignment horizontal="center" vertical="center" wrapText="1"/>
    </xf>
    <xf numFmtId="0" fontId="11" fillId="4" borderId="1" xfId="3" applyFont="1" applyFill="1" applyBorder="1" applyAlignment="1">
      <alignment horizontal="center" vertical="center"/>
    </xf>
    <xf numFmtId="0" fontId="13" fillId="2" borderId="0" xfId="2" applyFont="1" applyFill="1" applyAlignment="1" applyProtection="1">
      <alignment wrapText="1"/>
      <protection locked="0"/>
    </xf>
    <xf numFmtId="0" fontId="13" fillId="0" borderId="1" xfId="1" applyFont="1" applyBorder="1" applyAlignment="1">
      <alignment horizontal="center" vertical="center" wrapText="1"/>
    </xf>
    <xf numFmtId="0" fontId="13" fillId="3" borderId="1" xfId="2" applyFont="1" applyFill="1" applyBorder="1" applyAlignment="1">
      <alignment horizontal="center" vertical="center"/>
    </xf>
    <xf numFmtId="0" fontId="15" fillId="3" borderId="1" xfId="2" applyFont="1" applyFill="1" applyBorder="1" applyAlignment="1" applyProtection="1">
      <alignment horizontal="center" vertical="center"/>
      <protection locked="0"/>
    </xf>
    <xf numFmtId="0" fontId="13" fillId="3" borderId="0" xfId="2" applyFont="1" applyFill="1" applyAlignment="1" applyProtection="1">
      <alignment wrapText="1"/>
      <protection locked="0"/>
    </xf>
    <xf numFmtId="0" fontId="16" fillId="2" borderId="0" xfId="2" applyFont="1" applyFill="1" applyAlignment="1" applyProtection="1">
      <alignment horizontal="left" vertical="top" wrapText="1"/>
      <protection locked="0"/>
    </xf>
    <xf numFmtId="0" fontId="16" fillId="3" borderId="0" xfId="2" applyFont="1" applyFill="1" applyAlignment="1" applyProtection="1">
      <alignment horizontal="left" vertical="top" wrapText="1"/>
      <protection locked="0"/>
    </xf>
    <xf numFmtId="0" fontId="16" fillId="2" borderId="0" xfId="2" applyFont="1" applyFill="1" applyAlignment="1">
      <alignment horizontal="left" vertical="top" wrapText="1"/>
    </xf>
    <xf numFmtId="176" fontId="17" fillId="0" borderId="0" xfId="1" applyNumberFormat="1" applyFont="1" applyFill="1" applyAlignment="1">
      <alignment horizontal="center" vertical="center"/>
    </xf>
    <xf numFmtId="176" fontId="17" fillId="0" borderId="0" xfId="1" applyNumberFormat="1" applyFont="1" applyFill="1" applyAlignment="1" applyProtection="1">
      <alignment horizontal="left" vertical="center"/>
      <protection locked="0"/>
    </xf>
    <xf numFmtId="176" fontId="17" fillId="0" borderId="0" xfId="1" applyNumberFormat="1" applyFont="1" applyFill="1" applyBorder="1" applyAlignment="1">
      <alignment horizontal="center" vertical="center"/>
    </xf>
    <xf numFmtId="176" fontId="17" fillId="0" borderId="0" xfId="1" applyNumberFormat="1" applyFont="1" applyFill="1" applyBorder="1" applyAlignment="1">
      <alignment horizontal="left" vertical="center"/>
    </xf>
    <xf numFmtId="176" fontId="17" fillId="0" borderId="0" xfId="1" applyNumberFormat="1" applyFont="1" applyFill="1" applyAlignment="1">
      <alignment horizontal="left" vertical="center" wrapText="1"/>
    </xf>
    <xf numFmtId="176" fontId="17" fillId="0" borderId="0" xfId="1" applyNumberFormat="1" applyFont="1" applyFill="1" applyAlignment="1">
      <alignment horizontal="center" vertical="center" wrapText="1"/>
    </xf>
    <xf numFmtId="0" fontId="18" fillId="0" borderId="0" xfId="6" applyFont="1" applyFill="1" applyAlignment="1">
      <alignment horizontal="center" vertical="center"/>
    </xf>
    <xf numFmtId="0" fontId="19" fillId="0" borderId="0" xfId="6" applyFont="1" applyFill="1" applyBorder="1" applyAlignment="1">
      <alignment horizontal="center" vertical="center" wrapText="1"/>
    </xf>
    <xf numFmtId="0" fontId="19" fillId="0" borderId="0" xfId="6" applyFont="1" applyFill="1" applyBorder="1" applyAlignment="1">
      <alignment horizontal="left" vertical="center" wrapText="1"/>
    </xf>
    <xf numFmtId="0" fontId="20" fillId="0" borderId="0" xfId="1" applyFont="1" applyFill="1" applyAlignment="1" applyProtection="1">
      <alignment horizontal="center" vertical="center" wrapText="1"/>
      <protection locked="0"/>
    </xf>
    <xf numFmtId="0" fontId="20" fillId="0" borderId="0" xfId="1" applyFont="1" applyFill="1" applyAlignment="1" applyProtection="1">
      <alignment horizontal="left" vertical="center" wrapText="1"/>
      <protection locked="0"/>
    </xf>
    <xf numFmtId="0" fontId="20" fillId="0" borderId="0" xfId="1" applyFont="1" applyFill="1" applyAlignment="1">
      <alignment horizontal="center" vertical="center" wrapText="1"/>
    </xf>
    <xf numFmtId="0" fontId="20" fillId="0" borderId="0" xfId="1" applyFont="1" applyFill="1" applyAlignment="1" applyProtection="1">
      <alignment horizontal="center" vertical="center"/>
      <protection locked="0"/>
    </xf>
    <xf numFmtId="0" fontId="20" fillId="0" borderId="0" xfId="1" applyFont="1" applyFill="1" applyAlignment="1">
      <alignment horizontal="center" vertical="center"/>
    </xf>
    <xf numFmtId="0" fontId="20" fillId="0" borderId="0" xfId="1" applyFont="1" applyFill="1" applyAlignment="1">
      <alignment horizontal="left" vertical="center"/>
    </xf>
    <xf numFmtId="0" fontId="21" fillId="0" borderId="0" xfId="1" applyFont="1" applyFill="1" applyAlignment="1">
      <alignment horizontal="center" vertical="center"/>
    </xf>
    <xf numFmtId="0" fontId="21" fillId="0" borderId="0" xfId="1" applyFont="1" applyFill="1" applyAlignment="1">
      <alignment horizontal="left" vertical="center"/>
    </xf>
    <xf numFmtId="0" fontId="21" fillId="0" borderId="0" xfId="1" applyFont="1" applyFill="1" applyAlignment="1">
      <alignment horizontal="left" vertical="top"/>
    </xf>
    <xf numFmtId="49" fontId="21" fillId="0" borderId="0" xfId="1" applyNumberFormat="1" applyFont="1" applyFill="1" applyAlignment="1">
      <alignment horizontal="center" vertical="center"/>
    </xf>
    <xf numFmtId="49" fontId="21" fillId="0" borderId="0" xfId="1" applyNumberFormat="1" applyFont="1" applyFill="1" applyAlignment="1">
      <alignment horizontal="center" vertical="center" wrapText="1"/>
    </xf>
    <xf numFmtId="0" fontId="2" fillId="0" borderId="0" xfId="1" applyFont="1" applyAlignment="1" applyProtection="1">
      <alignment horizontal="left" vertical="center" wrapText="1"/>
      <protection locked="0"/>
    </xf>
    <xf numFmtId="0" fontId="16" fillId="2" borderId="0" xfId="2" applyFont="1" applyFill="1" applyAlignment="1" applyProtection="1">
      <alignment horizontal="center" vertical="center" wrapText="1"/>
      <protection locked="0"/>
    </xf>
    <xf numFmtId="0" fontId="11" fillId="4" borderId="1" xfId="3" applyFont="1" applyFill="1" applyBorder="1" applyAlignment="1">
      <alignment horizontal="center" vertical="center"/>
    </xf>
    <xf numFmtId="0" fontId="24" fillId="4" borderId="1" xfId="0" applyFont="1" applyFill="1" applyBorder="1" applyAlignment="1">
      <alignment horizontal="center" vertical="center"/>
    </xf>
    <xf numFmtId="0" fontId="22" fillId="4" borderId="1" xfId="1" applyNumberFormat="1" applyFont="1" applyFill="1" applyBorder="1" applyAlignment="1">
      <alignment horizontal="center" vertical="center"/>
    </xf>
    <xf numFmtId="49" fontId="22" fillId="4" borderId="1" xfId="1" applyNumberFormat="1" applyFont="1" applyFill="1" applyBorder="1" applyAlignment="1">
      <alignment horizontal="center" vertical="center"/>
    </xf>
    <xf numFmtId="14" fontId="22" fillId="4" borderId="1" xfId="1" applyNumberFormat="1" applyFont="1" applyFill="1" applyBorder="1" applyAlignment="1">
      <alignment horizontal="center" vertical="center" wrapText="1"/>
    </xf>
    <xf numFmtId="49" fontId="22" fillId="4" borderId="1" xfId="1" applyNumberFormat="1" applyFont="1" applyFill="1" applyBorder="1" applyAlignment="1">
      <alignment horizontal="center" vertical="center" wrapText="1"/>
    </xf>
    <xf numFmtId="0" fontId="22" fillId="4" borderId="1" xfId="1" applyFont="1" applyFill="1" applyBorder="1" applyAlignment="1">
      <alignment horizontal="center" vertical="center" wrapText="1"/>
    </xf>
    <xf numFmtId="0" fontId="14" fillId="0" borderId="0" xfId="5" applyFont="1" applyBorder="1" applyAlignment="1">
      <alignment horizontal="center"/>
    </xf>
    <xf numFmtId="0" fontId="13" fillId="3" borderId="0" xfId="2" applyFont="1" applyFill="1" applyBorder="1" applyAlignment="1" applyProtection="1">
      <alignment horizontal="center" vertical="center" wrapText="1"/>
      <protection locked="0"/>
    </xf>
    <xf numFmtId="0" fontId="21" fillId="0" borderId="1" xfId="1" applyFont="1" applyFill="1" applyBorder="1" applyAlignment="1">
      <alignment horizontal="center" vertical="center"/>
    </xf>
    <xf numFmtId="0" fontId="21" fillId="0" borderId="1" xfId="1" applyFont="1" applyFill="1" applyBorder="1" applyAlignment="1">
      <alignment horizontal="left" vertical="center"/>
    </xf>
    <xf numFmtId="0" fontId="21" fillId="0" borderId="1" xfId="1" applyFont="1" applyFill="1" applyBorder="1" applyAlignment="1">
      <alignment horizontal="left" vertical="top"/>
    </xf>
    <xf numFmtId="14" fontId="21" fillId="0" borderId="1" xfId="1" applyNumberFormat="1" applyFont="1" applyFill="1" applyBorder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0" fontId="21" fillId="0" borderId="1" xfId="1" applyFont="1" applyFill="1" applyBorder="1" applyAlignment="1">
      <alignment horizontal="left" vertical="center" wrapText="1"/>
    </xf>
    <xf numFmtId="0" fontId="10" fillId="0" borderId="0" xfId="5" applyBorder="1" applyAlignment="1">
      <alignment horizontal="center"/>
    </xf>
    <xf numFmtId="0" fontId="10" fillId="3" borderId="1" xfId="5" applyFill="1" applyBorder="1" applyAlignment="1">
      <alignment horizontal="center"/>
    </xf>
    <xf numFmtId="0" fontId="13" fillId="3" borderId="1" xfId="1" applyFont="1" applyFill="1" applyBorder="1" applyAlignment="1">
      <alignment horizontal="center" vertical="center" wrapText="1"/>
    </xf>
    <xf numFmtId="0" fontId="11" fillId="3" borderId="1" xfId="3" applyFont="1" applyFill="1" applyBorder="1" applyAlignment="1">
      <alignment horizontal="center" vertical="center"/>
    </xf>
    <xf numFmtId="10" fontId="11" fillId="3" borderId="1" xfId="3" applyNumberFormat="1" applyFont="1" applyFill="1" applyBorder="1" applyAlignment="1">
      <alignment horizontal="center" vertical="center" wrapText="1"/>
    </xf>
    <xf numFmtId="0" fontId="29" fillId="3" borderId="2" xfId="3" applyFont="1" applyFill="1" applyBorder="1" applyAlignment="1">
      <alignment horizontal="center" vertical="center" wrapText="1"/>
    </xf>
    <xf numFmtId="0" fontId="10" fillId="3" borderId="1" xfId="5" applyFill="1" applyBorder="1" applyAlignment="1">
      <alignment horizontal="center" vertical="center"/>
    </xf>
    <xf numFmtId="0" fontId="28" fillId="3" borderId="1" xfId="5" applyFont="1" applyFill="1" applyBorder="1" applyAlignment="1">
      <alignment horizontal="center" vertical="center"/>
    </xf>
    <xf numFmtId="0" fontId="12" fillId="3" borderId="1" xfId="5" applyFont="1" applyFill="1" applyBorder="1" applyAlignment="1">
      <alignment horizontal="center" vertical="center"/>
    </xf>
    <xf numFmtId="14" fontId="10" fillId="3" borderId="1" xfId="5" applyNumberFormat="1" applyFill="1" applyBorder="1" applyAlignment="1">
      <alignment horizontal="center" vertical="center"/>
    </xf>
    <xf numFmtId="0" fontId="11" fillId="4" borderId="1" xfId="3" applyFont="1" applyFill="1" applyBorder="1" applyAlignment="1">
      <alignment horizontal="center" vertical="center"/>
    </xf>
    <xf numFmtId="0" fontId="13" fillId="0" borderId="2" xfId="1" applyFont="1" applyBorder="1" applyAlignment="1">
      <alignment horizontal="center" vertical="center" wrapText="1"/>
    </xf>
    <xf numFmtId="0" fontId="15" fillId="3" borderId="2" xfId="2" applyFont="1" applyFill="1" applyBorder="1" applyAlignment="1" applyProtection="1">
      <alignment horizontal="center" vertical="center"/>
      <protection locked="0"/>
    </xf>
    <xf numFmtId="0" fontId="16" fillId="2" borderId="0" xfId="2" applyFont="1" applyFill="1" applyAlignment="1" applyProtection="1">
      <alignment horizontal="left" vertical="center" wrapText="1"/>
      <protection locked="0"/>
    </xf>
    <xf numFmtId="0" fontId="13" fillId="3" borderId="2" xfId="1" applyFont="1" applyFill="1" applyBorder="1" applyAlignment="1">
      <alignment vertical="center" wrapText="1"/>
    </xf>
    <xf numFmtId="0" fontId="13" fillId="3" borderId="1" xfId="1" applyFont="1" applyFill="1" applyBorder="1" applyAlignment="1">
      <alignment vertical="center" wrapText="1"/>
    </xf>
    <xf numFmtId="0" fontId="10" fillId="3" borderId="2" xfId="5" applyFill="1" applyBorder="1" applyAlignment="1">
      <alignment vertical="center" wrapText="1"/>
    </xf>
    <xf numFmtId="0" fontId="30" fillId="0" borderId="1" xfId="0" applyFont="1" applyBorder="1" applyAlignment="1">
      <alignment horizontal="center" vertical="center" wrapText="1"/>
    </xf>
    <xf numFmtId="0" fontId="6" fillId="4" borderId="1" xfId="3" applyFont="1" applyFill="1" applyBorder="1" applyAlignment="1">
      <alignment horizontal="center" vertical="center" wrapText="1"/>
    </xf>
    <xf numFmtId="0" fontId="11" fillId="4" borderId="1" xfId="3" applyFont="1" applyFill="1" applyBorder="1" applyAlignment="1">
      <alignment horizontal="center" vertical="center"/>
    </xf>
    <xf numFmtId="0" fontId="6" fillId="4" borderId="1" xfId="3" applyFont="1" applyFill="1" applyBorder="1" applyAlignment="1">
      <alignment horizontal="center" vertical="center" wrapText="1"/>
    </xf>
    <xf numFmtId="0" fontId="6" fillId="4" borderId="3" xfId="3" applyFont="1" applyFill="1" applyBorder="1" applyAlignment="1">
      <alignment horizontal="center" vertical="center" wrapText="1"/>
    </xf>
    <xf numFmtId="0" fontId="6" fillId="4" borderId="10" xfId="3" applyFont="1" applyFill="1" applyBorder="1" applyAlignment="1">
      <alignment horizontal="center" vertical="center" wrapText="1"/>
    </xf>
    <xf numFmtId="0" fontId="6" fillId="4" borderId="2" xfId="3" applyFont="1" applyFill="1" applyBorder="1" applyAlignment="1">
      <alignment horizontal="center" vertical="center" wrapText="1"/>
    </xf>
    <xf numFmtId="0" fontId="6" fillId="6" borderId="1" xfId="3" applyFont="1" applyFill="1" applyBorder="1" applyAlignment="1">
      <alignment horizontal="center" vertical="center" wrapText="1"/>
    </xf>
    <xf numFmtId="0" fontId="10" fillId="0" borderId="1" xfId="5" applyBorder="1" applyAlignment="1">
      <alignment horizontal="center"/>
    </xf>
    <xf numFmtId="0" fontId="10" fillId="4" borderId="11" xfId="5" applyFill="1" applyBorder="1" applyAlignment="1">
      <alignment horizontal="center"/>
    </xf>
    <xf numFmtId="0" fontId="10" fillId="4" borderId="1" xfId="5" applyFill="1" applyBorder="1" applyAlignment="1">
      <alignment horizontal="center"/>
    </xf>
    <xf numFmtId="0" fontId="11" fillId="4" borderId="1" xfId="3" applyFont="1" applyFill="1" applyBorder="1" applyAlignment="1">
      <alignment horizontal="center" vertical="center"/>
    </xf>
    <xf numFmtId="0" fontId="12" fillId="4" borderId="1" xfId="5" applyFont="1" applyFill="1" applyBorder="1" applyAlignment="1">
      <alignment horizontal="center"/>
    </xf>
    <xf numFmtId="0" fontId="6" fillId="4" borderId="1" xfId="3" applyFont="1" applyFill="1" applyBorder="1" applyAlignment="1">
      <alignment horizontal="center" vertical="center"/>
    </xf>
    <xf numFmtId="10" fontId="6" fillId="4" borderId="1" xfId="3" applyNumberFormat="1" applyFont="1" applyFill="1" applyBorder="1" applyAlignment="1">
      <alignment horizontal="center" vertical="center"/>
    </xf>
    <xf numFmtId="14" fontId="6" fillId="4" borderId="1" xfId="3" applyNumberFormat="1" applyFont="1" applyFill="1" applyBorder="1" applyAlignment="1">
      <alignment horizontal="center" vertical="center" wrapText="1"/>
    </xf>
    <xf numFmtId="49" fontId="9" fillId="5" borderId="1" xfId="4" applyNumberFormat="1" applyFont="1" applyFill="1" applyBorder="1" applyAlignment="1">
      <alignment horizontal="center" vertical="center" wrapText="1"/>
    </xf>
    <xf numFmtId="0" fontId="10" fillId="4" borderId="10" xfId="5" applyFill="1" applyBorder="1" applyAlignment="1">
      <alignment horizontal="center" vertical="center" wrapText="1"/>
    </xf>
    <xf numFmtId="0" fontId="10" fillId="4" borderId="12" xfId="5" applyFill="1" applyBorder="1" applyAlignment="1">
      <alignment horizontal="center" vertical="center" wrapText="1"/>
    </xf>
    <xf numFmtId="0" fontId="6" fillId="4" borderId="11" xfId="3" applyFont="1" applyFill="1" applyBorder="1" applyAlignment="1">
      <alignment horizontal="center" vertical="center" wrapText="1"/>
    </xf>
    <xf numFmtId="0" fontId="19" fillId="4" borderId="4" xfId="6" applyFont="1" applyFill="1" applyBorder="1" applyAlignment="1">
      <alignment horizontal="center" vertical="center" wrapText="1"/>
    </xf>
    <xf numFmtId="0" fontId="19" fillId="4" borderId="5" xfId="6" applyFont="1" applyFill="1" applyBorder="1" applyAlignment="1">
      <alignment horizontal="center" vertical="center" wrapText="1"/>
    </xf>
    <xf numFmtId="0" fontId="19" fillId="4" borderId="7" xfId="6" applyFont="1" applyFill="1" applyBorder="1" applyAlignment="1">
      <alignment horizontal="center" vertical="center" wrapText="1"/>
    </xf>
    <xf numFmtId="0" fontId="19" fillId="4" borderId="8" xfId="6" applyFont="1" applyFill="1" applyBorder="1" applyAlignment="1">
      <alignment horizontal="center" vertical="center" wrapText="1"/>
    </xf>
    <xf numFmtId="0" fontId="19" fillId="0" borderId="4" xfId="6" applyFont="1" applyFill="1" applyBorder="1" applyAlignment="1">
      <alignment horizontal="center" vertical="center" wrapText="1"/>
    </xf>
    <xf numFmtId="0" fontId="19" fillId="0" borderId="6" xfId="6" applyFont="1" applyFill="1" applyBorder="1" applyAlignment="1">
      <alignment horizontal="center" vertical="center" wrapText="1"/>
    </xf>
    <xf numFmtId="0" fontId="19" fillId="0" borderId="5" xfId="6" applyFont="1" applyFill="1" applyBorder="1" applyAlignment="1">
      <alignment horizontal="center" vertical="center" wrapText="1"/>
    </xf>
    <xf numFmtId="0" fontId="19" fillId="0" borderId="7" xfId="6" applyFont="1" applyFill="1" applyBorder="1" applyAlignment="1">
      <alignment horizontal="center" vertical="center" wrapText="1"/>
    </xf>
    <xf numFmtId="0" fontId="19" fillId="0" borderId="9" xfId="6" applyFont="1" applyFill="1" applyBorder="1" applyAlignment="1">
      <alignment horizontal="center" vertical="center" wrapText="1"/>
    </xf>
    <xf numFmtId="0" fontId="19" fillId="0" borderId="8" xfId="6" applyFont="1" applyFill="1" applyBorder="1" applyAlignment="1">
      <alignment horizontal="center" vertical="center" wrapText="1"/>
    </xf>
  </cellXfs>
  <cellStyles count="18">
    <cellStyle name="Good 2" xfId="17" xr:uid="{00000000-0005-0000-0000-000000000000}"/>
    <cellStyle name="Normal" xfId="0" builtinId="0"/>
    <cellStyle name="Normal 10" xfId="2" xr:uid="{00000000-0005-0000-0000-000001000000}"/>
    <cellStyle name="Normal 2" xfId="6" xr:uid="{00000000-0005-0000-0000-000002000000}"/>
    <cellStyle name="Normal 2 2" xfId="11" xr:uid="{00000000-0005-0000-0000-000003000000}"/>
    <cellStyle name="Normal 2 3 2" xfId="7" xr:uid="{00000000-0005-0000-0000-000004000000}"/>
    <cellStyle name="Normal 2 3 3 2" xfId="9" xr:uid="{00000000-0005-0000-0000-000005000000}"/>
    <cellStyle name="Normal 2 3 3 4" xfId="10" xr:uid="{00000000-0005-0000-0000-000006000000}"/>
    <cellStyle name="Normal 3" xfId="1" xr:uid="{00000000-0005-0000-0000-000007000000}"/>
    <cellStyle name="표준 11" xfId="4" xr:uid="{00000000-0005-0000-0000-000009000000}"/>
    <cellStyle name="표준 11 4" xfId="12" xr:uid="{00000000-0005-0000-0000-00000A000000}"/>
    <cellStyle name="표준 2" xfId="3" xr:uid="{00000000-0005-0000-0000-00000B000000}"/>
    <cellStyle name="표준 3 2" xfId="5" xr:uid="{00000000-0005-0000-0000-00000C000000}"/>
    <cellStyle name="표준 4 2" xfId="13" xr:uid="{00000000-0005-0000-0000-00000D000000}"/>
    <cellStyle name="표준 6" xfId="14" xr:uid="{00000000-0005-0000-0000-00000E000000}"/>
    <cellStyle name="표준 7 2" xfId="8" xr:uid="{00000000-0005-0000-0000-00000F000000}"/>
    <cellStyle name="표준 7 2 2" xfId="16" xr:uid="{00000000-0005-0000-0000-000010000000}"/>
    <cellStyle name="하이퍼링크 2" xfId="15" xr:uid="{00000000-0005-0000-0000-000011000000}"/>
  </cellStyles>
  <dxfs count="3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9900"/>
      </font>
    </dxf>
    <dxf>
      <font>
        <color rgb="FFFF0000"/>
      </font>
      <fill>
        <patternFill patternType="solid">
          <bgColor rgb="FFFFD9DE"/>
        </patternFill>
      </fill>
    </dxf>
    <dxf>
      <font>
        <color theme="0" tint="-4.9989318521683403E-2"/>
      </font>
      <fill>
        <patternFill patternType="solid">
          <bgColor theme="1" tint="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9900"/>
      </font>
    </dxf>
    <dxf>
      <font>
        <color rgb="FFFF0000"/>
      </font>
      <fill>
        <patternFill patternType="solid">
          <bgColor rgb="FFFFD9DE"/>
        </patternFill>
      </fill>
    </dxf>
    <dxf>
      <font>
        <color theme="0" tint="-4.9989318521683403E-2"/>
      </font>
      <fill>
        <patternFill patternType="solid">
          <bgColor theme="1" tint="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9900"/>
      </font>
    </dxf>
    <dxf>
      <font>
        <color rgb="FFFF0000"/>
      </font>
      <fill>
        <patternFill patternType="solid">
          <bgColor rgb="FFFFD9DE"/>
        </patternFill>
      </fill>
    </dxf>
    <dxf>
      <font>
        <color theme="0" tint="-4.9989318521683403E-2"/>
      </font>
      <fill>
        <patternFill patternType="solid">
          <bgColor theme="1" tint="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9900"/>
      </font>
    </dxf>
    <dxf>
      <font>
        <color rgb="FFFF0000"/>
      </font>
      <fill>
        <patternFill patternType="solid">
          <bgColor rgb="FFFFD9DE"/>
        </patternFill>
      </fill>
    </dxf>
    <dxf>
      <font>
        <color theme="0" tint="-4.9989318521683403E-2"/>
      </font>
      <fill>
        <patternFill patternType="solid">
          <bgColor theme="1" tint="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46182</xdr:colOff>
      <xdr:row>6</xdr:row>
      <xdr:rowOff>400244</xdr:rowOff>
    </xdr:from>
    <xdr:to>
      <xdr:col>3</xdr:col>
      <xdr:colOff>5564910</xdr:colOff>
      <xdr:row>6</xdr:row>
      <xdr:rowOff>1363385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FAE46D6-6581-4DF5-8AA3-9022512CBD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56424" y="1677940"/>
          <a:ext cx="5518728" cy="963141"/>
        </a:xfrm>
        <a:prstGeom prst="rect">
          <a:avLst/>
        </a:prstGeom>
      </xdr:spPr>
    </xdr:pic>
    <xdr:clientData/>
  </xdr:twoCellAnchor>
  <xdr:twoCellAnchor editAs="oneCell">
    <xdr:from>
      <xdr:col>3</xdr:col>
      <xdr:colOff>61577</xdr:colOff>
      <xdr:row>6</xdr:row>
      <xdr:rowOff>1493214</xdr:rowOff>
    </xdr:from>
    <xdr:to>
      <xdr:col>3</xdr:col>
      <xdr:colOff>5511033</xdr:colOff>
      <xdr:row>6</xdr:row>
      <xdr:rowOff>2144696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770D93D-0C2D-43E0-86AB-55F45584A9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71819" y="2770910"/>
          <a:ext cx="5449456" cy="65148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DU72"/>
  <sheetViews>
    <sheetView showGridLines="0" tabSelected="1" topLeftCell="A30" zoomScale="40" zoomScaleNormal="40" workbookViewId="0">
      <selection activeCell="G53" sqref="G53"/>
    </sheetView>
  </sheetViews>
  <sheetFormatPr defaultColWidth="9.109375" defaultRowHeight="16.7"/>
  <cols>
    <col min="1" max="1" width="7.609375" style="13" customWidth="1"/>
    <col min="2" max="2" width="18.21875" style="13" bestFit="1" customWidth="1"/>
    <col min="3" max="3" width="14.88671875" style="13" bestFit="1" customWidth="1"/>
    <col min="4" max="4" width="12.109375" style="14" bestFit="1" customWidth="1"/>
    <col min="5" max="5" width="20.109375" style="13" bestFit="1" customWidth="1"/>
    <col min="6" max="6" width="14.609375" style="13" bestFit="1" customWidth="1"/>
    <col min="7" max="7" width="63.109375" style="37" bestFit="1" customWidth="1"/>
    <col min="8" max="8" width="29.71875" style="13" customWidth="1"/>
    <col min="9" max="9" width="20.5" style="13" customWidth="1"/>
    <col min="10" max="10" width="22.71875" style="13" customWidth="1"/>
    <col min="11" max="11" width="31" style="13" bestFit="1" customWidth="1"/>
    <col min="12" max="12" width="63.38671875" style="13" bestFit="1" customWidth="1"/>
    <col min="13" max="14" width="21.21875" style="13" bestFit="1" customWidth="1"/>
    <col min="15" max="15" width="45.5" style="15" customWidth="1"/>
    <col min="16" max="16" width="21.21875" style="13" bestFit="1" customWidth="1"/>
    <col min="17" max="25" width="10.609375" style="13" customWidth="1"/>
    <col min="26" max="27" width="19.609375" style="13" customWidth="1"/>
    <col min="28" max="28" width="66.109375" style="13" hidden="1" customWidth="1"/>
    <col min="29" max="29" width="9.109375" style="13" customWidth="1"/>
    <col min="30" max="625" width="9.109375" style="13" hidden="1" customWidth="1"/>
    <col min="626" max="692" width="9.109375" style="14" hidden="1" customWidth="1"/>
    <col min="693" max="693" width="9.109375" style="13" hidden="1" customWidth="1"/>
    <col min="694" max="726" width="9.109375" style="14" hidden="1" customWidth="1"/>
    <col min="727" max="731" width="9.109375" style="13" hidden="1" customWidth="1"/>
    <col min="732" max="732" width="9.5" style="14" customWidth="1"/>
    <col min="733" max="733" width="48.109375" style="14" customWidth="1"/>
    <col min="734" max="735" width="9.109375" style="14" customWidth="1"/>
    <col min="736" max="760" width="9.109375" style="14" hidden="1" customWidth="1"/>
    <col min="761" max="770" width="9.109375" style="14" customWidth="1"/>
    <col min="771" max="795" width="9.109375" style="14" hidden="1" customWidth="1"/>
    <col min="796" max="797" width="9.109375" style="14" customWidth="1"/>
    <col min="798" max="800" width="9.109375" style="13" customWidth="1"/>
    <col min="801" max="801" width="9.109375" style="14" customWidth="1"/>
    <col min="802" max="803" width="9.109375" style="13" customWidth="1"/>
    <col min="804" max="16384" width="9.109375" style="13"/>
  </cols>
  <sheetData>
    <row r="1" spans="2:801" s="1" customFormat="1" ht="12.7" hidden="1">
      <c r="L1" s="36"/>
    </row>
    <row r="2" spans="2:801" s="1" customFormat="1" ht="12.7" hidden="1">
      <c r="J2" s="1" t="s">
        <v>29</v>
      </c>
      <c r="K2" s="1" t="s">
        <v>51</v>
      </c>
      <c r="L2" s="36"/>
      <c r="O2" s="1" t="s">
        <v>52</v>
      </c>
    </row>
    <row r="3" spans="2:801" s="1" customFormat="1" ht="12.7" hidden="1">
      <c r="J3" s="1" t="s">
        <v>48</v>
      </c>
      <c r="K3" s="1" t="s">
        <v>30</v>
      </c>
      <c r="L3" s="36"/>
      <c r="O3" s="1" t="s">
        <v>53</v>
      </c>
    </row>
    <row r="4" spans="2:801" s="1" customFormat="1" ht="12.7" hidden="1">
      <c r="K4" s="1" t="s">
        <v>49</v>
      </c>
      <c r="L4" s="36"/>
      <c r="O4" s="1" t="s">
        <v>54</v>
      </c>
    </row>
    <row r="5" spans="2:801" s="1" customFormat="1" ht="12.7" hidden="1">
      <c r="K5" s="1" t="s">
        <v>50</v>
      </c>
      <c r="L5" s="36"/>
      <c r="O5" s="1" t="s">
        <v>55</v>
      </c>
    </row>
    <row r="6" spans="2:801" s="1" customFormat="1" ht="12.7" hidden="1">
      <c r="L6" s="36"/>
      <c r="O6" s="1" t="s">
        <v>56</v>
      </c>
    </row>
    <row r="7" spans="2:801" s="1" customFormat="1" ht="12.7" hidden="1">
      <c r="L7" s="36"/>
      <c r="O7" s="1" t="s">
        <v>57</v>
      </c>
    </row>
    <row r="8" spans="2:801" s="1" customFormat="1" ht="12.7" hidden="1">
      <c r="L8" s="36"/>
    </row>
    <row r="9" spans="2:801" s="1" customFormat="1" ht="12.7">
      <c r="L9" s="36"/>
    </row>
    <row r="10" spans="2:801" s="2" customFormat="1">
      <c r="B10" s="73" t="s">
        <v>0</v>
      </c>
      <c r="C10" s="4" t="s">
        <v>1</v>
      </c>
      <c r="D10" s="73" t="s">
        <v>2</v>
      </c>
      <c r="E10" s="73" t="s">
        <v>3</v>
      </c>
      <c r="F10" s="73" t="s">
        <v>4</v>
      </c>
      <c r="G10" s="74" t="s">
        <v>5</v>
      </c>
      <c r="H10" s="73" t="s">
        <v>6</v>
      </c>
      <c r="I10" s="73" t="s">
        <v>7</v>
      </c>
      <c r="J10" s="86" t="s">
        <v>8</v>
      </c>
      <c r="K10" s="86" t="s">
        <v>9</v>
      </c>
      <c r="L10" s="74" t="s">
        <v>10</v>
      </c>
      <c r="M10" s="73" t="s">
        <v>11</v>
      </c>
      <c r="N10" s="73" t="s">
        <v>12</v>
      </c>
      <c r="O10" s="73" t="s">
        <v>13</v>
      </c>
      <c r="P10" s="80"/>
      <c r="Q10" s="80"/>
      <c r="R10" s="83" t="s">
        <v>14</v>
      </c>
      <c r="S10" s="80"/>
      <c r="T10" s="80"/>
      <c r="U10" s="80"/>
      <c r="V10" s="84" t="s">
        <v>15</v>
      </c>
      <c r="W10" s="80"/>
      <c r="X10" s="80"/>
      <c r="Y10" s="80"/>
      <c r="Z10" s="85" t="s">
        <v>16</v>
      </c>
      <c r="AA10" s="73" t="s">
        <v>17</v>
      </c>
      <c r="AB10" s="77" t="s">
        <v>18</v>
      </c>
      <c r="XB10" s="3"/>
      <c r="XC10" s="3"/>
      <c r="XD10" s="3"/>
      <c r="XE10" s="3"/>
      <c r="XF10" s="3"/>
      <c r="XG10" s="3"/>
      <c r="XH10" s="3"/>
      <c r="XI10" s="3"/>
      <c r="XJ10" s="3"/>
      <c r="XK10" s="3"/>
      <c r="XL10" s="3"/>
      <c r="XM10" s="3"/>
      <c r="XN10" s="3"/>
      <c r="XO10" s="3"/>
      <c r="XP10" s="3"/>
      <c r="XQ10" s="3"/>
      <c r="XR10" s="3"/>
      <c r="XS10" s="3"/>
      <c r="XT10" s="3"/>
      <c r="XU10" s="3"/>
      <c r="XV10" s="3"/>
      <c r="XW10" s="3"/>
      <c r="XX10" s="3"/>
      <c r="XY10" s="3"/>
      <c r="XZ10" s="3"/>
      <c r="YA10" s="3"/>
      <c r="YB10" s="3"/>
      <c r="YC10" s="3"/>
      <c r="YD10" s="3"/>
      <c r="YE10" s="3"/>
      <c r="YF10" s="3"/>
      <c r="YG10" s="3"/>
      <c r="YH10" s="3"/>
      <c r="YI10" s="3"/>
      <c r="YJ10" s="3"/>
      <c r="YK10" s="3"/>
      <c r="YL10" s="3"/>
      <c r="YM10" s="3"/>
      <c r="YN10" s="3"/>
      <c r="YO10" s="3"/>
      <c r="YP10" s="3"/>
      <c r="YQ10" s="3"/>
      <c r="YR10" s="3"/>
      <c r="YS10" s="3"/>
      <c r="YT10" s="3"/>
      <c r="YU10" s="3"/>
      <c r="YV10" s="3"/>
      <c r="YW10" s="3"/>
      <c r="YX10" s="3"/>
      <c r="YY10" s="3"/>
      <c r="YZ10" s="3"/>
      <c r="ZA10" s="3"/>
      <c r="ZB10" s="3"/>
      <c r="ZC10" s="3"/>
      <c r="ZD10" s="3"/>
      <c r="ZE10" s="3"/>
      <c r="ZF10" s="3"/>
      <c r="ZG10" s="3"/>
      <c r="ZH10" s="3"/>
      <c r="ZI10" s="3"/>
      <c r="ZJ10" s="3"/>
      <c r="ZK10" s="3"/>
      <c r="ZL10" s="3"/>
      <c r="ZM10" s="3"/>
      <c r="ZN10" s="3"/>
      <c r="ZO10" s="3"/>
      <c r="ZP10" s="3"/>
      <c r="ZR10" s="3"/>
      <c r="ZS10" s="3"/>
      <c r="ZT10" s="3"/>
      <c r="ZU10" s="3"/>
      <c r="ZV10" s="3"/>
      <c r="ZW10" s="3"/>
      <c r="ZX10" s="3"/>
      <c r="ZY10" s="3"/>
      <c r="ZZ10" s="3"/>
      <c r="AAA10" s="3"/>
      <c r="AAB10" s="3"/>
      <c r="AAC10" s="3"/>
      <c r="AAD10" s="3"/>
      <c r="AAE10" s="3"/>
      <c r="AAF10" s="3"/>
      <c r="AAG10" s="3"/>
      <c r="AAH10" s="3"/>
      <c r="AAI10" s="3"/>
      <c r="AAJ10" s="3"/>
      <c r="AAK10" s="3"/>
      <c r="AAL10" s="3"/>
      <c r="AAM10" s="3"/>
      <c r="AAN10" s="3"/>
      <c r="AAO10" s="3"/>
      <c r="AAP10" s="3"/>
      <c r="AAQ10" s="3"/>
      <c r="AAR10" s="3"/>
      <c r="AAS10" s="3"/>
      <c r="AAT10" s="3"/>
      <c r="AAU10" s="3"/>
      <c r="AAV10" s="3"/>
      <c r="AAW10" s="3"/>
      <c r="AAX10" s="3"/>
      <c r="ABD10" s="3"/>
      <c r="ABE10" s="3"/>
      <c r="ABF10" s="3"/>
      <c r="ABG10" s="3"/>
      <c r="ABH10" s="3"/>
      <c r="ABI10" s="3"/>
      <c r="ABJ10" s="3"/>
      <c r="ABK10" s="3"/>
      <c r="ABL10" s="3"/>
      <c r="ABM10" s="3"/>
      <c r="ABN10" s="3"/>
      <c r="ABO10" s="3"/>
      <c r="ABP10" s="3"/>
      <c r="ABQ10" s="3"/>
      <c r="ABR10" s="3"/>
      <c r="ABS10" s="3"/>
      <c r="ABT10" s="3"/>
      <c r="ABU10" s="3"/>
      <c r="ABV10" s="3"/>
      <c r="ABW10" s="3"/>
      <c r="ABX10" s="3"/>
      <c r="ABY10" s="3"/>
      <c r="ABZ10" s="3"/>
      <c r="ACA10" s="3"/>
      <c r="ACB10" s="3"/>
      <c r="ACC10" s="3"/>
      <c r="ACD10" s="3"/>
      <c r="ACE10" s="3"/>
      <c r="ACF10" s="3"/>
      <c r="ACG10" s="3"/>
      <c r="ACH10" s="3"/>
      <c r="ACI10" s="3"/>
      <c r="ACJ10" s="3"/>
      <c r="ACK10" s="3"/>
      <c r="ACL10" s="3"/>
      <c r="ACM10" s="3"/>
      <c r="ACN10" s="3"/>
      <c r="ACO10" s="3"/>
      <c r="ACP10" s="3"/>
      <c r="ACQ10" s="3"/>
      <c r="ACR10" s="3"/>
      <c r="ACS10" s="3"/>
      <c r="ACT10" s="3"/>
      <c r="ACU10" s="3"/>
      <c r="ACV10" s="3"/>
      <c r="ACW10" s="3"/>
      <c r="ACX10" s="3"/>
      <c r="ACY10" s="3"/>
      <c r="ACZ10" s="3"/>
      <c r="ADA10" s="3"/>
      <c r="ADB10" s="3"/>
      <c r="ADC10" s="3"/>
      <c r="ADD10" s="3"/>
      <c r="ADE10" s="3"/>
      <c r="ADF10" s="3"/>
      <c r="ADG10" s="3"/>
      <c r="ADH10" s="3"/>
      <c r="ADI10" s="3"/>
      <c r="ADJ10" s="3"/>
      <c r="ADK10" s="3"/>
      <c r="ADL10" s="3"/>
      <c r="ADM10" s="3"/>
      <c r="ADN10" s="3"/>
      <c r="ADO10" s="3"/>
      <c r="ADP10" s="3"/>
      <c r="ADQ10" s="3"/>
      <c r="ADU10" s="3"/>
    </row>
    <row r="11" spans="2:801" s="2" customFormat="1" ht="39" customHeight="1">
      <c r="B11" s="80"/>
      <c r="C11" s="73" t="s">
        <v>19</v>
      </c>
      <c r="D11" s="80"/>
      <c r="E11" s="80"/>
      <c r="F11" s="80"/>
      <c r="G11" s="87"/>
      <c r="H11" s="73"/>
      <c r="I11" s="73"/>
      <c r="J11" s="80"/>
      <c r="K11" s="80"/>
      <c r="L11" s="75"/>
      <c r="M11" s="73"/>
      <c r="N11" s="73"/>
      <c r="O11" s="73" t="s">
        <v>20</v>
      </c>
      <c r="P11" s="73" t="s">
        <v>21</v>
      </c>
      <c r="Q11" s="5" t="s">
        <v>22</v>
      </c>
      <c r="R11" s="6" t="s">
        <v>23</v>
      </c>
      <c r="S11" s="5" t="s">
        <v>24</v>
      </c>
      <c r="T11" s="5" t="s">
        <v>25</v>
      </c>
      <c r="U11" s="81" t="s">
        <v>18</v>
      </c>
      <c r="V11" s="6" t="s">
        <v>26</v>
      </c>
      <c r="W11" s="5" t="s">
        <v>27</v>
      </c>
      <c r="X11" s="5" t="s">
        <v>28</v>
      </c>
      <c r="Y11" s="83" t="s">
        <v>18</v>
      </c>
      <c r="Z11" s="80"/>
      <c r="AA11" s="80"/>
      <c r="AB11" s="78"/>
      <c r="XB11" s="3"/>
      <c r="XC11" s="3"/>
      <c r="XD11" s="3"/>
      <c r="XE11" s="3"/>
      <c r="XF11" s="3"/>
      <c r="XG11" s="3"/>
      <c r="XH11" s="3"/>
      <c r="XI11" s="3"/>
      <c r="XJ11" s="3"/>
      <c r="XK11" s="3"/>
      <c r="XL11" s="3"/>
      <c r="XM11" s="3"/>
      <c r="XN11" s="3"/>
      <c r="XO11" s="3"/>
      <c r="XP11" s="3"/>
      <c r="XQ11" s="3"/>
      <c r="XR11" s="3"/>
      <c r="XS11" s="3"/>
      <c r="XT11" s="3"/>
      <c r="XU11" s="3"/>
      <c r="XV11" s="3"/>
      <c r="XW11" s="3"/>
      <c r="XX11" s="3"/>
      <c r="XY11" s="3"/>
      <c r="XZ11" s="3"/>
      <c r="YA11" s="3"/>
      <c r="YB11" s="3"/>
      <c r="YC11" s="3"/>
      <c r="YD11" s="3"/>
      <c r="YE11" s="3"/>
      <c r="YF11" s="3"/>
      <c r="YG11" s="3"/>
      <c r="YH11" s="3"/>
      <c r="YI11" s="3"/>
      <c r="YJ11" s="3"/>
      <c r="YK11" s="3"/>
      <c r="YL11" s="3"/>
      <c r="YM11" s="3"/>
      <c r="YN11" s="3"/>
      <c r="YO11" s="3"/>
      <c r="YP11" s="3"/>
      <c r="YQ11" s="3"/>
      <c r="YR11" s="3"/>
      <c r="YS11" s="3"/>
      <c r="YT11" s="3"/>
      <c r="YU11" s="3"/>
      <c r="YV11" s="3"/>
      <c r="YW11" s="3"/>
      <c r="YX11" s="3"/>
      <c r="YY11" s="3"/>
      <c r="YZ11" s="3"/>
      <c r="ZA11" s="3"/>
      <c r="ZB11" s="3"/>
      <c r="ZC11" s="3"/>
      <c r="ZD11" s="3"/>
      <c r="ZE11" s="3"/>
      <c r="ZF11" s="3"/>
      <c r="ZG11" s="3"/>
      <c r="ZH11" s="3"/>
      <c r="ZI11" s="3"/>
      <c r="ZJ11" s="3"/>
      <c r="ZK11" s="3"/>
      <c r="ZL11" s="3"/>
      <c r="ZM11" s="3"/>
      <c r="ZN11" s="3"/>
      <c r="ZO11" s="3"/>
      <c r="ZP11" s="3"/>
      <c r="ZR11" s="3"/>
      <c r="ZS11" s="3"/>
      <c r="ZT11" s="3"/>
      <c r="ZU11" s="3"/>
      <c r="ZV11" s="3"/>
      <c r="ZW11" s="3"/>
      <c r="ZX11" s="3"/>
      <c r="ZY11" s="3"/>
      <c r="ZZ11" s="3"/>
      <c r="AAA11" s="3"/>
      <c r="AAB11" s="3"/>
      <c r="AAC11" s="3"/>
      <c r="AAD11" s="3"/>
      <c r="AAE11" s="3"/>
      <c r="AAF11" s="3"/>
      <c r="AAG11" s="3"/>
      <c r="AAH11" s="3"/>
      <c r="AAI11" s="3"/>
      <c r="AAJ11" s="3"/>
      <c r="AAK11" s="3"/>
      <c r="AAL11" s="3"/>
      <c r="AAM11" s="3"/>
      <c r="AAN11" s="3"/>
      <c r="AAO11" s="3"/>
      <c r="AAP11" s="3"/>
      <c r="AAQ11" s="3"/>
      <c r="AAR11" s="3"/>
      <c r="AAS11" s="3"/>
      <c r="AAT11" s="3"/>
      <c r="AAU11" s="3"/>
      <c r="AAV11" s="3"/>
      <c r="AAW11" s="3"/>
      <c r="AAX11" s="3"/>
      <c r="ABD11" s="3"/>
      <c r="ABE11" s="3"/>
      <c r="ABF11" s="3"/>
      <c r="ABG11" s="3"/>
      <c r="ABH11" s="3"/>
      <c r="ABI11" s="3"/>
      <c r="ABJ11" s="3"/>
      <c r="ABK11" s="3"/>
      <c r="ABL11" s="3"/>
      <c r="ABM11" s="3"/>
      <c r="ABN11" s="3"/>
      <c r="ABO11" s="3"/>
      <c r="ABP11" s="3"/>
      <c r="ABQ11" s="3"/>
      <c r="ABR11" s="3"/>
      <c r="ABS11" s="3"/>
      <c r="ABT11" s="3"/>
      <c r="ABU11" s="3"/>
      <c r="ABV11" s="3"/>
      <c r="ABW11" s="3"/>
      <c r="ABX11" s="3"/>
      <c r="ABY11" s="3"/>
      <c r="ABZ11" s="3"/>
      <c r="ACA11" s="3"/>
      <c r="ACB11" s="3"/>
      <c r="ACC11" s="3"/>
      <c r="ACD11" s="3"/>
      <c r="ACE11" s="3"/>
      <c r="ACF11" s="3"/>
      <c r="ACG11" s="3"/>
      <c r="ACH11" s="3"/>
      <c r="ACI11" s="3"/>
      <c r="ACJ11" s="3"/>
      <c r="ACK11" s="3"/>
      <c r="ACL11" s="3"/>
      <c r="ACM11" s="3"/>
      <c r="ACN11" s="3"/>
      <c r="ACO11" s="3"/>
      <c r="ACP11" s="3"/>
      <c r="ACQ11" s="3"/>
      <c r="ACR11" s="3"/>
      <c r="ACS11" s="3"/>
      <c r="ACT11" s="3"/>
      <c r="ACU11" s="3"/>
      <c r="ACV11" s="3"/>
      <c r="ACW11" s="3"/>
      <c r="ACX11" s="3"/>
      <c r="ACY11" s="3"/>
      <c r="ACZ11" s="3"/>
      <c r="ADA11" s="3"/>
      <c r="ADB11" s="3"/>
      <c r="ADC11" s="3"/>
      <c r="ADD11" s="3"/>
      <c r="ADE11" s="3"/>
      <c r="ADF11" s="3"/>
      <c r="ADG11" s="3"/>
      <c r="ADH11" s="3"/>
      <c r="ADI11" s="3"/>
      <c r="ADJ11" s="3"/>
      <c r="ADK11" s="3"/>
      <c r="ADL11" s="3"/>
      <c r="ADM11" s="3"/>
      <c r="ADN11" s="3"/>
      <c r="ADO11" s="3"/>
      <c r="ADP11" s="3"/>
      <c r="ADQ11" s="3"/>
      <c r="ADU11" s="3"/>
    </row>
    <row r="12" spans="2:801" s="2" customFormat="1" ht="15.6" customHeight="1" thickBot="1">
      <c r="B12" s="80"/>
      <c r="C12" s="80"/>
      <c r="D12" s="80"/>
      <c r="E12" s="80"/>
      <c r="F12" s="80"/>
      <c r="G12" s="88"/>
      <c r="H12" s="89"/>
      <c r="I12" s="73"/>
      <c r="J12" s="79"/>
      <c r="K12" s="79"/>
      <c r="L12" s="76"/>
      <c r="M12" s="73"/>
      <c r="N12" s="73"/>
      <c r="O12" s="79"/>
      <c r="P12" s="80"/>
      <c r="Q12" s="7">
        <f>SUM(Q13:Q42)</f>
        <v>131</v>
      </c>
      <c r="R12" s="6" t="str">
        <f>IFERROR(S12/T12,"N/A")</f>
        <v>N/A</v>
      </c>
      <c r="S12" s="63" t="e">
        <f>SUM(#REF!)</f>
        <v>#REF!</v>
      </c>
      <c r="T12" s="38" t="e">
        <f>SUM(#REF!)</f>
        <v>#REF!</v>
      </c>
      <c r="U12" s="82"/>
      <c r="V12" s="6" t="str">
        <f>IFERROR(W12/X12,"N/A")</f>
        <v>N/A</v>
      </c>
      <c r="W12" s="38" t="e">
        <f>SUM(#REF!)</f>
        <v>#REF!</v>
      </c>
      <c r="X12" s="38" t="e">
        <f>SUM(#REF!)</f>
        <v>#REF!</v>
      </c>
      <c r="Y12" s="80"/>
      <c r="Z12" s="80"/>
      <c r="AA12" s="80"/>
      <c r="AB12" s="78"/>
      <c r="XB12" s="3"/>
      <c r="XC12" s="3"/>
      <c r="XD12" s="3"/>
      <c r="XE12" s="3"/>
      <c r="XF12" s="3"/>
      <c r="XG12" s="3"/>
      <c r="XH12" s="3"/>
      <c r="XI12" s="3"/>
      <c r="XJ12" s="3"/>
      <c r="XK12" s="3"/>
      <c r="XL12" s="3"/>
      <c r="XM12" s="3"/>
      <c r="XN12" s="3"/>
      <c r="XO12" s="3"/>
      <c r="XP12" s="3"/>
      <c r="XQ12" s="3"/>
      <c r="XR12" s="3"/>
      <c r="XS12" s="3"/>
      <c r="XT12" s="3"/>
      <c r="XU12" s="3"/>
      <c r="XV12" s="3"/>
      <c r="XW12" s="3"/>
      <c r="XX12" s="3"/>
      <c r="XY12" s="3"/>
      <c r="XZ12" s="3"/>
      <c r="YA12" s="3"/>
      <c r="YB12" s="3"/>
      <c r="YC12" s="3"/>
      <c r="YD12" s="3"/>
      <c r="YE12" s="3"/>
      <c r="YF12" s="3"/>
      <c r="YG12" s="3"/>
      <c r="YH12" s="3"/>
      <c r="YI12" s="3"/>
      <c r="YJ12" s="3"/>
      <c r="YK12" s="3"/>
      <c r="YL12" s="3"/>
      <c r="YM12" s="3"/>
      <c r="YN12" s="3"/>
      <c r="YO12" s="3"/>
      <c r="YP12" s="3"/>
      <c r="YQ12" s="3"/>
      <c r="YR12" s="3"/>
      <c r="YS12" s="3"/>
      <c r="YT12" s="3"/>
      <c r="YU12" s="3"/>
      <c r="YV12" s="3"/>
      <c r="YW12" s="3"/>
      <c r="YX12" s="3"/>
      <c r="YY12" s="3"/>
      <c r="YZ12" s="3"/>
      <c r="ZA12" s="3"/>
      <c r="ZB12" s="3"/>
      <c r="ZC12" s="3"/>
      <c r="ZD12" s="3"/>
      <c r="ZE12" s="3"/>
      <c r="ZF12" s="3"/>
      <c r="ZG12" s="3"/>
      <c r="ZH12" s="3"/>
      <c r="ZI12" s="3"/>
      <c r="ZJ12" s="3"/>
      <c r="ZK12" s="3"/>
      <c r="ZL12" s="3"/>
      <c r="ZM12" s="3"/>
      <c r="ZN12" s="3"/>
      <c r="ZO12" s="3"/>
      <c r="ZP12" s="3"/>
      <c r="ZR12" s="3"/>
      <c r="ZS12" s="3"/>
      <c r="ZT12" s="3"/>
      <c r="ZU12" s="3"/>
      <c r="ZV12" s="3"/>
      <c r="ZW12" s="3"/>
      <c r="ZX12" s="3"/>
      <c r="ZY12" s="3"/>
      <c r="ZZ12" s="3"/>
      <c r="AAA12" s="3"/>
      <c r="AAB12" s="3"/>
      <c r="AAC12" s="3"/>
      <c r="AAD12" s="3"/>
      <c r="AAE12" s="3"/>
      <c r="AAF12" s="3"/>
      <c r="AAG12" s="3"/>
      <c r="AAH12" s="3"/>
      <c r="AAI12" s="3"/>
      <c r="AAJ12" s="3"/>
      <c r="AAK12" s="3"/>
      <c r="AAL12" s="3"/>
      <c r="AAM12" s="3"/>
      <c r="AAN12" s="3"/>
      <c r="AAO12" s="3"/>
      <c r="AAP12" s="3"/>
      <c r="AAQ12" s="3"/>
      <c r="AAR12" s="3"/>
      <c r="AAS12" s="3"/>
      <c r="AAT12" s="3"/>
      <c r="AAU12" s="3"/>
      <c r="AAV12" s="3"/>
      <c r="AAW12" s="3"/>
      <c r="AAX12" s="3"/>
      <c r="ABD12" s="3"/>
      <c r="ABE12" s="3"/>
      <c r="ABF12" s="3"/>
      <c r="ABG12" s="3"/>
      <c r="ABH12" s="3"/>
      <c r="ABI12" s="3"/>
      <c r="ABJ12" s="3"/>
      <c r="ABK12" s="3"/>
      <c r="ABL12" s="3"/>
      <c r="ABM12" s="3"/>
      <c r="ABN12" s="3"/>
      <c r="ABO12" s="3"/>
      <c r="ABP12" s="3"/>
      <c r="ABQ12" s="3"/>
      <c r="ABR12" s="3"/>
      <c r="ABS12" s="3"/>
      <c r="ABT12" s="3"/>
      <c r="ABU12" s="3"/>
      <c r="ABV12" s="3"/>
      <c r="ABW12" s="3"/>
      <c r="ABX12" s="3"/>
      <c r="ABY12" s="3"/>
      <c r="ABZ12" s="3"/>
      <c r="ACA12" s="3"/>
      <c r="ACB12" s="3"/>
      <c r="ACC12" s="3"/>
      <c r="ACD12" s="3"/>
      <c r="ACE12" s="3"/>
      <c r="ACF12" s="3"/>
      <c r="ACG12" s="3"/>
      <c r="ACH12" s="3"/>
      <c r="ACI12" s="3"/>
      <c r="ACJ12" s="3"/>
      <c r="ACK12" s="3"/>
      <c r="ACL12" s="3"/>
      <c r="ACM12" s="3"/>
      <c r="ACN12" s="3"/>
      <c r="ACO12" s="3"/>
      <c r="ACP12" s="3"/>
      <c r="ACQ12" s="3"/>
      <c r="ACR12" s="3"/>
      <c r="ACS12" s="3"/>
      <c r="ACT12" s="3"/>
      <c r="ACU12" s="3"/>
      <c r="ACV12" s="3"/>
      <c r="ACW12" s="3"/>
      <c r="ACX12" s="3"/>
      <c r="ACY12" s="3"/>
      <c r="ACZ12" s="3"/>
      <c r="ADA12" s="3"/>
      <c r="ADB12" s="3"/>
      <c r="ADC12" s="3"/>
      <c r="ADD12" s="3"/>
      <c r="ADE12" s="3"/>
      <c r="ADF12" s="3"/>
      <c r="ADG12" s="3"/>
      <c r="ADH12" s="3"/>
      <c r="ADI12" s="3"/>
      <c r="ADJ12" s="3"/>
      <c r="ADK12" s="3"/>
      <c r="ADL12" s="3"/>
      <c r="ADM12" s="3"/>
      <c r="ADN12" s="3"/>
      <c r="ADO12" s="3"/>
      <c r="ADP12" s="3"/>
      <c r="ADQ12" s="3"/>
      <c r="ADU12" s="3"/>
    </row>
    <row r="13" spans="2:801" s="2" customFormat="1" ht="65.349999999999994" thickTop="1">
      <c r="B13" s="59" t="s">
        <v>67</v>
      </c>
      <c r="C13" s="59" t="s">
        <v>66</v>
      </c>
      <c r="D13" s="59" t="s">
        <v>70</v>
      </c>
      <c r="E13" s="60" t="s">
        <v>68</v>
      </c>
      <c r="F13" s="55" t="s">
        <v>69</v>
      </c>
      <c r="G13" s="67" t="s">
        <v>72</v>
      </c>
      <c r="H13" s="64" t="s">
        <v>60</v>
      </c>
      <c r="I13" s="10" t="str">
        <f>$B13&amp;".xls"</f>
        <v>SWUTS-F.1.3.2.4_1.xls</v>
      </c>
      <c r="J13" s="64" t="s">
        <v>29</v>
      </c>
      <c r="K13" s="64" t="s">
        <v>73</v>
      </c>
      <c r="L13" s="58" t="s">
        <v>71</v>
      </c>
      <c r="M13" s="10" t="str">
        <f>$B13&amp;".xls"</f>
        <v>SWUTS-F.1.3.2.4_1.xls</v>
      </c>
      <c r="N13" s="10" t="str">
        <f>$B13&amp;".xls"</f>
        <v>SWUTS-F.1.3.2.4_1.xls</v>
      </c>
      <c r="O13" s="65" t="s">
        <v>53</v>
      </c>
      <c r="P13" s="54"/>
      <c r="Q13" s="56">
        <v>2</v>
      </c>
      <c r="R13" s="57">
        <v>1</v>
      </c>
      <c r="S13" s="56">
        <v>11</v>
      </c>
      <c r="T13" s="56">
        <v>11</v>
      </c>
      <c r="U13" s="61"/>
      <c r="V13" s="57">
        <v>1</v>
      </c>
      <c r="W13" s="56">
        <v>8</v>
      </c>
      <c r="X13" s="56">
        <v>8</v>
      </c>
      <c r="Y13" s="59"/>
      <c r="Z13" s="62">
        <v>44554</v>
      </c>
      <c r="AA13" s="62"/>
      <c r="AB13" s="53"/>
      <c r="XB13" s="3"/>
      <c r="XC13" s="3"/>
      <c r="XD13" s="3"/>
      <c r="XE13" s="3"/>
      <c r="XF13" s="3"/>
      <c r="XG13" s="3"/>
      <c r="XH13" s="3"/>
      <c r="XI13" s="3"/>
      <c r="XJ13" s="3"/>
      <c r="XK13" s="3"/>
      <c r="XL13" s="3"/>
      <c r="XM13" s="3"/>
      <c r="XN13" s="3"/>
      <c r="XO13" s="3"/>
      <c r="XP13" s="3"/>
      <c r="XQ13" s="3"/>
      <c r="XR13" s="3"/>
      <c r="XS13" s="3"/>
      <c r="XT13" s="3"/>
      <c r="XU13" s="3"/>
      <c r="XV13" s="3"/>
      <c r="XW13" s="3"/>
      <c r="XX13" s="3"/>
      <c r="XY13" s="3"/>
      <c r="XZ13" s="3"/>
      <c r="YA13" s="3"/>
      <c r="YB13" s="3"/>
      <c r="YC13" s="3"/>
      <c r="YD13" s="3"/>
      <c r="YE13" s="3"/>
      <c r="YF13" s="3"/>
      <c r="YG13" s="3"/>
      <c r="YH13" s="3"/>
      <c r="YI13" s="3"/>
      <c r="YJ13" s="3"/>
      <c r="YK13" s="3"/>
      <c r="YL13" s="3"/>
      <c r="YM13" s="3"/>
      <c r="YN13" s="3"/>
      <c r="YO13" s="3"/>
      <c r="YP13" s="3"/>
      <c r="YQ13" s="3"/>
      <c r="YR13" s="3"/>
      <c r="YS13" s="3"/>
      <c r="YT13" s="3"/>
      <c r="YU13" s="3"/>
      <c r="YV13" s="3"/>
      <c r="YW13" s="3"/>
      <c r="YX13" s="3"/>
      <c r="YY13" s="3"/>
      <c r="YZ13" s="3"/>
      <c r="ZA13" s="3"/>
      <c r="ZB13" s="3"/>
      <c r="ZC13" s="3"/>
      <c r="ZD13" s="3"/>
      <c r="ZE13" s="3"/>
      <c r="ZF13" s="3"/>
      <c r="ZG13" s="3"/>
      <c r="ZH13" s="3"/>
      <c r="ZI13" s="3"/>
      <c r="ZJ13" s="3"/>
      <c r="ZK13" s="3"/>
      <c r="ZL13" s="3"/>
      <c r="ZM13" s="3"/>
      <c r="ZN13" s="3"/>
      <c r="ZO13" s="3"/>
      <c r="ZP13" s="3"/>
      <c r="ZR13" s="3"/>
      <c r="ZS13" s="3"/>
      <c r="ZT13" s="3"/>
      <c r="ZU13" s="3"/>
      <c r="ZV13" s="3"/>
      <c r="ZW13" s="3"/>
      <c r="ZX13" s="3"/>
      <c r="ZY13" s="3"/>
      <c r="ZZ13" s="3"/>
      <c r="AAA13" s="3"/>
      <c r="AAB13" s="3"/>
      <c r="AAC13" s="3"/>
      <c r="AAD13" s="3"/>
      <c r="AAE13" s="3"/>
      <c r="AAF13" s="3"/>
      <c r="AAG13" s="3"/>
      <c r="AAH13" s="3"/>
      <c r="AAI13" s="3"/>
      <c r="AAJ13" s="3"/>
      <c r="AAK13" s="3"/>
      <c r="AAL13" s="3"/>
      <c r="AAM13" s="3"/>
      <c r="AAN13" s="3"/>
      <c r="AAO13" s="3"/>
      <c r="AAP13" s="3"/>
      <c r="AAQ13" s="3"/>
      <c r="AAR13" s="3"/>
      <c r="AAS13" s="3"/>
      <c r="AAT13" s="3"/>
      <c r="AAU13" s="3"/>
      <c r="AAV13" s="3"/>
      <c r="AAW13" s="3"/>
      <c r="AAX13" s="3"/>
      <c r="ABD13" s="3"/>
      <c r="ABE13" s="3"/>
      <c r="ABF13" s="3"/>
      <c r="ABG13" s="3"/>
      <c r="ABH13" s="3"/>
      <c r="ABI13" s="3"/>
      <c r="ABJ13" s="3"/>
      <c r="ABK13" s="3"/>
      <c r="ABL13" s="3"/>
      <c r="ABM13" s="3"/>
      <c r="ABN13" s="3"/>
      <c r="ABO13" s="3"/>
      <c r="ABP13" s="3"/>
      <c r="ABQ13" s="3"/>
      <c r="ABR13" s="3"/>
      <c r="ABS13" s="3"/>
      <c r="ABT13" s="3"/>
      <c r="ABU13" s="3"/>
      <c r="ABV13" s="3"/>
      <c r="ABW13" s="3"/>
      <c r="ABX13" s="3"/>
      <c r="ABY13" s="3"/>
      <c r="ABZ13" s="3"/>
      <c r="ACA13" s="3"/>
      <c r="ACB13" s="3"/>
      <c r="ACC13" s="3"/>
      <c r="ACD13" s="3"/>
      <c r="ACE13" s="3"/>
      <c r="ACF13" s="3"/>
      <c r="ACG13" s="3"/>
      <c r="ACH13" s="3"/>
      <c r="ACI13" s="3"/>
      <c r="ACJ13" s="3"/>
      <c r="ACK13" s="3"/>
      <c r="ACL13" s="3"/>
      <c r="ACM13" s="3"/>
      <c r="ACN13" s="3"/>
      <c r="ACO13" s="3"/>
      <c r="ACP13" s="3"/>
      <c r="ACQ13" s="3"/>
      <c r="ACR13" s="3"/>
      <c r="ACS13" s="3"/>
      <c r="ACT13" s="3"/>
      <c r="ACU13" s="3"/>
      <c r="ACV13" s="3"/>
      <c r="ACW13" s="3"/>
      <c r="ACX13" s="3"/>
      <c r="ACY13" s="3"/>
      <c r="ACZ13" s="3"/>
      <c r="ADA13" s="3"/>
      <c r="ADB13" s="3"/>
      <c r="ADC13" s="3"/>
      <c r="ADD13" s="3"/>
      <c r="ADE13" s="3"/>
      <c r="ADF13" s="3"/>
      <c r="ADG13" s="3"/>
      <c r="ADH13" s="3"/>
      <c r="ADI13" s="3"/>
      <c r="ADJ13" s="3"/>
      <c r="ADK13" s="3"/>
      <c r="ADL13" s="3"/>
      <c r="ADM13" s="3"/>
      <c r="ADN13" s="3"/>
      <c r="ADO13" s="3"/>
      <c r="ADP13" s="3"/>
      <c r="ADQ13" s="3"/>
      <c r="ADU13" s="3"/>
    </row>
    <row r="14" spans="2:801" s="2" customFormat="1" ht="156">
      <c r="B14" s="59" t="s">
        <v>74</v>
      </c>
      <c r="C14" s="59" t="s">
        <v>66</v>
      </c>
      <c r="D14" s="59" t="s">
        <v>70</v>
      </c>
      <c r="E14" s="60" t="s">
        <v>68</v>
      </c>
      <c r="F14" s="55" t="s">
        <v>69</v>
      </c>
      <c r="G14" s="68" t="s">
        <v>76</v>
      </c>
      <c r="H14" s="9" t="s">
        <v>60</v>
      </c>
      <c r="I14" s="10" t="str">
        <f t="shared" ref="I14:I72" si="0">$B14&amp;".xls"</f>
        <v>SWUTS-F.1.3.2.4_2.xls</v>
      </c>
      <c r="J14" s="9" t="s">
        <v>29</v>
      </c>
      <c r="K14" s="9" t="s">
        <v>51</v>
      </c>
      <c r="L14" s="58" t="s">
        <v>75</v>
      </c>
      <c r="M14" s="10" t="str">
        <f t="shared" ref="M14:N29" si="1">$B14&amp;".xls"</f>
        <v>SWUTS-F.1.3.2.4_2.xls</v>
      </c>
      <c r="N14" s="10" t="str">
        <f t="shared" si="1"/>
        <v>SWUTS-F.1.3.2.4_2.xls</v>
      </c>
      <c r="O14" s="11" t="s">
        <v>53</v>
      </c>
      <c r="P14" s="54"/>
      <c r="Q14" s="56">
        <v>5</v>
      </c>
      <c r="R14" s="57">
        <v>1</v>
      </c>
      <c r="S14" s="56">
        <v>11</v>
      </c>
      <c r="T14" s="56">
        <v>11</v>
      </c>
      <c r="U14" s="61"/>
      <c r="V14" s="57">
        <v>1</v>
      </c>
      <c r="W14" s="56">
        <v>8</v>
      </c>
      <c r="X14" s="56">
        <v>8</v>
      </c>
      <c r="Y14" s="59"/>
      <c r="Z14" s="62">
        <v>44554</v>
      </c>
      <c r="AA14" s="62"/>
      <c r="AB14" s="53"/>
      <c r="XB14" s="3"/>
      <c r="XC14" s="3"/>
      <c r="XD14" s="3"/>
      <c r="XE14" s="3"/>
      <c r="XF14" s="3"/>
      <c r="XG14" s="3"/>
      <c r="XH14" s="3"/>
      <c r="XI14" s="3"/>
      <c r="XJ14" s="3"/>
      <c r="XK14" s="3"/>
      <c r="XL14" s="3"/>
      <c r="XM14" s="3"/>
      <c r="XN14" s="3"/>
      <c r="XO14" s="3"/>
      <c r="XP14" s="3"/>
      <c r="XQ14" s="3"/>
      <c r="XR14" s="3"/>
      <c r="XS14" s="3"/>
      <c r="XT14" s="3"/>
      <c r="XU14" s="3"/>
      <c r="XV14" s="3"/>
      <c r="XW14" s="3"/>
      <c r="XX14" s="3"/>
      <c r="XY14" s="3"/>
      <c r="XZ14" s="3"/>
      <c r="YA14" s="3"/>
      <c r="YB14" s="3"/>
      <c r="YC14" s="3"/>
      <c r="YD14" s="3"/>
      <c r="YE14" s="3"/>
      <c r="YF14" s="3"/>
      <c r="YG14" s="3"/>
      <c r="YH14" s="3"/>
      <c r="YI14" s="3"/>
      <c r="YJ14" s="3"/>
      <c r="YK14" s="3"/>
      <c r="YL14" s="3"/>
      <c r="YM14" s="3"/>
      <c r="YN14" s="3"/>
      <c r="YO14" s="3"/>
      <c r="YP14" s="3"/>
      <c r="YQ14" s="3"/>
      <c r="YR14" s="3"/>
      <c r="YS14" s="3"/>
      <c r="YT14" s="3"/>
      <c r="YU14" s="3"/>
      <c r="YV14" s="3"/>
      <c r="YW14" s="3"/>
      <c r="YX14" s="3"/>
      <c r="YY14" s="3"/>
      <c r="YZ14" s="3"/>
      <c r="ZA14" s="3"/>
      <c r="ZB14" s="3"/>
      <c r="ZC14" s="3"/>
      <c r="ZD14" s="3"/>
      <c r="ZE14" s="3"/>
      <c r="ZF14" s="3"/>
      <c r="ZG14" s="3"/>
      <c r="ZH14" s="3"/>
      <c r="ZI14" s="3"/>
      <c r="ZJ14" s="3"/>
      <c r="ZK14" s="3"/>
      <c r="ZL14" s="3"/>
      <c r="ZM14" s="3"/>
      <c r="ZN14" s="3"/>
      <c r="ZO14" s="3"/>
      <c r="ZP14" s="3"/>
      <c r="ZR14" s="3"/>
      <c r="ZS14" s="3"/>
      <c r="ZT14" s="3"/>
      <c r="ZU14" s="3"/>
      <c r="ZV14" s="3"/>
      <c r="ZW14" s="3"/>
      <c r="ZX14" s="3"/>
      <c r="ZY14" s="3"/>
      <c r="ZZ14" s="3"/>
      <c r="AAA14" s="3"/>
      <c r="AAB14" s="3"/>
      <c r="AAC14" s="3"/>
      <c r="AAD14" s="3"/>
      <c r="AAE14" s="3"/>
      <c r="AAF14" s="3"/>
      <c r="AAG14" s="3"/>
      <c r="AAH14" s="3"/>
      <c r="AAI14" s="3"/>
      <c r="AAJ14" s="3"/>
      <c r="AAK14" s="3"/>
      <c r="AAL14" s="3"/>
      <c r="AAM14" s="3"/>
      <c r="AAN14" s="3"/>
      <c r="AAO14" s="3"/>
      <c r="AAP14" s="3"/>
      <c r="AAQ14" s="3"/>
      <c r="AAR14" s="3"/>
      <c r="AAS14" s="3"/>
      <c r="AAT14" s="3"/>
      <c r="AAU14" s="3"/>
      <c r="AAV14" s="3"/>
      <c r="AAW14" s="3"/>
      <c r="AAX14" s="3"/>
      <c r="ABD14" s="3"/>
      <c r="ABE14" s="3"/>
      <c r="ABF14" s="3"/>
      <c r="ABG14" s="3"/>
      <c r="ABH14" s="3"/>
      <c r="ABI14" s="3"/>
      <c r="ABJ14" s="3"/>
      <c r="ABK14" s="3"/>
      <c r="ABL14" s="3"/>
      <c r="ABM14" s="3"/>
      <c r="ABN14" s="3"/>
      <c r="ABO14" s="3"/>
      <c r="ABP14" s="3"/>
      <c r="ABQ14" s="3"/>
      <c r="ABR14" s="3"/>
      <c r="ABS14" s="3"/>
      <c r="ABT14" s="3"/>
      <c r="ABU14" s="3"/>
      <c r="ABV14" s="3"/>
      <c r="ABW14" s="3"/>
      <c r="ABX14" s="3"/>
      <c r="ABY14" s="3"/>
      <c r="ABZ14" s="3"/>
      <c r="ACA14" s="3"/>
      <c r="ACB14" s="3"/>
      <c r="ACC14" s="3"/>
      <c r="ACD14" s="3"/>
      <c r="ACE14" s="3"/>
      <c r="ACF14" s="3"/>
      <c r="ACG14" s="3"/>
      <c r="ACH14" s="3"/>
      <c r="ACI14" s="3"/>
      <c r="ACJ14" s="3"/>
      <c r="ACK14" s="3"/>
      <c r="ACL14" s="3"/>
      <c r="ACM14" s="3"/>
      <c r="ACN14" s="3"/>
      <c r="ACO14" s="3"/>
      <c r="ACP14" s="3"/>
      <c r="ACQ14" s="3"/>
      <c r="ACR14" s="3"/>
      <c r="ACS14" s="3"/>
      <c r="ACT14" s="3"/>
      <c r="ACU14" s="3"/>
      <c r="ACV14" s="3"/>
      <c r="ACW14" s="3"/>
      <c r="ACX14" s="3"/>
      <c r="ACY14" s="3"/>
      <c r="ACZ14" s="3"/>
      <c r="ADA14" s="3"/>
      <c r="ADB14" s="3"/>
      <c r="ADC14" s="3"/>
      <c r="ADD14" s="3"/>
      <c r="ADE14" s="3"/>
      <c r="ADF14" s="3"/>
      <c r="ADG14" s="3"/>
      <c r="ADH14" s="3"/>
      <c r="ADI14" s="3"/>
      <c r="ADJ14" s="3"/>
      <c r="ADK14" s="3"/>
      <c r="ADL14" s="3"/>
      <c r="ADM14" s="3"/>
      <c r="ADN14" s="3"/>
      <c r="ADO14" s="3"/>
      <c r="ADP14" s="3"/>
      <c r="ADQ14" s="3"/>
      <c r="ADU14" s="3"/>
    </row>
    <row r="15" spans="2:801" s="2" customFormat="1" ht="65">
      <c r="B15" s="59" t="s">
        <v>78</v>
      </c>
      <c r="C15" s="59" t="s">
        <v>77</v>
      </c>
      <c r="D15" s="59" t="s">
        <v>80</v>
      </c>
      <c r="E15" s="60" t="s">
        <v>79</v>
      </c>
      <c r="F15" s="55" t="s">
        <v>69</v>
      </c>
      <c r="G15" s="68" t="s">
        <v>82</v>
      </c>
      <c r="H15" s="9" t="s">
        <v>60</v>
      </c>
      <c r="I15" s="10" t="str">
        <f t="shared" si="0"/>
        <v>SWUTS-F.1.2.3.13_1.xls</v>
      </c>
      <c r="J15" s="9" t="s">
        <v>58</v>
      </c>
      <c r="K15" s="9" t="s">
        <v>73</v>
      </c>
      <c r="L15" s="58" t="s">
        <v>81</v>
      </c>
      <c r="M15" s="10" t="str">
        <f t="shared" si="1"/>
        <v>SWUTS-F.1.2.3.13_1.xls</v>
      </c>
      <c r="N15" s="10" t="str">
        <f t="shared" si="1"/>
        <v>SWUTS-F.1.2.3.13_1.xls</v>
      </c>
      <c r="O15" s="11" t="s">
        <v>53</v>
      </c>
      <c r="P15" s="54"/>
      <c r="Q15" s="56">
        <v>2</v>
      </c>
      <c r="R15" s="57">
        <v>1</v>
      </c>
      <c r="S15" s="56">
        <v>19</v>
      </c>
      <c r="T15" s="56">
        <v>19</v>
      </c>
      <c r="U15" s="61"/>
      <c r="V15" s="57">
        <v>1</v>
      </c>
      <c r="W15" s="56">
        <v>4</v>
      </c>
      <c r="X15" s="56">
        <v>4</v>
      </c>
      <c r="Y15" s="59"/>
      <c r="Z15" s="62">
        <v>44554</v>
      </c>
      <c r="AA15" s="62"/>
      <c r="AB15" s="53"/>
      <c r="XB15" s="3"/>
      <c r="XC15" s="3"/>
      <c r="XD15" s="3"/>
      <c r="XE15" s="3"/>
      <c r="XF15" s="3"/>
      <c r="XG15" s="3"/>
      <c r="XH15" s="3"/>
      <c r="XI15" s="3"/>
      <c r="XJ15" s="3"/>
      <c r="XK15" s="3"/>
      <c r="XL15" s="3"/>
      <c r="XM15" s="3"/>
      <c r="XN15" s="3"/>
      <c r="XO15" s="3"/>
      <c r="XP15" s="3"/>
      <c r="XQ15" s="3"/>
      <c r="XR15" s="3"/>
      <c r="XS15" s="3"/>
      <c r="XT15" s="3"/>
      <c r="XU15" s="3"/>
      <c r="XV15" s="3"/>
      <c r="XW15" s="3"/>
      <c r="XX15" s="3"/>
      <c r="XY15" s="3"/>
      <c r="XZ15" s="3"/>
      <c r="YA15" s="3"/>
      <c r="YB15" s="3"/>
      <c r="YC15" s="3"/>
      <c r="YD15" s="3"/>
      <c r="YE15" s="3"/>
      <c r="YF15" s="3"/>
      <c r="YG15" s="3"/>
      <c r="YH15" s="3"/>
      <c r="YI15" s="3"/>
      <c r="YJ15" s="3"/>
      <c r="YK15" s="3"/>
      <c r="YL15" s="3"/>
      <c r="YM15" s="3"/>
      <c r="YN15" s="3"/>
      <c r="YO15" s="3"/>
      <c r="YP15" s="3"/>
      <c r="YQ15" s="3"/>
      <c r="YR15" s="3"/>
      <c r="YS15" s="3"/>
      <c r="YT15" s="3"/>
      <c r="YU15" s="3"/>
      <c r="YV15" s="3"/>
      <c r="YW15" s="3"/>
      <c r="YX15" s="3"/>
      <c r="YY15" s="3"/>
      <c r="YZ15" s="3"/>
      <c r="ZA15" s="3"/>
      <c r="ZB15" s="3"/>
      <c r="ZC15" s="3"/>
      <c r="ZD15" s="3"/>
      <c r="ZE15" s="3"/>
      <c r="ZF15" s="3"/>
      <c r="ZG15" s="3"/>
      <c r="ZH15" s="3"/>
      <c r="ZI15" s="3"/>
      <c r="ZJ15" s="3"/>
      <c r="ZK15" s="3"/>
      <c r="ZL15" s="3"/>
      <c r="ZM15" s="3"/>
      <c r="ZN15" s="3"/>
      <c r="ZO15" s="3"/>
      <c r="ZP15" s="3"/>
      <c r="ZR15" s="3"/>
      <c r="ZS15" s="3"/>
      <c r="ZT15" s="3"/>
      <c r="ZU15" s="3"/>
      <c r="ZV15" s="3"/>
      <c r="ZW15" s="3"/>
      <c r="ZX15" s="3"/>
      <c r="ZY15" s="3"/>
      <c r="ZZ15" s="3"/>
      <c r="AAA15" s="3"/>
      <c r="AAB15" s="3"/>
      <c r="AAC15" s="3"/>
      <c r="AAD15" s="3"/>
      <c r="AAE15" s="3"/>
      <c r="AAF15" s="3"/>
      <c r="AAG15" s="3"/>
      <c r="AAH15" s="3"/>
      <c r="AAI15" s="3"/>
      <c r="AAJ15" s="3"/>
      <c r="AAK15" s="3"/>
      <c r="AAL15" s="3"/>
      <c r="AAM15" s="3"/>
      <c r="AAN15" s="3"/>
      <c r="AAO15" s="3"/>
      <c r="AAP15" s="3"/>
      <c r="AAQ15" s="3"/>
      <c r="AAR15" s="3"/>
      <c r="AAS15" s="3"/>
      <c r="AAT15" s="3"/>
      <c r="AAU15" s="3"/>
      <c r="AAV15" s="3"/>
      <c r="AAW15" s="3"/>
      <c r="AAX15" s="3"/>
      <c r="ABD15" s="3"/>
      <c r="ABE15" s="3"/>
      <c r="ABF15" s="3"/>
      <c r="ABG15" s="3"/>
      <c r="ABH15" s="3"/>
      <c r="ABI15" s="3"/>
      <c r="ABJ15" s="3"/>
      <c r="ABK15" s="3"/>
      <c r="ABL15" s="3"/>
      <c r="ABM15" s="3"/>
      <c r="ABN15" s="3"/>
      <c r="ABO15" s="3"/>
      <c r="ABP15" s="3"/>
      <c r="ABQ15" s="3"/>
      <c r="ABR15" s="3"/>
      <c r="ABS15" s="3"/>
      <c r="ABT15" s="3"/>
      <c r="ABU15" s="3"/>
      <c r="ABV15" s="3"/>
      <c r="ABW15" s="3"/>
      <c r="ABX15" s="3"/>
      <c r="ABY15" s="3"/>
      <c r="ABZ15" s="3"/>
      <c r="ACA15" s="3"/>
      <c r="ACB15" s="3"/>
      <c r="ACC15" s="3"/>
      <c r="ACD15" s="3"/>
      <c r="ACE15" s="3"/>
      <c r="ACF15" s="3"/>
      <c r="ACG15" s="3"/>
      <c r="ACH15" s="3"/>
      <c r="ACI15" s="3"/>
      <c r="ACJ15" s="3"/>
      <c r="ACK15" s="3"/>
      <c r="ACL15" s="3"/>
      <c r="ACM15" s="3"/>
      <c r="ACN15" s="3"/>
      <c r="ACO15" s="3"/>
      <c r="ACP15" s="3"/>
      <c r="ACQ15" s="3"/>
      <c r="ACR15" s="3"/>
      <c r="ACS15" s="3"/>
      <c r="ACT15" s="3"/>
      <c r="ACU15" s="3"/>
      <c r="ACV15" s="3"/>
      <c r="ACW15" s="3"/>
      <c r="ACX15" s="3"/>
      <c r="ACY15" s="3"/>
      <c r="ACZ15" s="3"/>
      <c r="ADA15" s="3"/>
      <c r="ADB15" s="3"/>
      <c r="ADC15" s="3"/>
      <c r="ADD15" s="3"/>
      <c r="ADE15" s="3"/>
      <c r="ADF15" s="3"/>
      <c r="ADG15" s="3"/>
      <c r="ADH15" s="3"/>
      <c r="ADI15" s="3"/>
      <c r="ADJ15" s="3"/>
      <c r="ADK15" s="3"/>
      <c r="ADL15" s="3"/>
      <c r="ADM15" s="3"/>
      <c r="ADN15" s="3"/>
      <c r="ADO15" s="3"/>
      <c r="ADP15" s="3"/>
      <c r="ADQ15" s="3"/>
      <c r="ADU15" s="3"/>
    </row>
    <row r="16" spans="2:801" s="2" customFormat="1" ht="117">
      <c r="B16" s="59" t="s">
        <v>83</v>
      </c>
      <c r="C16" s="59" t="s">
        <v>77</v>
      </c>
      <c r="D16" s="59" t="s">
        <v>80</v>
      </c>
      <c r="E16" s="59" t="s">
        <v>79</v>
      </c>
      <c r="F16" s="55" t="s">
        <v>69</v>
      </c>
      <c r="G16" s="68" t="s">
        <v>85</v>
      </c>
      <c r="H16" s="9" t="s">
        <v>60</v>
      </c>
      <c r="I16" s="10" t="str">
        <f t="shared" si="0"/>
        <v>SWUTS-F.1.2.3.13_2.xls</v>
      </c>
      <c r="J16" s="9" t="s">
        <v>58</v>
      </c>
      <c r="K16" s="9" t="s">
        <v>51</v>
      </c>
      <c r="L16" s="58" t="s">
        <v>84</v>
      </c>
      <c r="M16" s="10" t="str">
        <f t="shared" si="1"/>
        <v>SWUTS-F.1.2.3.13_2.xls</v>
      </c>
      <c r="N16" s="10" t="str">
        <f t="shared" si="1"/>
        <v>SWUTS-F.1.2.3.13_2.xls</v>
      </c>
      <c r="O16" s="11" t="s">
        <v>53</v>
      </c>
      <c r="P16" s="54"/>
      <c r="Q16" s="56">
        <v>4</v>
      </c>
      <c r="R16" s="57">
        <v>1</v>
      </c>
      <c r="S16" s="56">
        <v>19</v>
      </c>
      <c r="T16" s="56">
        <v>19</v>
      </c>
      <c r="U16" s="61"/>
      <c r="V16" s="57">
        <v>1</v>
      </c>
      <c r="W16" s="56">
        <v>4</v>
      </c>
      <c r="X16" s="56">
        <v>4</v>
      </c>
      <c r="Y16" s="59"/>
      <c r="Z16" s="62">
        <v>44554</v>
      </c>
      <c r="AA16" s="62"/>
      <c r="AB16" s="53"/>
      <c r="XB16" s="3"/>
      <c r="XC16" s="3"/>
      <c r="XD16" s="3"/>
      <c r="XE16" s="3"/>
      <c r="XF16" s="3"/>
      <c r="XG16" s="3"/>
      <c r="XH16" s="3"/>
      <c r="XI16" s="3"/>
      <c r="XJ16" s="3"/>
      <c r="XK16" s="3"/>
      <c r="XL16" s="3"/>
      <c r="XM16" s="3"/>
      <c r="XN16" s="3"/>
      <c r="XO16" s="3"/>
      <c r="XP16" s="3"/>
      <c r="XQ16" s="3"/>
      <c r="XR16" s="3"/>
      <c r="XS16" s="3"/>
      <c r="XT16" s="3"/>
      <c r="XU16" s="3"/>
      <c r="XV16" s="3"/>
      <c r="XW16" s="3"/>
      <c r="XX16" s="3"/>
      <c r="XY16" s="3"/>
      <c r="XZ16" s="3"/>
      <c r="YA16" s="3"/>
      <c r="YB16" s="3"/>
      <c r="YC16" s="3"/>
      <c r="YD16" s="3"/>
      <c r="YE16" s="3"/>
      <c r="YF16" s="3"/>
      <c r="YG16" s="3"/>
      <c r="YH16" s="3"/>
      <c r="YI16" s="3"/>
      <c r="YJ16" s="3"/>
      <c r="YK16" s="3"/>
      <c r="YL16" s="3"/>
      <c r="YM16" s="3"/>
      <c r="YN16" s="3"/>
      <c r="YO16" s="3"/>
      <c r="YP16" s="3"/>
      <c r="YQ16" s="3"/>
      <c r="YR16" s="3"/>
      <c r="YS16" s="3"/>
      <c r="YT16" s="3"/>
      <c r="YU16" s="3"/>
      <c r="YV16" s="3"/>
      <c r="YW16" s="3"/>
      <c r="YX16" s="3"/>
      <c r="YY16" s="3"/>
      <c r="YZ16" s="3"/>
      <c r="ZA16" s="3"/>
      <c r="ZB16" s="3"/>
      <c r="ZC16" s="3"/>
      <c r="ZD16" s="3"/>
      <c r="ZE16" s="3"/>
      <c r="ZF16" s="3"/>
      <c r="ZG16" s="3"/>
      <c r="ZH16" s="3"/>
      <c r="ZI16" s="3"/>
      <c r="ZJ16" s="3"/>
      <c r="ZK16" s="3"/>
      <c r="ZL16" s="3"/>
      <c r="ZM16" s="3"/>
      <c r="ZN16" s="3"/>
      <c r="ZO16" s="3"/>
      <c r="ZP16" s="3"/>
      <c r="ZR16" s="3"/>
      <c r="ZS16" s="3"/>
      <c r="ZT16" s="3"/>
      <c r="ZU16" s="3"/>
      <c r="ZV16" s="3"/>
      <c r="ZW16" s="3"/>
      <c r="ZX16" s="3"/>
      <c r="ZY16" s="3"/>
      <c r="ZZ16" s="3"/>
      <c r="AAA16" s="3"/>
      <c r="AAB16" s="3"/>
      <c r="AAC16" s="3"/>
      <c r="AAD16" s="3"/>
      <c r="AAE16" s="3"/>
      <c r="AAF16" s="3"/>
      <c r="AAG16" s="3"/>
      <c r="AAH16" s="3"/>
      <c r="AAI16" s="3"/>
      <c r="AAJ16" s="3"/>
      <c r="AAK16" s="3"/>
      <c r="AAL16" s="3"/>
      <c r="AAM16" s="3"/>
      <c r="AAN16" s="3"/>
      <c r="AAO16" s="3"/>
      <c r="AAP16" s="3"/>
      <c r="AAQ16" s="3"/>
      <c r="AAR16" s="3"/>
      <c r="AAS16" s="3"/>
      <c r="AAT16" s="3"/>
      <c r="AAU16" s="3"/>
      <c r="AAV16" s="3"/>
      <c r="AAW16" s="3"/>
      <c r="AAX16" s="3"/>
      <c r="ABD16" s="3"/>
      <c r="ABE16" s="3"/>
      <c r="ABF16" s="3"/>
      <c r="ABG16" s="3"/>
      <c r="ABH16" s="3"/>
      <c r="ABI16" s="3"/>
      <c r="ABJ16" s="3"/>
      <c r="ABK16" s="3"/>
      <c r="ABL16" s="3"/>
      <c r="ABM16" s="3"/>
      <c r="ABN16" s="3"/>
      <c r="ABO16" s="3"/>
      <c r="ABP16" s="3"/>
      <c r="ABQ16" s="3"/>
      <c r="ABR16" s="3"/>
      <c r="ABS16" s="3"/>
      <c r="ABT16" s="3"/>
      <c r="ABU16" s="3"/>
      <c r="ABV16" s="3"/>
      <c r="ABW16" s="3"/>
      <c r="ABX16" s="3"/>
      <c r="ABY16" s="3"/>
      <c r="ABZ16" s="3"/>
      <c r="ACA16" s="3"/>
      <c r="ACB16" s="3"/>
      <c r="ACC16" s="3"/>
      <c r="ACD16" s="3"/>
      <c r="ACE16" s="3"/>
      <c r="ACF16" s="3"/>
      <c r="ACG16" s="3"/>
      <c r="ACH16" s="3"/>
      <c r="ACI16" s="3"/>
      <c r="ACJ16" s="3"/>
      <c r="ACK16" s="3"/>
      <c r="ACL16" s="3"/>
      <c r="ACM16" s="3"/>
      <c r="ACN16" s="3"/>
      <c r="ACO16" s="3"/>
      <c r="ACP16" s="3"/>
      <c r="ACQ16" s="3"/>
      <c r="ACR16" s="3"/>
      <c r="ACS16" s="3"/>
      <c r="ACT16" s="3"/>
      <c r="ACU16" s="3"/>
      <c r="ACV16" s="3"/>
      <c r="ACW16" s="3"/>
      <c r="ACX16" s="3"/>
      <c r="ACY16" s="3"/>
      <c r="ACZ16" s="3"/>
      <c r="ADA16" s="3"/>
      <c r="ADB16" s="3"/>
      <c r="ADC16" s="3"/>
      <c r="ADD16" s="3"/>
      <c r="ADE16" s="3"/>
      <c r="ADF16" s="3"/>
      <c r="ADG16" s="3"/>
      <c r="ADH16" s="3"/>
      <c r="ADI16" s="3"/>
      <c r="ADJ16" s="3"/>
      <c r="ADK16" s="3"/>
      <c r="ADL16" s="3"/>
      <c r="ADM16" s="3"/>
      <c r="ADN16" s="3"/>
      <c r="ADO16" s="3"/>
      <c r="ADP16" s="3"/>
      <c r="ADQ16" s="3"/>
      <c r="ADU16" s="3"/>
    </row>
    <row r="17" spans="1:801" s="2" customFormat="1" ht="91">
      <c r="B17" s="59" t="s">
        <v>87</v>
      </c>
      <c r="C17" s="59" t="s">
        <v>86</v>
      </c>
      <c r="D17" s="59" t="s">
        <v>80</v>
      </c>
      <c r="E17" s="59" t="s">
        <v>88</v>
      </c>
      <c r="F17" s="55" t="s">
        <v>69</v>
      </c>
      <c r="G17" s="69" t="s">
        <v>90</v>
      </c>
      <c r="H17" s="9" t="s">
        <v>60</v>
      </c>
      <c r="I17" s="10" t="str">
        <f t="shared" si="0"/>
        <v>SWUTS-F.1.2.3.7_1.xls</v>
      </c>
      <c r="J17" s="9" t="s">
        <v>58</v>
      </c>
      <c r="K17" s="9" t="s">
        <v>73</v>
      </c>
      <c r="L17" s="58" t="s">
        <v>89</v>
      </c>
      <c r="M17" s="10" t="str">
        <f t="shared" si="1"/>
        <v>SWUTS-F.1.2.3.7_1.xls</v>
      </c>
      <c r="N17" s="10" t="str">
        <f t="shared" si="1"/>
        <v>SWUTS-F.1.2.3.7_1.xls</v>
      </c>
      <c r="O17" s="11" t="s">
        <v>53</v>
      </c>
      <c r="P17" s="54"/>
      <c r="Q17" s="56">
        <v>4</v>
      </c>
      <c r="R17" s="57">
        <v>1</v>
      </c>
      <c r="S17" s="56">
        <v>11</v>
      </c>
      <c r="T17" s="56">
        <v>11</v>
      </c>
      <c r="U17" s="61"/>
      <c r="V17" s="57">
        <v>1</v>
      </c>
      <c r="W17" s="56">
        <v>2</v>
      </c>
      <c r="X17" s="56">
        <v>2</v>
      </c>
      <c r="Y17" s="59"/>
      <c r="Z17" s="62">
        <v>44554</v>
      </c>
      <c r="AA17" s="62"/>
      <c r="AB17" s="53"/>
      <c r="XB17" s="3"/>
      <c r="XC17" s="3"/>
      <c r="XD17" s="3"/>
      <c r="XE17" s="3"/>
      <c r="XF17" s="3"/>
      <c r="XG17" s="3"/>
      <c r="XH17" s="3"/>
      <c r="XI17" s="3"/>
      <c r="XJ17" s="3"/>
      <c r="XK17" s="3"/>
      <c r="XL17" s="3"/>
      <c r="XM17" s="3"/>
      <c r="XN17" s="3"/>
      <c r="XO17" s="3"/>
      <c r="XP17" s="3"/>
      <c r="XQ17" s="3"/>
      <c r="XR17" s="3"/>
      <c r="XS17" s="3"/>
      <c r="XT17" s="3"/>
      <c r="XU17" s="3"/>
      <c r="XV17" s="3"/>
      <c r="XW17" s="3"/>
      <c r="XX17" s="3"/>
      <c r="XY17" s="3"/>
      <c r="XZ17" s="3"/>
      <c r="YA17" s="3"/>
      <c r="YB17" s="3"/>
      <c r="YC17" s="3"/>
      <c r="YD17" s="3"/>
      <c r="YE17" s="3"/>
      <c r="YF17" s="3"/>
      <c r="YG17" s="3"/>
      <c r="YH17" s="3"/>
      <c r="YI17" s="3"/>
      <c r="YJ17" s="3"/>
      <c r="YK17" s="3"/>
      <c r="YL17" s="3"/>
      <c r="YM17" s="3"/>
      <c r="YN17" s="3"/>
      <c r="YO17" s="3"/>
      <c r="YP17" s="3"/>
      <c r="YQ17" s="3"/>
      <c r="YR17" s="3"/>
      <c r="YS17" s="3"/>
      <c r="YT17" s="3"/>
      <c r="YU17" s="3"/>
      <c r="YV17" s="3"/>
      <c r="YW17" s="3"/>
      <c r="YX17" s="3"/>
      <c r="YY17" s="3"/>
      <c r="YZ17" s="3"/>
      <c r="ZA17" s="3"/>
      <c r="ZB17" s="3"/>
      <c r="ZC17" s="3"/>
      <c r="ZD17" s="3"/>
      <c r="ZE17" s="3"/>
      <c r="ZF17" s="3"/>
      <c r="ZG17" s="3"/>
      <c r="ZH17" s="3"/>
      <c r="ZI17" s="3"/>
      <c r="ZJ17" s="3"/>
      <c r="ZK17" s="3"/>
      <c r="ZL17" s="3"/>
      <c r="ZM17" s="3"/>
      <c r="ZN17" s="3"/>
      <c r="ZO17" s="3"/>
      <c r="ZP17" s="3"/>
      <c r="ZR17" s="3"/>
      <c r="ZS17" s="3"/>
      <c r="ZT17" s="3"/>
      <c r="ZU17" s="3"/>
      <c r="ZV17" s="3"/>
      <c r="ZW17" s="3"/>
      <c r="ZX17" s="3"/>
      <c r="ZY17" s="3"/>
      <c r="ZZ17" s="3"/>
      <c r="AAA17" s="3"/>
      <c r="AAB17" s="3"/>
      <c r="AAC17" s="3"/>
      <c r="AAD17" s="3"/>
      <c r="AAE17" s="3"/>
      <c r="AAF17" s="3"/>
      <c r="AAG17" s="3"/>
      <c r="AAH17" s="3"/>
      <c r="AAI17" s="3"/>
      <c r="AAJ17" s="3"/>
      <c r="AAK17" s="3"/>
      <c r="AAL17" s="3"/>
      <c r="AAM17" s="3"/>
      <c r="AAN17" s="3"/>
      <c r="AAO17" s="3"/>
      <c r="AAP17" s="3"/>
      <c r="AAQ17" s="3"/>
      <c r="AAR17" s="3"/>
      <c r="AAS17" s="3"/>
      <c r="AAT17" s="3"/>
      <c r="AAU17" s="3"/>
      <c r="AAV17" s="3"/>
      <c r="AAW17" s="3"/>
      <c r="AAX17" s="3"/>
      <c r="ABD17" s="3"/>
      <c r="ABE17" s="3"/>
      <c r="ABF17" s="3"/>
      <c r="ABG17" s="3"/>
      <c r="ABH17" s="3"/>
      <c r="ABI17" s="3"/>
      <c r="ABJ17" s="3"/>
      <c r="ABK17" s="3"/>
      <c r="ABL17" s="3"/>
      <c r="ABM17" s="3"/>
      <c r="ABN17" s="3"/>
      <c r="ABO17" s="3"/>
      <c r="ABP17" s="3"/>
      <c r="ABQ17" s="3"/>
      <c r="ABR17" s="3"/>
      <c r="ABS17" s="3"/>
      <c r="ABT17" s="3"/>
      <c r="ABU17" s="3"/>
      <c r="ABV17" s="3"/>
      <c r="ABW17" s="3"/>
      <c r="ABX17" s="3"/>
      <c r="ABY17" s="3"/>
      <c r="ABZ17" s="3"/>
      <c r="ACA17" s="3"/>
      <c r="ACB17" s="3"/>
      <c r="ACC17" s="3"/>
      <c r="ACD17" s="3"/>
      <c r="ACE17" s="3"/>
      <c r="ACF17" s="3"/>
      <c r="ACG17" s="3"/>
      <c r="ACH17" s="3"/>
      <c r="ACI17" s="3"/>
      <c r="ACJ17" s="3"/>
      <c r="ACK17" s="3"/>
      <c r="ACL17" s="3"/>
      <c r="ACM17" s="3"/>
      <c r="ACN17" s="3"/>
      <c r="ACO17" s="3"/>
      <c r="ACP17" s="3"/>
      <c r="ACQ17" s="3"/>
      <c r="ACR17" s="3"/>
      <c r="ACS17" s="3"/>
      <c r="ACT17" s="3"/>
      <c r="ACU17" s="3"/>
      <c r="ACV17" s="3"/>
      <c r="ACW17" s="3"/>
      <c r="ACX17" s="3"/>
      <c r="ACY17" s="3"/>
      <c r="ACZ17" s="3"/>
      <c r="ADA17" s="3"/>
      <c r="ADB17" s="3"/>
      <c r="ADC17" s="3"/>
      <c r="ADD17" s="3"/>
      <c r="ADE17" s="3"/>
      <c r="ADF17" s="3"/>
      <c r="ADG17" s="3"/>
      <c r="ADH17" s="3"/>
      <c r="ADI17" s="3"/>
      <c r="ADJ17" s="3"/>
      <c r="ADK17" s="3"/>
      <c r="ADL17" s="3"/>
      <c r="ADM17" s="3"/>
      <c r="ADN17" s="3"/>
      <c r="ADO17" s="3"/>
      <c r="ADP17" s="3"/>
      <c r="ADQ17" s="3"/>
      <c r="ADU17" s="3"/>
    </row>
    <row r="18" spans="1:801" s="8" customFormat="1" ht="65">
      <c r="A18" s="46"/>
      <c r="B18" s="59" t="s">
        <v>91</v>
      </c>
      <c r="C18" s="59" t="s">
        <v>86</v>
      </c>
      <c r="D18" s="59" t="s">
        <v>80</v>
      </c>
      <c r="E18" s="59" t="s">
        <v>88</v>
      </c>
      <c r="F18" s="55" t="s">
        <v>69</v>
      </c>
      <c r="G18" s="69" t="s">
        <v>93</v>
      </c>
      <c r="H18" s="9" t="s">
        <v>60</v>
      </c>
      <c r="I18" s="10" t="str">
        <f t="shared" si="0"/>
        <v>SWUTS-F.1.2.3.7_2.xls</v>
      </c>
      <c r="J18" s="9" t="s">
        <v>58</v>
      </c>
      <c r="K18" s="9" t="s">
        <v>51</v>
      </c>
      <c r="L18" s="58" t="s">
        <v>92</v>
      </c>
      <c r="M18" s="10" t="str">
        <f t="shared" si="1"/>
        <v>SWUTS-F.1.2.3.7_2.xls</v>
      </c>
      <c r="N18" s="10" t="str">
        <f t="shared" si="1"/>
        <v>SWUTS-F.1.2.3.7_2.xls</v>
      </c>
      <c r="O18" s="11" t="s">
        <v>53</v>
      </c>
      <c r="P18" s="54"/>
      <c r="Q18" s="56">
        <v>2</v>
      </c>
      <c r="R18" s="57">
        <v>1</v>
      </c>
      <c r="S18" s="56">
        <v>11</v>
      </c>
      <c r="T18" s="56">
        <v>11</v>
      </c>
      <c r="U18" s="61"/>
      <c r="V18" s="57">
        <v>1</v>
      </c>
      <c r="W18" s="56">
        <v>2</v>
      </c>
      <c r="X18" s="56">
        <v>2</v>
      </c>
      <c r="Y18" s="59"/>
      <c r="Z18" s="62">
        <v>44554</v>
      </c>
      <c r="AA18" s="62"/>
      <c r="AB18" s="45"/>
      <c r="XB18" s="12"/>
      <c r="XC18" s="12"/>
      <c r="XD18" s="12"/>
      <c r="XE18" s="12"/>
      <c r="XF18" s="12"/>
      <c r="XG18" s="12"/>
      <c r="XH18" s="12"/>
      <c r="XI18" s="12"/>
      <c r="XJ18" s="12"/>
      <c r="XK18" s="12"/>
      <c r="XL18" s="12"/>
      <c r="XM18" s="12"/>
      <c r="XN18" s="12"/>
      <c r="XO18" s="12"/>
      <c r="XP18" s="12"/>
      <c r="XQ18" s="12"/>
      <c r="XR18" s="12"/>
      <c r="XS18" s="12"/>
      <c r="XT18" s="12"/>
      <c r="XU18" s="12"/>
      <c r="XV18" s="12"/>
      <c r="XW18" s="12"/>
      <c r="XX18" s="12"/>
      <c r="XY18" s="12"/>
      <c r="XZ18" s="12"/>
      <c r="YA18" s="12"/>
      <c r="YB18" s="12"/>
      <c r="YC18" s="12"/>
      <c r="YD18" s="12"/>
      <c r="YE18" s="12"/>
      <c r="YF18" s="12"/>
      <c r="YG18" s="12"/>
      <c r="YH18" s="12"/>
      <c r="YI18" s="12"/>
      <c r="YJ18" s="12"/>
      <c r="YK18" s="12"/>
      <c r="YL18" s="12"/>
      <c r="YM18" s="12"/>
      <c r="YN18" s="12"/>
      <c r="YO18" s="12"/>
      <c r="YP18" s="12"/>
      <c r="YQ18" s="12"/>
      <c r="YR18" s="12"/>
      <c r="YS18" s="12"/>
      <c r="YT18" s="12"/>
      <c r="YU18" s="12"/>
      <c r="YV18" s="12"/>
      <c r="YW18" s="12"/>
      <c r="YX18" s="12"/>
      <c r="YY18" s="12"/>
      <c r="YZ18" s="12"/>
      <c r="ZA18" s="12"/>
      <c r="ZB18" s="12"/>
      <c r="ZC18" s="12"/>
      <c r="ZD18" s="12"/>
      <c r="ZE18" s="12"/>
      <c r="ZF18" s="12"/>
      <c r="ZG18" s="12"/>
      <c r="ZH18" s="12"/>
      <c r="ZI18" s="12"/>
      <c r="ZJ18" s="12"/>
      <c r="ZK18" s="12"/>
      <c r="ZL18" s="12"/>
      <c r="ZM18" s="12"/>
      <c r="ZN18" s="12"/>
      <c r="ZO18" s="12"/>
      <c r="ZP18" s="12"/>
      <c r="ZR18" s="12"/>
      <c r="ZS18" s="12"/>
      <c r="ZT18" s="12"/>
      <c r="ZU18" s="12"/>
      <c r="ZV18" s="12"/>
      <c r="ZW18" s="12"/>
      <c r="ZX18" s="12"/>
      <c r="ZY18" s="12"/>
      <c r="ZZ18" s="12"/>
      <c r="AAA18" s="12"/>
      <c r="AAB18" s="12"/>
      <c r="AAC18" s="12"/>
      <c r="AAD18" s="12"/>
      <c r="AAE18" s="12"/>
      <c r="AAF18" s="12"/>
      <c r="AAG18" s="12"/>
      <c r="AAH18" s="12"/>
      <c r="AAI18" s="12"/>
      <c r="AAJ18" s="12"/>
      <c r="AAK18" s="12"/>
      <c r="AAL18" s="12"/>
      <c r="AAM18" s="12"/>
      <c r="AAN18" s="12"/>
      <c r="AAO18" s="12"/>
      <c r="AAP18" s="12"/>
      <c r="AAQ18" s="12"/>
      <c r="AAR18" s="12"/>
      <c r="AAS18" s="12"/>
      <c r="AAT18" s="12"/>
      <c r="AAU18" s="12"/>
      <c r="AAV18" s="12"/>
      <c r="AAW18" s="12"/>
      <c r="AAX18" s="12"/>
      <c r="ABD18" s="12"/>
      <c r="ABE18" s="12"/>
      <c r="ABF18" s="12"/>
      <c r="ABG18" s="12"/>
      <c r="ABH18" s="12"/>
      <c r="ABI18" s="12"/>
      <c r="ABJ18" s="12"/>
      <c r="ABK18" s="12"/>
      <c r="ABL18" s="12"/>
      <c r="ABM18" s="12"/>
      <c r="ABN18" s="12"/>
      <c r="ABO18" s="12"/>
      <c r="ABP18" s="12"/>
      <c r="ABQ18" s="12"/>
      <c r="ABR18" s="12"/>
      <c r="ABS18" s="12"/>
      <c r="ABT18" s="12"/>
      <c r="ABU18" s="12"/>
      <c r="ABV18" s="12"/>
      <c r="ABW18" s="12"/>
      <c r="ABX18" s="12"/>
      <c r="ABY18" s="12"/>
      <c r="ABZ18" s="12"/>
      <c r="ACA18" s="12"/>
      <c r="ACB18" s="12"/>
      <c r="ACC18" s="12"/>
      <c r="ACD18" s="12"/>
      <c r="ACE18" s="12"/>
      <c r="ACF18" s="12"/>
      <c r="ACG18" s="12"/>
      <c r="ACH18" s="12"/>
      <c r="ACI18" s="12"/>
      <c r="ACJ18" s="12"/>
      <c r="ACK18" s="12"/>
      <c r="ACL18" s="12"/>
      <c r="ACM18" s="12"/>
      <c r="ACN18" s="12"/>
      <c r="ACO18" s="12"/>
      <c r="ACP18" s="12"/>
      <c r="ACQ18" s="12"/>
      <c r="ACR18" s="12"/>
      <c r="ACS18" s="12"/>
      <c r="ACT18" s="12"/>
      <c r="ACU18" s="12"/>
      <c r="ACV18" s="12"/>
      <c r="ACW18" s="12"/>
      <c r="ACX18" s="12"/>
      <c r="ACY18" s="12"/>
      <c r="ACZ18" s="12"/>
      <c r="ADA18" s="12"/>
      <c r="ADB18" s="12"/>
      <c r="ADC18" s="12"/>
      <c r="ADD18" s="12"/>
      <c r="ADE18" s="12"/>
      <c r="ADF18" s="12"/>
      <c r="ADG18" s="12"/>
      <c r="ADH18" s="12"/>
      <c r="ADI18" s="12"/>
      <c r="ADJ18" s="12"/>
      <c r="ADK18" s="12"/>
      <c r="ADL18" s="12"/>
      <c r="ADM18" s="12"/>
      <c r="ADN18" s="12"/>
      <c r="ADO18" s="12"/>
      <c r="ADP18" s="12"/>
      <c r="ADQ18" s="12"/>
      <c r="ADU18" s="12"/>
    </row>
    <row r="19" spans="1:801" s="8" customFormat="1" ht="117">
      <c r="A19" s="46"/>
      <c r="B19" s="59" t="s">
        <v>95</v>
      </c>
      <c r="C19" s="59" t="s">
        <v>94</v>
      </c>
      <c r="D19" s="59" t="s">
        <v>80</v>
      </c>
      <c r="E19" s="59" t="s">
        <v>96</v>
      </c>
      <c r="F19" s="55" t="s">
        <v>69</v>
      </c>
      <c r="G19" s="69" t="s">
        <v>98</v>
      </c>
      <c r="H19" s="9" t="s">
        <v>60</v>
      </c>
      <c r="I19" s="10" t="str">
        <f t="shared" si="0"/>
        <v>SWUTS-F.1.2.3.8_1.xls</v>
      </c>
      <c r="J19" s="9" t="s">
        <v>58</v>
      </c>
      <c r="K19" s="9" t="s">
        <v>73</v>
      </c>
      <c r="L19" s="58" t="s">
        <v>97</v>
      </c>
      <c r="M19" s="10" t="str">
        <f t="shared" si="1"/>
        <v>SWUTS-F.1.2.3.8_1.xls</v>
      </c>
      <c r="N19" s="10" t="str">
        <f t="shared" si="1"/>
        <v>SWUTS-F.1.2.3.8_1.xls</v>
      </c>
      <c r="O19" s="11" t="s">
        <v>53</v>
      </c>
      <c r="P19" s="54"/>
      <c r="Q19" s="56">
        <v>4</v>
      </c>
      <c r="R19" s="57">
        <v>1</v>
      </c>
      <c r="S19" s="56">
        <v>13</v>
      </c>
      <c r="T19" s="56">
        <v>13</v>
      </c>
      <c r="U19" s="61"/>
      <c r="V19" s="57">
        <v>1</v>
      </c>
      <c r="W19" s="56">
        <v>2</v>
      </c>
      <c r="X19" s="56">
        <v>2</v>
      </c>
      <c r="Y19" s="59"/>
      <c r="Z19" s="62">
        <v>44554</v>
      </c>
      <c r="AA19" s="62"/>
      <c r="AB19" s="45"/>
      <c r="XB19" s="12"/>
      <c r="XC19" s="12"/>
      <c r="XD19" s="12"/>
      <c r="XE19" s="12"/>
      <c r="XF19" s="12"/>
      <c r="XG19" s="12"/>
      <c r="XH19" s="12"/>
      <c r="XI19" s="12"/>
      <c r="XJ19" s="12"/>
      <c r="XK19" s="12"/>
      <c r="XL19" s="12"/>
      <c r="XM19" s="12"/>
      <c r="XN19" s="12"/>
      <c r="XO19" s="12"/>
      <c r="XP19" s="12"/>
      <c r="XQ19" s="12"/>
      <c r="XR19" s="12"/>
      <c r="XS19" s="12"/>
      <c r="XT19" s="12"/>
      <c r="XU19" s="12"/>
      <c r="XV19" s="12"/>
      <c r="XW19" s="12"/>
      <c r="XX19" s="12"/>
      <c r="XY19" s="12"/>
      <c r="XZ19" s="12"/>
      <c r="YA19" s="12"/>
      <c r="YB19" s="12"/>
      <c r="YC19" s="12"/>
      <c r="YD19" s="12"/>
      <c r="YE19" s="12"/>
      <c r="YF19" s="12"/>
      <c r="YG19" s="12"/>
      <c r="YH19" s="12"/>
      <c r="YI19" s="12"/>
      <c r="YJ19" s="12"/>
      <c r="YK19" s="12"/>
      <c r="YL19" s="12"/>
      <c r="YM19" s="12"/>
      <c r="YN19" s="12"/>
      <c r="YO19" s="12"/>
      <c r="YP19" s="12"/>
      <c r="YQ19" s="12"/>
      <c r="YR19" s="12"/>
      <c r="YS19" s="12"/>
      <c r="YT19" s="12"/>
      <c r="YU19" s="12"/>
      <c r="YV19" s="12"/>
      <c r="YW19" s="12"/>
      <c r="YX19" s="12"/>
      <c r="YY19" s="12"/>
      <c r="YZ19" s="12"/>
      <c r="ZA19" s="12"/>
      <c r="ZB19" s="12"/>
      <c r="ZC19" s="12"/>
      <c r="ZD19" s="12"/>
      <c r="ZE19" s="12"/>
      <c r="ZF19" s="12"/>
      <c r="ZG19" s="12"/>
      <c r="ZH19" s="12"/>
      <c r="ZI19" s="12"/>
      <c r="ZJ19" s="12"/>
      <c r="ZK19" s="12"/>
      <c r="ZL19" s="12"/>
      <c r="ZM19" s="12"/>
      <c r="ZN19" s="12"/>
      <c r="ZO19" s="12"/>
      <c r="ZP19" s="12"/>
      <c r="ZR19" s="12"/>
      <c r="ZS19" s="12"/>
      <c r="ZT19" s="12"/>
      <c r="ZU19" s="12"/>
      <c r="ZV19" s="12"/>
      <c r="ZW19" s="12"/>
      <c r="ZX19" s="12"/>
      <c r="ZY19" s="12"/>
      <c r="ZZ19" s="12"/>
      <c r="AAA19" s="12"/>
      <c r="AAB19" s="12"/>
      <c r="AAC19" s="12"/>
      <c r="AAD19" s="12"/>
      <c r="AAE19" s="12"/>
      <c r="AAF19" s="12"/>
      <c r="AAG19" s="12"/>
      <c r="AAH19" s="12"/>
      <c r="AAI19" s="12"/>
      <c r="AAJ19" s="12"/>
      <c r="AAK19" s="12"/>
      <c r="AAL19" s="12"/>
      <c r="AAM19" s="12"/>
      <c r="AAN19" s="12"/>
      <c r="AAO19" s="12"/>
      <c r="AAP19" s="12"/>
      <c r="AAQ19" s="12"/>
      <c r="AAR19" s="12"/>
      <c r="AAS19" s="12"/>
      <c r="AAT19" s="12"/>
      <c r="AAU19" s="12"/>
      <c r="AAV19" s="12"/>
      <c r="AAW19" s="12"/>
      <c r="AAX19" s="12"/>
      <c r="ABD19" s="12"/>
      <c r="ABE19" s="12"/>
      <c r="ABF19" s="12"/>
      <c r="ABG19" s="12"/>
      <c r="ABH19" s="12"/>
      <c r="ABI19" s="12"/>
      <c r="ABJ19" s="12"/>
      <c r="ABK19" s="12"/>
      <c r="ABL19" s="12"/>
      <c r="ABM19" s="12"/>
      <c r="ABN19" s="12"/>
      <c r="ABO19" s="12"/>
      <c r="ABP19" s="12"/>
      <c r="ABQ19" s="12"/>
      <c r="ABR19" s="12"/>
      <c r="ABS19" s="12"/>
      <c r="ABT19" s="12"/>
      <c r="ABU19" s="12"/>
      <c r="ABV19" s="12"/>
      <c r="ABW19" s="12"/>
      <c r="ABX19" s="12"/>
      <c r="ABY19" s="12"/>
      <c r="ABZ19" s="12"/>
      <c r="ACA19" s="12"/>
      <c r="ACB19" s="12"/>
      <c r="ACC19" s="12"/>
      <c r="ACD19" s="12"/>
      <c r="ACE19" s="12"/>
      <c r="ACF19" s="12"/>
      <c r="ACG19" s="12"/>
      <c r="ACH19" s="12"/>
      <c r="ACI19" s="12"/>
      <c r="ACJ19" s="12"/>
      <c r="ACK19" s="12"/>
      <c r="ACL19" s="12"/>
      <c r="ACM19" s="12"/>
      <c r="ACN19" s="12"/>
      <c r="ACO19" s="12"/>
      <c r="ACP19" s="12"/>
      <c r="ACQ19" s="12"/>
      <c r="ACR19" s="12"/>
      <c r="ACS19" s="12"/>
      <c r="ACT19" s="12"/>
      <c r="ACU19" s="12"/>
      <c r="ACV19" s="12"/>
      <c r="ACW19" s="12"/>
      <c r="ACX19" s="12"/>
      <c r="ACY19" s="12"/>
      <c r="ACZ19" s="12"/>
      <c r="ADA19" s="12"/>
      <c r="ADB19" s="12"/>
      <c r="ADC19" s="12"/>
      <c r="ADD19" s="12"/>
      <c r="ADE19" s="12"/>
      <c r="ADF19" s="12"/>
      <c r="ADG19" s="12"/>
      <c r="ADH19" s="12"/>
      <c r="ADI19" s="12"/>
      <c r="ADJ19" s="12"/>
      <c r="ADK19" s="12"/>
      <c r="ADL19" s="12"/>
      <c r="ADM19" s="12"/>
      <c r="ADN19" s="12"/>
      <c r="ADO19" s="12"/>
      <c r="ADP19" s="12"/>
      <c r="ADQ19" s="12"/>
      <c r="ADU19" s="12"/>
    </row>
    <row r="20" spans="1:801" ht="65">
      <c r="A20" s="14"/>
      <c r="B20" s="59" t="s">
        <v>99</v>
      </c>
      <c r="C20" s="59" t="s">
        <v>94</v>
      </c>
      <c r="D20" s="59" t="s">
        <v>80</v>
      </c>
      <c r="E20" s="59" t="s">
        <v>96</v>
      </c>
      <c r="F20" s="55" t="s">
        <v>69</v>
      </c>
      <c r="G20" s="69" t="s">
        <v>101</v>
      </c>
      <c r="H20" s="9" t="s">
        <v>60</v>
      </c>
      <c r="I20" s="10" t="str">
        <f t="shared" si="0"/>
        <v>SWUTS-F.1.2.3.8_2.xls</v>
      </c>
      <c r="J20" s="9" t="s">
        <v>58</v>
      </c>
      <c r="K20" s="9" t="s">
        <v>51</v>
      </c>
      <c r="L20" s="58" t="s">
        <v>100</v>
      </c>
      <c r="M20" s="10" t="str">
        <f t="shared" si="1"/>
        <v>SWUTS-F.1.2.3.8_2.xls</v>
      </c>
      <c r="N20" s="10" t="str">
        <f t="shared" si="1"/>
        <v>SWUTS-F.1.2.3.8_2.xls</v>
      </c>
      <c r="O20" s="11" t="s">
        <v>53</v>
      </c>
      <c r="P20" s="54"/>
      <c r="Q20" s="56">
        <v>2</v>
      </c>
      <c r="R20" s="57">
        <v>1</v>
      </c>
      <c r="S20" s="56">
        <v>13</v>
      </c>
      <c r="T20" s="56">
        <v>13</v>
      </c>
      <c r="U20" s="61"/>
      <c r="V20" s="57">
        <v>1</v>
      </c>
      <c r="W20" s="56">
        <v>2</v>
      </c>
      <c r="X20" s="56">
        <v>2</v>
      </c>
      <c r="Y20" s="59"/>
      <c r="Z20" s="62">
        <v>44554</v>
      </c>
      <c r="AA20" s="62"/>
    </row>
    <row r="21" spans="1:801" ht="39">
      <c r="B21" s="59" t="s">
        <v>102</v>
      </c>
      <c r="C21" s="59" t="s">
        <v>94</v>
      </c>
      <c r="D21" s="59" t="s">
        <v>80</v>
      </c>
      <c r="E21" s="59" t="s">
        <v>96</v>
      </c>
      <c r="F21" s="55" t="s">
        <v>69</v>
      </c>
      <c r="G21" s="69" t="s">
        <v>104</v>
      </c>
      <c r="H21" s="9" t="s">
        <v>60</v>
      </c>
      <c r="I21" s="10" t="str">
        <f t="shared" si="0"/>
        <v>SWUTS-F.1.2.3.8_3.xls</v>
      </c>
      <c r="J21" s="9" t="s">
        <v>105</v>
      </c>
      <c r="K21" s="9" t="s">
        <v>50</v>
      </c>
      <c r="L21" s="58" t="s">
        <v>103</v>
      </c>
      <c r="M21" s="10" t="str">
        <f t="shared" si="1"/>
        <v>SWUTS-F.1.2.3.8_3.xls</v>
      </c>
      <c r="N21" s="10" t="str">
        <f t="shared" si="1"/>
        <v>SWUTS-F.1.2.3.8_3.xls</v>
      </c>
      <c r="O21" s="11" t="s">
        <v>53</v>
      </c>
      <c r="P21" s="54"/>
      <c r="Q21" s="56">
        <v>1</v>
      </c>
      <c r="R21" s="57">
        <v>1</v>
      </c>
      <c r="S21" s="56">
        <v>13</v>
      </c>
      <c r="T21" s="56">
        <v>13</v>
      </c>
      <c r="U21" s="61"/>
      <c r="V21" s="57">
        <v>1</v>
      </c>
      <c r="W21" s="56">
        <v>2</v>
      </c>
      <c r="X21" s="56">
        <v>2</v>
      </c>
      <c r="Y21" s="59"/>
      <c r="Z21" s="62">
        <v>44554</v>
      </c>
      <c r="AA21" s="62"/>
    </row>
    <row r="22" spans="1:801" ht="260">
      <c r="B22" s="59" t="s">
        <v>107</v>
      </c>
      <c r="C22" s="59" t="s">
        <v>106</v>
      </c>
      <c r="D22" s="59" t="s">
        <v>109</v>
      </c>
      <c r="E22" s="59" t="s">
        <v>108</v>
      </c>
      <c r="F22" s="55" t="s">
        <v>69</v>
      </c>
      <c r="G22" s="69" t="s">
        <v>111</v>
      </c>
      <c r="H22" s="9" t="s">
        <v>60</v>
      </c>
      <c r="I22" s="10" t="str">
        <f t="shared" si="0"/>
        <v>SWUTS-F.1.2.4.9_1.xls</v>
      </c>
      <c r="J22" s="9" t="s">
        <v>58</v>
      </c>
      <c r="K22" s="9" t="s">
        <v>73</v>
      </c>
      <c r="L22" s="58" t="s">
        <v>110</v>
      </c>
      <c r="M22" s="10" t="str">
        <f t="shared" si="1"/>
        <v>SWUTS-F.1.2.4.9_1.xls</v>
      </c>
      <c r="N22" s="10" t="str">
        <f t="shared" si="1"/>
        <v>SWUTS-F.1.2.4.9_1.xls</v>
      </c>
      <c r="O22" s="11" t="s">
        <v>53</v>
      </c>
      <c r="P22" s="54"/>
      <c r="Q22" s="56">
        <v>9</v>
      </c>
      <c r="R22" s="57">
        <v>1</v>
      </c>
      <c r="S22" s="56">
        <v>12</v>
      </c>
      <c r="T22" s="56">
        <v>12</v>
      </c>
      <c r="U22" s="61"/>
      <c r="V22" s="57">
        <v>1</v>
      </c>
      <c r="W22" s="56">
        <v>10</v>
      </c>
      <c r="X22" s="56">
        <v>10</v>
      </c>
      <c r="Y22" s="59"/>
      <c r="Z22" s="62">
        <v>44554</v>
      </c>
      <c r="AA22" s="62"/>
    </row>
    <row r="23" spans="1:801" ht="143">
      <c r="B23" s="59" t="s">
        <v>112</v>
      </c>
      <c r="C23" s="59" t="s">
        <v>106</v>
      </c>
      <c r="D23" s="59" t="s">
        <v>109</v>
      </c>
      <c r="E23" s="59" t="s">
        <v>108</v>
      </c>
      <c r="F23" s="55" t="s">
        <v>69</v>
      </c>
      <c r="G23" s="69" t="s">
        <v>114</v>
      </c>
      <c r="H23" s="9" t="s">
        <v>60</v>
      </c>
      <c r="I23" s="10" t="str">
        <f t="shared" si="0"/>
        <v>SWUTS-F.1.2.4.9_2.xls</v>
      </c>
      <c r="J23" s="9" t="s">
        <v>58</v>
      </c>
      <c r="K23" s="9" t="s">
        <v>51</v>
      </c>
      <c r="L23" s="58" t="s">
        <v>113</v>
      </c>
      <c r="M23" s="10" t="str">
        <f t="shared" si="1"/>
        <v>SWUTS-F.1.2.4.9_2.xls</v>
      </c>
      <c r="N23" s="10" t="str">
        <f t="shared" si="1"/>
        <v>SWUTS-F.1.2.4.9_2.xls</v>
      </c>
      <c r="O23" s="11" t="s">
        <v>53</v>
      </c>
      <c r="P23" s="54"/>
      <c r="Q23" s="56">
        <v>5</v>
      </c>
      <c r="R23" s="57">
        <v>1</v>
      </c>
      <c r="S23" s="56">
        <v>12</v>
      </c>
      <c r="T23" s="56">
        <v>12</v>
      </c>
      <c r="U23" s="61"/>
      <c r="V23" s="57">
        <v>1</v>
      </c>
      <c r="W23" s="56">
        <v>10</v>
      </c>
      <c r="X23" s="56">
        <v>10</v>
      </c>
      <c r="Y23" s="59"/>
      <c r="Z23" s="62">
        <v>44554</v>
      </c>
      <c r="AA23" s="62"/>
    </row>
    <row r="24" spans="1:801" ht="65">
      <c r="B24" s="59" t="s">
        <v>115</v>
      </c>
      <c r="C24" s="59" t="s">
        <v>106</v>
      </c>
      <c r="D24" s="59" t="s">
        <v>109</v>
      </c>
      <c r="E24" s="59" t="s">
        <v>108</v>
      </c>
      <c r="F24" s="55" t="s">
        <v>69</v>
      </c>
      <c r="G24" s="69" t="s">
        <v>117</v>
      </c>
      <c r="H24" s="9" t="s">
        <v>60</v>
      </c>
      <c r="I24" s="10" t="str">
        <f t="shared" si="0"/>
        <v>SWUTS-F.1.2.4.9_3.xls</v>
      </c>
      <c r="J24" s="9" t="s">
        <v>105</v>
      </c>
      <c r="K24" s="9" t="s">
        <v>50</v>
      </c>
      <c r="L24" s="58" t="s">
        <v>116</v>
      </c>
      <c r="M24" s="10" t="str">
        <f t="shared" si="1"/>
        <v>SWUTS-F.1.2.4.9_3.xls</v>
      </c>
      <c r="N24" s="10" t="str">
        <f t="shared" si="1"/>
        <v>SWUTS-F.1.2.4.9_3.xls</v>
      </c>
      <c r="O24" s="11" t="s">
        <v>53</v>
      </c>
      <c r="P24" s="54"/>
      <c r="Q24" s="56">
        <v>2</v>
      </c>
      <c r="R24" s="57">
        <v>1</v>
      </c>
      <c r="S24" s="56">
        <v>12</v>
      </c>
      <c r="T24" s="56">
        <v>12</v>
      </c>
      <c r="U24" s="61"/>
      <c r="V24" s="57">
        <v>1</v>
      </c>
      <c r="W24" s="56">
        <v>10</v>
      </c>
      <c r="X24" s="56">
        <v>10</v>
      </c>
      <c r="Y24" s="59"/>
      <c r="Z24" s="62">
        <v>44554</v>
      </c>
      <c r="AA24" s="62"/>
    </row>
    <row r="25" spans="1:801" ht="234">
      <c r="B25" s="59" t="s">
        <v>119</v>
      </c>
      <c r="C25" s="59" t="s">
        <v>118</v>
      </c>
      <c r="D25" s="59" t="s">
        <v>109</v>
      </c>
      <c r="E25" s="59" t="s">
        <v>120</v>
      </c>
      <c r="F25" s="55" t="s">
        <v>69</v>
      </c>
      <c r="G25" s="69" t="s">
        <v>122</v>
      </c>
      <c r="H25" s="9" t="s">
        <v>60</v>
      </c>
      <c r="I25" s="10" t="str">
        <f t="shared" si="0"/>
        <v>SWUTS-F.1.2.4.10_1.xls</v>
      </c>
      <c r="J25" s="9" t="s">
        <v>58</v>
      </c>
      <c r="K25" s="9" t="s">
        <v>73</v>
      </c>
      <c r="L25" s="58" t="s">
        <v>121</v>
      </c>
      <c r="M25" s="10" t="str">
        <f t="shared" si="1"/>
        <v>SWUTS-F.1.2.4.10_1.xls</v>
      </c>
      <c r="N25" s="10" t="str">
        <f t="shared" si="1"/>
        <v>SWUTS-F.1.2.4.10_1.xls</v>
      </c>
      <c r="O25" s="11" t="s">
        <v>53</v>
      </c>
      <c r="P25" s="54"/>
      <c r="Q25" s="56">
        <v>9</v>
      </c>
      <c r="R25" s="57">
        <v>1</v>
      </c>
      <c r="S25" s="56">
        <v>12</v>
      </c>
      <c r="T25" s="56">
        <v>12</v>
      </c>
      <c r="U25" s="61"/>
      <c r="V25" s="57">
        <v>1</v>
      </c>
      <c r="W25" s="56">
        <v>10</v>
      </c>
      <c r="X25" s="56">
        <v>10</v>
      </c>
      <c r="Y25" s="59"/>
      <c r="Z25" s="62">
        <v>44554</v>
      </c>
      <c r="AA25" s="62"/>
    </row>
    <row r="26" spans="1:801" ht="143">
      <c r="B26" s="59" t="s">
        <v>123</v>
      </c>
      <c r="C26" s="59" t="s">
        <v>118</v>
      </c>
      <c r="D26" s="59" t="s">
        <v>109</v>
      </c>
      <c r="E26" s="59" t="s">
        <v>120</v>
      </c>
      <c r="F26" s="55" t="s">
        <v>69</v>
      </c>
      <c r="G26" s="69" t="s">
        <v>125</v>
      </c>
      <c r="H26" s="9" t="s">
        <v>60</v>
      </c>
      <c r="I26" s="10" t="str">
        <f t="shared" si="0"/>
        <v>SWUTS-F.1.2.4.10_2.xls</v>
      </c>
      <c r="J26" s="9" t="s">
        <v>58</v>
      </c>
      <c r="K26" s="9" t="s">
        <v>51</v>
      </c>
      <c r="L26" s="58" t="s">
        <v>124</v>
      </c>
      <c r="M26" s="10" t="str">
        <f t="shared" si="1"/>
        <v>SWUTS-F.1.2.4.10_2.xls</v>
      </c>
      <c r="N26" s="10" t="str">
        <f t="shared" si="1"/>
        <v>SWUTS-F.1.2.4.10_2.xls</v>
      </c>
      <c r="O26" s="11" t="s">
        <v>53</v>
      </c>
      <c r="P26" s="54"/>
      <c r="Q26" s="56">
        <v>5</v>
      </c>
      <c r="R26" s="57">
        <v>1</v>
      </c>
      <c r="S26" s="56">
        <v>12</v>
      </c>
      <c r="T26" s="56">
        <v>12</v>
      </c>
      <c r="U26" s="61"/>
      <c r="V26" s="57">
        <v>1</v>
      </c>
      <c r="W26" s="56">
        <v>10</v>
      </c>
      <c r="X26" s="56">
        <v>10</v>
      </c>
      <c r="Y26" s="59"/>
      <c r="Z26" s="62">
        <v>44554</v>
      </c>
      <c r="AA26" s="62"/>
    </row>
    <row r="27" spans="1:801" ht="65">
      <c r="B27" s="59" t="s">
        <v>126</v>
      </c>
      <c r="C27" s="59" t="s">
        <v>118</v>
      </c>
      <c r="D27" s="59" t="s">
        <v>109</v>
      </c>
      <c r="E27" s="59" t="s">
        <v>120</v>
      </c>
      <c r="F27" s="55" t="s">
        <v>69</v>
      </c>
      <c r="G27" s="69" t="s">
        <v>128</v>
      </c>
      <c r="H27" s="9" t="s">
        <v>60</v>
      </c>
      <c r="I27" s="10" t="str">
        <f t="shared" si="0"/>
        <v>SWUTS-F.1.2.4.10_3.xls</v>
      </c>
      <c r="J27" s="9" t="s">
        <v>105</v>
      </c>
      <c r="K27" s="9" t="s">
        <v>50</v>
      </c>
      <c r="L27" s="58" t="s">
        <v>127</v>
      </c>
      <c r="M27" s="10" t="str">
        <f t="shared" si="1"/>
        <v>SWUTS-F.1.2.4.10_3.xls</v>
      </c>
      <c r="N27" s="10" t="str">
        <f t="shared" si="1"/>
        <v>SWUTS-F.1.2.4.10_3.xls</v>
      </c>
      <c r="O27" s="11" t="s">
        <v>53</v>
      </c>
      <c r="P27" s="54"/>
      <c r="Q27" s="56">
        <v>2</v>
      </c>
      <c r="R27" s="57">
        <v>1</v>
      </c>
      <c r="S27" s="56">
        <v>12</v>
      </c>
      <c r="T27" s="56">
        <v>12</v>
      </c>
      <c r="U27" s="61"/>
      <c r="V27" s="57">
        <v>1</v>
      </c>
      <c r="W27" s="56">
        <v>10</v>
      </c>
      <c r="X27" s="56">
        <v>10</v>
      </c>
      <c r="Y27" s="59"/>
      <c r="Z27" s="62">
        <v>44554</v>
      </c>
      <c r="AA27" s="62"/>
    </row>
    <row r="28" spans="1:801" ht="364">
      <c r="B28" s="59" t="s">
        <v>130</v>
      </c>
      <c r="C28" s="59" t="s">
        <v>129</v>
      </c>
      <c r="D28" s="59" t="s">
        <v>109</v>
      </c>
      <c r="E28" s="59" t="s">
        <v>131</v>
      </c>
      <c r="F28" s="55" t="s">
        <v>69</v>
      </c>
      <c r="G28" s="69" t="s">
        <v>133</v>
      </c>
      <c r="H28" s="9" t="s">
        <v>60</v>
      </c>
      <c r="I28" s="10" t="str">
        <f t="shared" si="0"/>
        <v>SWUTS-F.1.2.4.4_1.xls</v>
      </c>
      <c r="J28" s="9" t="s">
        <v>58</v>
      </c>
      <c r="K28" s="9" t="s">
        <v>73</v>
      </c>
      <c r="L28" s="58" t="s">
        <v>132</v>
      </c>
      <c r="M28" s="10" t="str">
        <f t="shared" si="1"/>
        <v>SWUTS-F.1.2.4.4_1.xls</v>
      </c>
      <c r="N28" s="10" t="str">
        <f t="shared" si="1"/>
        <v>SWUTS-F.1.2.4.4_1.xls</v>
      </c>
      <c r="O28" s="11" t="s">
        <v>53</v>
      </c>
      <c r="P28" s="54"/>
      <c r="Q28" s="56">
        <v>11</v>
      </c>
      <c r="R28" s="57">
        <v>1</v>
      </c>
      <c r="S28" s="56">
        <v>11</v>
      </c>
      <c r="T28" s="56">
        <v>11</v>
      </c>
      <c r="U28" s="61"/>
      <c r="V28" s="57">
        <v>1</v>
      </c>
      <c r="W28" s="56">
        <v>8</v>
      </c>
      <c r="X28" s="56">
        <v>8</v>
      </c>
      <c r="Y28" s="59"/>
      <c r="Z28" s="62">
        <v>44554</v>
      </c>
      <c r="AA28" s="62"/>
    </row>
    <row r="29" spans="1:801" ht="221">
      <c r="B29" s="59" t="s">
        <v>134</v>
      </c>
      <c r="C29" s="59" t="s">
        <v>129</v>
      </c>
      <c r="D29" s="59" t="s">
        <v>109</v>
      </c>
      <c r="E29" s="59" t="s">
        <v>131</v>
      </c>
      <c r="F29" s="55" t="s">
        <v>69</v>
      </c>
      <c r="G29" s="69" t="s">
        <v>136</v>
      </c>
      <c r="H29" s="9" t="s">
        <v>60</v>
      </c>
      <c r="I29" s="10" t="str">
        <f t="shared" si="0"/>
        <v>SWUTS-F.1.2.4.4_2.xls</v>
      </c>
      <c r="J29" s="9" t="s">
        <v>58</v>
      </c>
      <c r="K29" s="9" t="s">
        <v>51</v>
      </c>
      <c r="L29" s="58" t="s">
        <v>135</v>
      </c>
      <c r="M29" s="10" t="str">
        <f t="shared" si="1"/>
        <v>SWUTS-F.1.2.4.4_2.xls</v>
      </c>
      <c r="N29" s="10" t="str">
        <f t="shared" si="1"/>
        <v>SWUTS-F.1.2.4.4_2.xls</v>
      </c>
      <c r="O29" s="11" t="s">
        <v>53</v>
      </c>
      <c r="P29" s="54"/>
      <c r="Q29" s="56">
        <v>7</v>
      </c>
      <c r="R29" s="57">
        <v>1</v>
      </c>
      <c r="S29" s="56">
        <v>11</v>
      </c>
      <c r="T29" s="56">
        <v>11</v>
      </c>
      <c r="U29" s="61"/>
      <c r="V29" s="57">
        <v>1</v>
      </c>
      <c r="W29" s="56">
        <v>8</v>
      </c>
      <c r="X29" s="56">
        <v>8</v>
      </c>
      <c r="Y29" s="59"/>
      <c r="Z29" s="62">
        <v>44554</v>
      </c>
      <c r="AA29" s="62"/>
    </row>
    <row r="30" spans="1:801" ht="65">
      <c r="B30" s="59" t="s">
        <v>137</v>
      </c>
      <c r="C30" s="59" t="s">
        <v>129</v>
      </c>
      <c r="D30" s="59" t="s">
        <v>109</v>
      </c>
      <c r="E30" s="59" t="s">
        <v>131</v>
      </c>
      <c r="F30" s="55" t="s">
        <v>69</v>
      </c>
      <c r="G30" s="69" t="s">
        <v>139</v>
      </c>
      <c r="H30" s="9" t="s">
        <v>60</v>
      </c>
      <c r="I30" s="10" t="str">
        <f t="shared" si="0"/>
        <v>SWUTS-F.1.2.4.4_3.xls</v>
      </c>
      <c r="J30" s="9" t="s">
        <v>105</v>
      </c>
      <c r="K30" s="9" t="s">
        <v>50</v>
      </c>
      <c r="L30" s="58" t="s">
        <v>138</v>
      </c>
      <c r="M30" s="10" t="str">
        <f t="shared" ref="M30:N45" si="2">$B30&amp;".xls"</f>
        <v>SWUTS-F.1.2.4.4_3.xls</v>
      </c>
      <c r="N30" s="10" t="str">
        <f t="shared" si="2"/>
        <v>SWUTS-F.1.2.4.4_3.xls</v>
      </c>
      <c r="O30" s="11" t="s">
        <v>53</v>
      </c>
      <c r="P30" s="54"/>
      <c r="Q30" s="56">
        <v>3</v>
      </c>
      <c r="R30" s="57">
        <v>1</v>
      </c>
      <c r="S30" s="56">
        <v>11</v>
      </c>
      <c r="T30" s="56">
        <v>11</v>
      </c>
      <c r="U30" s="61"/>
      <c r="V30" s="57">
        <v>1</v>
      </c>
      <c r="W30" s="56">
        <v>8</v>
      </c>
      <c r="X30" s="56">
        <v>8</v>
      </c>
      <c r="Y30" s="59"/>
      <c r="Z30" s="62">
        <v>44554</v>
      </c>
      <c r="AA30" s="62"/>
    </row>
    <row r="31" spans="1:801" ht="260">
      <c r="B31" s="59" t="s">
        <v>141</v>
      </c>
      <c r="C31" s="59" t="s">
        <v>140</v>
      </c>
      <c r="D31" s="59" t="s">
        <v>109</v>
      </c>
      <c r="E31" s="59" t="s">
        <v>142</v>
      </c>
      <c r="F31" s="55" t="s">
        <v>69</v>
      </c>
      <c r="G31" s="69" t="s">
        <v>144</v>
      </c>
      <c r="H31" s="9" t="s">
        <v>60</v>
      </c>
      <c r="I31" s="10" t="str">
        <f t="shared" si="0"/>
        <v>SWUTS-F.1.2.4.5_1.xls</v>
      </c>
      <c r="J31" s="9" t="s">
        <v>58</v>
      </c>
      <c r="K31" s="9" t="s">
        <v>73</v>
      </c>
      <c r="L31" s="58" t="s">
        <v>143</v>
      </c>
      <c r="M31" s="10" t="str">
        <f t="shared" si="2"/>
        <v>SWUTS-F.1.2.4.5_1.xls</v>
      </c>
      <c r="N31" s="10" t="str">
        <f t="shared" si="2"/>
        <v>SWUTS-F.1.2.4.5_1.xls</v>
      </c>
      <c r="O31" s="11" t="s">
        <v>53</v>
      </c>
      <c r="P31" s="54"/>
      <c r="Q31" s="56">
        <v>9</v>
      </c>
      <c r="R31" s="57">
        <v>1</v>
      </c>
      <c r="S31" s="56">
        <v>8</v>
      </c>
      <c r="T31" s="56">
        <v>8</v>
      </c>
      <c r="U31" s="61"/>
      <c r="V31" s="57">
        <v>1</v>
      </c>
      <c r="W31" s="56">
        <v>6</v>
      </c>
      <c r="X31" s="56">
        <v>6</v>
      </c>
      <c r="Y31" s="59"/>
      <c r="Z31" s="62">
        <v>44554</v>
      </c>
      <c r="AA31" s="62"/>
    </row>
    <row r="32" spans="1:801" ht="195">
      <c r="B32" s="59" t="s">
        <v>145</v>
      </c>
      <c r="C32" s="59" t="s">
        <v>140</v>
      </c>
      <c r="D32" s="59" t="s">
        <v>109</v>
      </c>
      <c r="E32" s="59" t="s">
        <v>142</v>
      </c>
      <c r="F32" s="55" t="s">
        <v>69</v>
      </c>
      <c r="G32" s="69" t="s">
        <v>147</v>
      </c>
      <c r="H32" s="9" t="s">
        <v>60</v>
      </c>
      <c r="I32" s="10" t="str">
        <f t="shared" si="0"/>
        <v>SWUTS-F.1.2.4.5_2.xls</v>
      </c>
      <c r="J32" s="9" t="s">
        <v>58</v>
      </c>
      <c r="K32" s="9" t="s">
        <v>51</v>
      </c>
      <c r="L32" s="58" t="s">
        <v>146</v>
      </c>
      <c r="M32" s="10" t="str">
        <f t="shared" si="2"/>
        <v>SWUTS-F.1.2.4.5_2.xls</v>
      </c>
      <c r="N32" s="10" t="str">
        <f t="shared" si="2"/>
        <v>SWUTS-F.1.2.4.5_2.xls</v>
      </c>
      <c r="O32" s="11" t="s">
        <v>53</v>
      </c>
      <c r="P32" s="54"/>
      <c r="Q32" s="56">
        <v>7</v>
      </c>
      <c r="R32" s="57">
        <v>1</v>
      </c>
      <c r="S32" s="56">
        <v>8</v>
      </c>
      <c r="T32" s="56">
        <v>8</v>
      </c>
      <c r="U32" s="61"/>
      <c r="V32" s="57">
        <v>1</v>
      </c>
      <c r="W32" s="56">
        <v>6</v>
      </c>
      <c r="X32" s="56">
        <v>6</v>
      </c>
      <c r="Y32" s="59"/>
      <c r="Z32" s="62">
        <v>44554</v>
      </c>
      <c r="AA32" s="62"/>
    </row>
    <row r="33" spans="2:801" ht="65">
      <c r="B33" s="59" t="s">
        <v>148</v>
      </c>
      <c r="C33" s="59" t="s">
        <v>140</v>
      </c>
      <c r="D33" s="59" t="s">
        <v>109</v>
      </c>
      <c r="E33" s="59" t="s">
        <v>142</v>
      </c>
      <c r="F33" s="55" t="s">
        <v>69</v>
      </c>
      <c r="G33" s="69" t="s">
        <v>150</v>
      </c>
      <c r="H33" s="9" t="s">
        <v>60</v>
      </c>
      <c r="I33" s="10" t="str">
        <f t="shared" si="0"/>
        <v>SWUTS-F.1.2.4.5_3.xls</v>
      </c>
      <c r="J33" s="9" t="s">
        <v>105</v>
      </c>
      <c r="K33" s="9" t="s">
        <v>50</v>
      </c>
      <c r="L33" s="58" t="s">
        <v>149</v>
      </c>
      <c r="M33" s="10" t="str">
        <f t="shared" si="2"/>
        <v>SWUTS-F.1.2.4.5_3.xls</v>
      </c>
      <c r="N33" s="10" t="str">
        <f t="shared" si="2"/>
        <v>SWUTS-F.1.2.4.5_3.xls</v>
      </c>
      <c r="O33" s="11" t="s">
        <v>53</v>
      </c>
      <c r="P33" s="54"/>
      <c r="Q33" s="56">
        <v>2</v>
      </c>
      <c r="R33" s="57">
        <v>1</v>
      </c>
      <c r="S33" s="56">
        <v>8</v>
      </c>
      <c r="T33" s="56">
        <v>8</v>
      </c>
      <c r="U33" s="61"/>
      <c r="V33" s="57">
        <v>1</v>
      </c>
      <c r="W33" s="56">
        <v>6</v>
      </c>
      <c r="X33" s="56">
        <v>6</v>
      </c>
      <c r="Y33" s="59"/>
      <c r="Z33" s="62">
        <v>44554</v>
      </c>
      <c r="AA33" s="62"/>
    </row>
    <row r="34" spans="2:801" ht="50">
      <c r="B34" s="59" t="s">
        <v>152</v>
      </c>
      <c r="C34" s="59" t="s">
        <v>151</v>
      </c>
      <c r="D34" s="59" t="s">
        <v>109</v>
      </c>
      <c r="E34" s="59" t="s">
        <v>153</v>
      </c>
      <c r="F34" s="55" t="s">
        <v>69</v>
      </c>
      <c r="G34" s="69" t="s">
        <v>155</v>
      </c>
      <c r="H34" s="9" t="s">
        <v>60</v>
      </c>
      <c r="I34" s="10" t="str">
        <f t="shared" si="0"/>
        <v>SWUTS-F.1.2.4.3_1.xls</v>
      </c>
      <c r="J34" s="9" t="s">
        <v>58</v>
      </c>
      <c r="K34" s="9" t="s">
        <v>49</v>
      </c>
      <c r="L34" s="58" t="s">
        <v>154</v>
      </c>
      <c r="M34" s="10" t="str">
        <f t="shared" si="2"/>
        <v>SWUTS-F.1.2.4.3_1.xls</v>
      </c>
      <c r="N34" s="10" t="str">
        <f t="shared" si="2"/>
        <v>SWUTS-F.1.2.4.3_1.xls</v>
      </c>
      <c r="O34" s="11" t="s">
        <v>53</v>
      </c>
      <c r="P34" s="54"/>
      <c r="Q34" s="56">
        <v>1</v>
      </c>
      <c r="R34" s="57">
        <v>1</v>
      </c>
      <c r="S34" s="56">
        <v>6</v>
      </c>
      <c r="T34" s="56">
        <v>6</v>
      </c>
      <c r="U34" s="61"/>
      <c r="V34" s="57" t="s">
        <v>156</v>
      </c>
      <c r="W34" s="56" t="s">
        <v>156</v>
      </c>
      <c r="X34" s="56" t="s">
        <v>156</v>
      </c>
      <c r="Y34" s="59"/>
      <c r="Z34" s="62">
        <v>44554</v>
      </c>
      <c r="AA34" s="62"/>
    </row>
    <row r="35" spans="2:801" ht="338">
      <c r="B35" s="59" t="s">
        <v>158</v>
      </c>
      <c r="C35" s="59" t="s">
        <v>157</v>
      </c>
      <c r="D35" s="59" t="s">
        <v>109</v>
      </c>
      <c r="E35" s="59" t="s">
        <v>159</v>
      </c>
      <c r="F35" s="55" t="s">
        <v>69</v>
      </c>
      <c r="G35" s="69" t="s">
        <v>161</v>
      </c>
      <c r="H35" s="9" t="s">
        <v>60</v>
      </c>
      <c r="I35" s="10" t="str">
        <f t="shared" si="0"/>
        <v>SWUTS-F.1.2.4.7_1.xls</v>
      </c>
      <c r="J35" s="9" t="s">
        <v>58</v>
      </c>
      <c r="K35" s="9" t="s">
        <v>73</v>
      </c>
      <c r="L35" s="58" t="s">
        <v>160</v>
      </c>
      <c r="M35" s="10" t="str">
        <f t="shared" si="2"/>
        <v>SWUTS-F.1.2.4.7_1.xls</v>
      </c>
      <c r="N35" s="10" t="str">
        <f t="shared" si="2"/>
        <v>SWUTS-F.1.2.4.7_1.xls</v>
      </c>
      <c r="O35" s="11" t="s">
        <v>53</v>
      </c>
      <c r="P35" s="54"/>
      <c r="Q35" s="56">
        <v>11</v>
      </c>
      <c r="R35" s="57">
        <v>1</v>
      </c>
      <c r="S35" s="56">
        <v>9</v>
      </c>
      <c r="T35" s="56">
        <v>9</v>
      </c>
      <c r="U35" s="61"/>
      <c r="V35" s="57">
        <v>1</v>
      </c>
      <c r="W35" s="56">
        <v>8</v>
      </c>
      <c r="X35" s="56">
        <v>8</v>
      </c>
      <c r="Y35" s="59"/>
      <c r="Z35" s="62">
        <v>44554</v>
      </c>
      <c r="AA35" s="62"/>
    </row>
    <row r="36" spans="2:801" ht="247">
      <c r="B36" s="59" t="s">
        <v>162</v>
      </c>
      <c r="C36" s="59" t="s">
        <v>157</v>
      </c>
      <c r="D36" s="59" t="s">
        <v>109</v>
      </c>
      <c r="E36" s="59" t="s">
        <v>159</v>
      </c>
      <c r="F36" s="55" t="s">
        <v>69</v>
      </c>
      <c r="G36" s="69" t="s">
        <v>164</v>
      </c>
      <c r="H36" s="9" t="s">
        <v>60</v>
      </c>
      <c r="I36" s="10" t="str">
        <f t="shared" si="0"/>
        <v>SWUTS-F.1.2.4.7_2.xls</v>
      </c>
      <c r="J36" s="9" t="s">
        <v>58</v>
      </c>
      <c r="K36" s="9" t="s">
        <v>51</v>
      </c>
      <c r="L36" s="58" t="s">
        <v>163</v>
      </c>
      <c r="M36" s="10" t="str">
        <f t="shared" si="2"/>
        <v>SWUTS-F.1.2.4.7_2.xls</v>
      </c>
      <c r="N36" s="10" t="str">
        <f t="shared" si="2"/>
        <v>SWUTS-F.1.2.4.7_2.xls</v>
      </c>
      <c r="O36" s="11" t="s">
        <v>53</v>
      </c>
      <c r="P36" s="54"/>
      <c r="Q36" s="56">
        <v>8</v>
      </c>
      <c r="R36" s="57">
        <v>1</v>
      </c>
      <c r="S36" s="56">
        <v>9</v>
      </c>
      <c r="T36" s="56">
        <v>9</v>
      </c>
      <c r="U36" s="61"/>
      <c r="V36" s="57">
        <v>1</v>
      </c>
      <c r="W36" s="56">
        <v>8</v>
      </c>
      <c r="X36" s="56">
        <v>8</v>
      </c>
      <c r="Y36" s="59"/>
      <c r="Z36" s="62">
        <v>44554</v>
      </c>
      <c r="AA36" s="62"/>
    </row>
    <row r="37" spans="2:801" ht="65">
      <c r="B37" s="59" t="s">
        <v>165</v>
      </c>
      <c r="C37" s="59" t="s">
        <v>157</v>
      </c>
      <c r="D37" s="59" t="s">
        <v>109</v>
      </c>
      <c r="E37" s="59" t="s">
        <v>159</v>
      </c>
      <c r="F37" s="55" t="s">
        <v>69</v>
      </c>
      <c r="G37" s="69" t="s">
        <v>167</v>
      </c>
      <c r="H37" s="9" t="s">
        <v>60</v>
      </c>
      <c r="I37" s="10" t="str">
        <f t="shared" si="0"/>
        <v>SWUTS-F.1.2.4.7_3.xls</v>
      </c>
      <c r="J37" s="9" t="s">
        <v>105</v>
      </c>
      <c r="K37" s="9" t="s">
        <v>50</v>
      </c>
      <c r="L37" s="58" t="s">
        <v>166</v>
      </c>
      <c r="M37" s="10" t="str">
        <f t="shared" si="2"/>
        <v>SWUTS-F.1.2.4.7_3.xls</v>
      </c>
      <c r="N37" s="10" t="str">
        <f t="shared" si="2"/>
        <v>SWUTS-F.1.2.4.7_3.xls</v>
      </c>
      <c r="O37" s="11" t="s">
        <v>53</v>
      </c>
      <c r="P37" s="54"/>
      <c r="Q37" s="56">
        <v>2</v>
      </c>
      <c r="R37" s="57">
        <v>1</v>
      </c>
      <c r="S37" s="56">
        <v>9</v>
      </c>
      <c r="T37" s="56">
        <v>9</v>
      </c>
      <c r="U37" s="61"/>
      <c r="V37" s="57">
        <v>1</v>
      </c>
      <c r="W37" s="56">
        <v>8</v>
      </c>
      <c r="X37" s="56">
        <v>8</v>
      </c>
      <c r="Y37" s="59"/>
      <c r="Z37" s="62">
        <v>44554</v>
      </c>
      <c r="AA37" s="62"/>
    </row>
    <row r="38" spans="2:801" ht="50">
      <c r="B38" s="59" t="s">
        <v>169</v>
      </c>
      <c r="C38" s="59" t="s">
        <v>168</v>
      </c>
      <c r="D38" s="59" t="s">
        <v>109</v>
      </c>
      <c r="E38" s="59" t="s">
        <v>170</v>
      </c>
      <c r="F38" s="55" t="s">
        <v>69</v>
      </c>
      <c r="G38" s="69" t="s">
        <v>171</v>
      </c>
      <c r="H38" s="9" t="s">
        <v>60</v>
      </c>
      <c r="I38" s="10" t="str">
        <f t="shared" si="0"/>
        <v>SWUTS-F.1.2.4.6_1.xls</v>
      </c>
      <c r="J38" s="9" t="s">
        <v>58</v>
      </c>
      <c r="K38" s="9" t="s">
        <v>49</v>
      </c>
      <c r="L38" s="58" t="s">
        <v>154</v>
      </c>
      <c r="M38" s="10" t="str">
        <f t="shared" si="2"/>
        <v>SWUTS-F.1.2.4.6_1.xls</v>
      </c>
      <c r="N38" s="10" t="str">
        <f t="shared" si="2"/>
        <v>SWUTS-F.1.2.4.6_1.xls</v>
      </c>
      <c r="O38" s="11" t="s">
        <v>53</v>
      </c>
      <c r="P38" s="54"/>
      <c r="Q38" s="56">
        <v>1</v>
      </c>
      <c r="R38" s="57">
        <v>1</v>
      </c>
      <c r="S38" s="56">
        <v>4</v>
      </c>
      <c r="T38" s="56">
        <v>4</v>
      </c>
      <c r="U38" s="61"/>
      <c r="V38" s="57" t="s">
        <v>156</v>
      </c>
      <c r="W38" s="56" t="s">
        <v>156</v>
      </c>
      <c r="X38" s="56" t="s">
        <v>156</v>
      </c>
      <c r="Y38" s="59"/>
      <c r="Z38" s="62">
        <v>44554</v>
      </c>
      <c r="AA38" s="62"/>
    </row>
    <row r="39" spans="2:801" ht="50">
      <c r="B39" s="59" t="s">
        <v>173</v>
      </c>
      <c r="C39" s="59" t="s">
        <v>172</v>
      </c>
      <c r="D39" s="59" t="s">
        <v>175</v>
      </c>
      <c r="E39" s="59" t="s">
        <v>174</v>
      </c>
      <c r="F39" s="55" t="s">
        <v>69</v>
      </c>
      <c r="G39" s="69" t="s">
        <v>176</v>
      </c>
      <c r="H39" s="9" t="s">
        <v>60</v>
      </c>
      <c r="I39" s="10" t="str">
        <f t="shared" si="0"/>
        <v>SWUTS-F.1.2.2.2_1.xls</v>
      </c>
      <c r="J39" s="9" t="s">
        <v>58</v>
      </c>
      <c r="K39" s="9" t="s">
        <v>49</v>
      </c>
      <c r="L39" s="58" t="s">
        <v>154</v>
      </c>
      <c r="M39" s="10" t="str">
        <f t="shared" si="2"/>
        <v>SWUTS-F.1.2.2.2_1.xls</v>
      </c>
      <c r="N39" s="10" t="str">
        <f t="shared" si="2"/>
        <v>SWUTS-F.1.2.2.2_1.xls</v>
      </c>
      <c r="O39" s="11" t="s">
        <v>53</v>
      </c>
      <c r="P39" s="54"/>
      <c r="Q39" s="56">
        <v>1</v>
      </c>
      <c r="R39" s="57">
        <v>1</v>
      </c>
      <c r="S39" s="56">
        <v>21</v>
      </c>
      <c r="T39" s="56">
        <v>21</v>
      </c>
      <c r="U39" s="61"/>
      <c r="V39" s="57" t="s">
        <v>156</v>
      </c>
      <c r="W39" s="56" t="s">
        <v>156</v>
      </c>
      <c r="X39" s="56" t="s">
        <v>156</v>
      </c>
      <c r="Y39" s="59"/>
      <c r="Z39" s="62">
        <v>44554</v>
      </c>
      <c r="AA39" s="62"/>
    </row>
    <row r="40" spans="2:801" ht="117">
      <c r="B40" s="59" t="s">
        <v>178</v>
      </c>
      <c r="C40" s="59" t="s">
        <v>177</v>
      </c>
      <c r="D40" s="59" t="s">
        <v>109</v>
      </c>
      <c r="E40" s="59" t="s">
        <v>179</v>
      </c>
      <c r="F40" s="55" t="s">
        <v>69</v>
      </c>
      <c r="G40" s="69" t="s">
        <v>181</v>
      </c>
      <c r="H40" s="9" t="s">
        <v>60</v>
      </c>
      <c r="I40" s="10" t="str">
        <f t="shared" si="0"/>
        <v>SWUTS-F.1.2.4.13_1.xls</v>
      </c>
      <c r="J40" s="9" t="s">
        <v>58</v>
      </c>
      <c r="K40" s="9" t="s">
        <v>73</v>
      </c>
      <c r="L40" s="58" t="s">
        <v>180</v>
      </c>
      <c r="M40" s="10" t="str">
        <f t="shared" si="2"/>
        <v>SWUTS-F.1.2.4.13_1.xls</v>
      </c>
      <c r="N40" s="10" t="str">
        <f t="shared" si="2"/>
        <v>SWUTS-F.1.2.4.13_1.xls</v>
      </c>
      <c r="O40" s="11" t="s">
        <v>53</v>
      </c>
      <c r="P40" s="54"/>
      <c r="Q40" s="56">
        <v>5</v>
      </c>
      <c r="R40" s="57">
        <v>1</v>
      </c>
      <c r="S40" s="56">
        <v>8</v>
      </c>
      <c r="T40" s="56">
        <v>8</v>
      </c>
      <c r="U40" s="61"/>
      <c r="V40" s="57">
        <v>1</v>
      </c>
      <c r="W40" s="56">
        <v>8</v>
      </c>
      <c r="X40" s="56">
        <v>8</v>
      </c>
      <c r="Y40" s="59"/>
      <c r="Z40" s="62">
        <v>44554</v>
      </c>
      <c r="AA40" s="62"/>
    </row>
    <row r="41" spans="2:801" ht="117">
      <c r="B41" s="59" t="s">
        <v>182</v>
      </c>
      <c r="C41" s="59" t="s">
        <v>177</v>
      </c>
      <c r="D41" s="59" t="s">
        <v>109</v>
      </c>
      <c r="E41" s="59" t="s">
        <v>179</v>
      </c>
      <c r="F41" s="55" t="s">
        <v>69</v>
      </c>
      <c r="G41" s="69" t="s">
        <v>184</v>
      </c>
      <c r="H41" s="9" t="s">
        <v>60</v>
      </c>
      <c r="I41" s="10" t="str">
        <f t="shared" si="0"/>
        <v>SWUTS-F.1.2.4.13_2.xls</v>
      </c>
      <c r="J41" s="9" t="s">
        <v>58</v>
      </c>
      <c r="K41" s="9" t="s">
        <v>51</v>
      </c>
      <c r="L41" s="58" t="s">
        <v>183</v>
      </c>
      <c r="M41" s="10" t="str">
        <f t="shared" si="2"/>
        <v>SWUTS-F.1.2.4.13_2.xls</v>
      </c>
      <c r="N41" s="10" t="str">
        <f t="shared" si="2"/>
        <v>SWUTS-F.1.2.4.13_2.xls</v>
      </c>
      <c r="O41" s="11" t="s">
        <v>53</v>
      </c>
      <c r="P41" s="54"/>
      <c r="Q41" s="56">
        <v>4</v>
      </c>
      <c r="R41" s="57">
        <v>1</v>
      </c>
      <c r="S41" s="56">
        <v>8</v>
      </c>
      <c r="T41" s="56">
        <v>8</v>
      </c>
      <c r="U41" s="61"/>
      <c r="V41" s="57">
        <v>1</v>
      </c>
      <c r="W41" s="56">
        <v>8</v>
      </c>
      <c r="X41" s="56">
        <v>8</v>
      </c>
      <c r="Y41" s="59"/>
      <c r="Z41" s="62">
        <v>44554</v>
      </c>
      <c r="AA41" s="62"/>
    </row>
    <row r="42" spans="2:801" ht="39">
      <c r="B42" s="59" t="s">
        <v>185</v>
      </c>
      <c r="C42" s="59" t="s">
        <v>177</v>
      </c>
      <c r="D42" s="59" t="s">
        <v>109</v>
      </c>
      <c r="E42" s="59" t="s">
        <v>179</v>
      </c>
      <c r="F42" s="55" t="s">
        <v>69</v>
      </c>
      <c r="G42" s="69" t="s">
        <v>187</v>
      </c>
      <c r="H42" s="9" t="s">
        <v>60</v>
      </c>
      <c r="I42" s="10" t="str">
        <f t="shared" si="0"/>
        <v>SWUTS-F.1.2.4.13_3.xls</v>
      </c>
      <c r="J42" s="9" t="s">
        <v>105</v>
      </c>
      <c r="K42" s="9" t="s">
        <v>50</v>
      </c>
      <c r="L42" s="58" t="s">
        <v>186</v>
      </c>
      <c r="M42" s="10" t="str">
        <f t="shared" si="2"/>
        <v>SWUTS-F.1.2.4.13_3.xls</v>
      </c>
      <c r="N42" s="10" t="str">
        <f t="shared" si="2"/>
        <v>SWUTS-F.1.2.4.13_3.xls</v>
      </c>
      <c r="O42" s="11" t="s">
        <v>53</v>
      </c>
      <c r="P42" s="54"/>
      <c r="Q42" s="56">
        <v>1</v>
      </c>
      <c r="R42" s="57">
        <v>1</v>
      </c>
      <c r="S42" s="56">
        <v>8</v>
      </c>
      <c r="T42" s="56">
        <v>8</v>
      </c>
      <c r="U42" s="61"/>
      <c r="V42" s="57">
        <v>1</v>
      </c>
      <c r="W42" s="56">
        <v>8</v>
      </c>
      <c r="X42" s="56">
        <v>8</v>
      </c>
      <c r="Y42" s="59"/>
      <c r="Z42" s="62">
        <v>44554</v>
      </c>
      <c r="AA42" s="62"/>
    </row>
    <row r="43" spans="2:801" ht="50">
      <c r="B43" s="59" t="s">
        <v>189</v>
      </c>
      <c r="C43" s="59" t="s">
        <v>188</v>
      </c>
      <c r="D43" s="59" t="s">
        <v>80</v>
      </c>
      <c r="E43" s="59" t="s">
        <v>190</v>
      </c>
      <c r="F43" s="55" t="s">
        <v>69</v>
      </c>
      <c r="G43" s="69" t="s">
        <v>192</v>
      </c>
      <c r="H43" s="9" t="s">
        <v>60</v>
      </c>
      <c r="I43" s="10" t="str">
        <f t="shared" si="0"/>
        <v>SWUTS-F.1.2.3.5_1.xls</v>
      </c>
      <c r="J43" s="9" t="s">
        <v>58</v>
      </c>
      <c r="K43" s="9" t="s">
        <v>73</v>
      </c>
      <c r="L43" s="58" t="s">
        <v>191</v>
      </c>
      <c r="M43" s="10" t="str">
        <f t="shared" si="2"/>
        <v>SWUTS-F.1.2.3.5_1.xls</v>
      </c>
      <c r="N43" s="10" t="str">
        <f t="shared" si="2"/>
        <v>SWUTS-F.1.2.3.5_1.xls</v>
      </c>
      <c r="O43" s="11" t="s">
        <v>53</v>
      </c>
      <c r="P43" s="54"/>
      <c r="Q43" s="56">
        <v>2</v>
      </c>
      <c r="R43" s="57">
        <v>1</v>
      </c>
      <c r="S43" s="56">
        <v>4</v>
      </c>
      <c r="T43" s="56">
        <v>4</v>
      </c>
      <c r="U43" s="61"/>
      <c r="V43" s="57" t="s">
        <v>156</v>
      </c>
      <c r="W43" s="56" t="s">
        <v>156</v>
      </c>
      <c r="X43" s="56" t="s">
        <v>156</v>
      </c>
      <c r="Y43" s="59"/>
      <c r="Z43" s="62">
        <v>44554</v>
      </c>
      <c r="AA43" s="62"/>
    </row>
    <row r="44" spans="2:801" ht="33.35">
      <c r="B44" s="59" t="s">
        <v>193</v>
      </c>
      <c r="C44" s="59" t="s">
        <v>188</v>
      </c>
      <c r="D44" s="59" t="s">
        <v>80</v>
      </c>
      <c r="E44" s="59" t="s">
        <v>190</v>
      </c>
      <c r="F44" s="55" t="s">
        <v>69</v>
      </c>
      <c r="G44" s="69" t="s">
        <v>195</v>
      </c>
      <c r="H44" s="9" t="s">
        <v>60</v>
      </c>
      <c r="I44" s="10" t="str">
        <f t="shared" si="0"/>
        <v>SWUTS-F.1.2.3.5_2.xls</v>
      </c>
      <c r="J44" s="9" t="s">
        <v>58</v>
      </c>
      <c r="K44" s="9" t="s">
        <v>51</v>
      </c>
      <c r="L44" s="58" t="s">
        <v>194</v>
      </c>
      <c r="M44" s="10" t="str">
        <f t="shared" si="2"/>
        <v>SWUTS-F.1.2.3.5_2.xls</v>
      </c>
      <c r="N44" s="10" t="str">
        <f t="shared" si="2"/>
        <v>SWUTS-F.1.2.3.5_2.xls</v>
      </c>
      <c r="O44" s="11" t="s">
        <v>53</v>
      </c>
      <c r="P44" s="54"/>
      <c r="Q44" s="56">
        <v>1</v>
      </c>
      <c r="R44" s="57">
        <v>1</v>
      </c>
      <c r="S44" s="56">
        <v>4</v>
      </c>
      <c r="T44" s="56">
        <v>4</v>
      </c>
      <c r="U44" s="61"/>
      <c r="V44" s="57" t="s">
        <v>156</v>
      </c>
      <c r="W44" s="56" t="s">
        <v>156</v>
      </c>
      <c r="X44" s="56" t="s">
        <v>156</v>
      </c>
      <c r="Y44" s="59"/>
      <c r="Z44" s="62">
        <v>44554</v>
      </c>
      <c r="AA44" s="62"/>
      <c r="WA44" s="14"/>
      <c r="WB44" s="14"/>
      <c r="WC44" s="14"/>
      <c r="WD44" s="14"/>
      <c r="WE44" s="14"/>
      <c r="WF44" s="14"/>
      <c r="WG44" s="14"/>
      <c r="WH44" s="14"/>
      <c r="WI44" s="14"/>
      <c r="WJ44" s="14"/>
      <c r="WK44" s="14"/>
      <c r="WL44" s="14"/>
      <c r="WM44" s="14"/>
      <c r="WN44" s="14"/>
      <c r="WO44" s="14"/>
      <c r="WP44" s="14"/>
      <c r="WQ44" s="14"/>
      <c r="WR44" s="14"/>
      <c r="WS44" s="14"/>
      <c r="WT44" s="14"/>
      <c r="WU44" s="14"/>
      <c r="WV44" s="14"/>
      <c r="WW44" s="14"/>
      <c r="WX44" s="14"/>
      <c r="WY44" s="14"/>
      <c r="WZ44" s="14"/>
      <c r="XA44" s="14"/>
      <c r="YP44" s="13"/>
      <c r="ZQ44" s="14"/>
      <c r="ZX44" s="13"/>
      <c r="ZY44" s="13"/>
      <c r="ZZ44" s="13"/>
      <c r="AAA44" s="13"/>
      <c r="AAB44" s="13"/>
      <c r="AAY44" s="14"/>
      <c r="AAZ44" s="14"/>
      <c r="ABA44" s="14"/>
      <c r="ABB44" s="14"/>
      <c r="ABC44" s="14"/>
      <c r="ACQ44" s="13"/>
      <c r="ACR44" s="13"/>
      <c r="ACS44" s="13"/>
      <c r="ACU44" s="13"/>
      <c r="ACV44" s="13"/>
      <c r="ACW44" s="13"/>
      <c r="ACX44" s="13"/>
      <c r="ACY44" s="13"/>
      <c r="ACZ44" s="13"/>
      <c r="ADA44" s="13"/>
      <c r="ADB44" s="13"/>
      <c r="ADC44" s="13"/>
      <c r="ADD44" s="13"/>
      <c r="ADE44" s="13"/>
      <c r="ADF44" s="13"/>
      <c r="ADG44" s="13"/>
      <c r="ADH44" s="13"/>
      <c r="ADI44" s="13"/>
      <c r="ADJ44" s="13"/>
      <c r="ADK44" s="13"/>
      <c r="ADL44" s="13"/>
      <c r="ADM44" s="13"/>
      <c r="ADN44" s="13"/>
      <c r="ADO44" s="13"/>
      <c r="ADP44" s="13"/>
      <c r="ADQ44" s="13"/>
      <c r="ADU44" s="13"/>
    </row>
    <row r="45" spans="2:801" ht="50">
      <c r="B45" s="59" t="s">
        <v>197</v>
      </c>
      <c r="C45" s="59" t="s">
        <v>196</v>
      </c>
      <c r="D45" s="59" t="s">
        <v>80</v>
      </c>
      <c r="E45" s="59" t="s">
        <v>198</v>
      </c>
      <c r="F45" s="55" t="s">
        <v>69</v>
      </c>
      <c r="G45" s="69" t="s">
        <v>200</v>
      </c>
      <c r="H45" s="9" t="s">
        <v>60</v>
      </c>
      <c r="I45" s="10" t="str">
        <f t="shared" si="0"/>
        <v>SWUTS-F.1.2.3.6_1.xls</v>
      </c>
      <c r="J45" s="9" t="s">
        <v>58</v>
      </c>
      <c r="K45" s="9" t="s">
        <v>73</v>
      </c>
      <c r="L45" s="58" t="s">
        <v>199</v>
      </c>
      <c r="M45" s="10" t="str">
        <f t="shared" si="2"/>
        <v>SWUTS-F.1.2.3.6_1.xls</v>
      </c>
      <c r="N45" s="10" t="str">
        <f t="shared" si="2"/>
        <v>SWUTS-F.1.2.3.6_1.xls</v>
      </c>
      <c r="O45" s="11" t="s">
        <v>53</v>
      </c>
      <c r="P45" s="54"/>
      <c r="Q45" s="56">
        <v>2</v>
      </c>
      <c r="R45" s="57">
        <v>1</v>
      </c>
      <c r="S45" s="56">
        <v>4</v>
      </c>
      <c r="T45" s="56">
        <v>4</v>
      </c>
      <c r="U45" s="61"/>
      <c r="V45" s="57" t="s">
        <v>156</v>
      </c>
      <c r="W45" s="56" t="s">
        <v>156</v>
      </c>
      <c r="X45" s="56" t="s">
        <v>156</v>
      </c>
      <c r="Y45" s="59"/>
      <c r="Z45" s="62">
        <v>44554</v>
      </c>
      <c r="AA45" s="62"/>
      <c r="WA45" s="14"/>
      <c r="WB45" s="14"/>
      <c r="WC45" s="14"/>
      <c r="WD45" s="14"/>
      <c r="WE45" s="14"/>
      <c r="WF45" s="14"/>
      <c r="WG45" s="14"/>
      <c r="WH45" s="14"/>
      <c r="WI45" s="14"/>
      <c r="WJ45" s="14"/>
      <c r="WK45" s="14"/>
      <c r="WL45" s="14"/>
      <c r="WM45" s="14"/>
      <c r="WN45" s="14"/>
      <c r="WO45" s="14"/>
      <c r="WP45" s="14"/>
      <c r="WQ45" s="14"/>
      <c r="WR45" s="14"/>
      <c r="WS45" s="14"/>
      <c r="WT45" s="14"/>
      <c r="WU45" s="14"/>
      <c r="WV45" s="14"/>
      <c r="WW45" s="14"/>
      <c r="WX45" s="14"/>
      <c r="WY45" s="14"/>
      <c r="WZ45" s="14"/>
      <c r="XA45" s="14"/>
      <c r="YP45" s="13"/>
      <c r="ZQ45" s="14"/>
      <c r="ZX45" s="13"/>
      <c r="ZY45" s="13"/>
      <c r="ZZ45" s="13"/>
      <c r="AAA45" s="13"/>
      <c r="AAB45" s="13"/>
      <c r="AAY45" s="14"/>
      <c r="AAZ45" s="14"/>
      <c r="ABA45" s="14"/>
      <c r="ABB45" s="14"/>
      <c r="ABC45" s="14"/>
      <c r="ACQ45" s="13"/>
      <c r="ACR45" s="13"/>
      <c r="ACS45" s="13"/>
      <c r="ACU45" s="13"/>
      <c r="ACV45" s="13"/>
      <c r="ACW45" s="13"/>
      <c r="ACX45" s="13"/>
      <c r="ACY45" s="13"/>
      <c r="ACZ45" s="13"/>
      <c r="ADA45" s="13"/>
      <c r="ADB45" s="13"/>
      <c r="ADC45" s="13"/>
      <c r="ADD45" s="13"/>
      <c r="ADE45" s="13"/>
      <c r="ADF45" s="13"/>
      <c r="ADG45" s="13"/>
      <c r="ADH45" s="13"/>
      <c r="ADI45" s="13"/>
      <c r="ADJ45" s="13"/>
      <c r="ADK45" s="13"/>
      <c r="ADL45" s="13"/>
      <c r="ADM45" s="13"/>
      <c r="ADN45" s="13"/>
      <c r="ADO45" s="13"/>
      <c r="ADP45" s="13"/>
      <c r="ADQ45" s="13"/>
      <c r="ADU45" s="13"/>
    </row>
    <row r="46" spans="2:801" ht="33.35">
      <c r="B46" s="59" t="s">
        <v>201</v>
      </c>
      <c r="C46" s="59" t="s">
        <v>196</v>
      </c>
      <c r="D46" s="59" t="s">
        <v>80</v>
      </c>
      <c r="E46" s="59" t="s">
        <v>198</v>
      </c>
      <c r="F46" s="55" t="s">
        <v>69</v>
      </c>
      <c r="G46" s="69" t="s">
        <v>203</v>
      </c>
      <c r="H46" s="9" t="s">
        <v>60</v>
      </c>
      <c r="I46" s="10" t="str">
        <f t="shared" si="0"/>
        <v>SWUTS-F.1.2.3.6_2.xls</v>
      </c>
      <c r="J46" s="9" t="s">
        <v>58</v>
      </c>
      <c r="K46" s="9" t="s">
        <v>51</v>
      </c>
      <c r="L46" s="58" t="s">
        <v>202</v>
      </c>
      <c r="M46" s="10" t="str">
        <f t="shared" ref="M46:N61" si="3">$B46&amp;".xls"</f>
        <v>SWUTS-F.1.2.3.6_2.xls</v>
      </c>
      <c r="N46" s="10" t="str">
        <f t="shared" si="3"/>
        <v>SWUTS-F.1.2.3.6_2.xls</v>
      </c>
      <c r="O46" s="11" t="s">
        <v>53</v>
      </c>
      <c r="P46" s="54"/>
      <c r="Q46" s="56">
        <v>1</v>
      </c>
      <c r="R46" s="57">
        <v>1</v>
      </c>
      <c r="S46" s="56">
        <v>4</v>
      </c>
      <c r="T46" s="56">
        <v>4</v>
      </c>
      <c r="U46" s="61"/>
      <c r="V46" s="57" t="s">
        <v>156</v>
      </c>
      <c r="W46" s="56" t="s">
        <v>156</v>
      </c>
      <c r="X46" s="56" t="s">
        <v>156</v>
      </c>
      <c r="Y46" s="59"/>
      <c r="Z46" s="62">
        <v>44554</v>
      </c>
      <c r="AA46" s="62"/>
      <c r="WA46" s="14"/>
      <c r="WB46" s="14"/>
      <c r="WC46" s="14"/>
      <c r="WD46" s="14"/>
      <c r="WE46" s="14"/>
      <c r="WF46" s="14"/>
      <c r="WG46" s="14"/>
      <c r="WH46" s="14"/>
      <c r="WI46" s="14"/>
      <c r="WJ46" s="14"/>
      <c r="WK46" s="14"/>
      <c r="WL46" s="14"/>
      <c r="WM46" s="14"/>
      <c r="WN46" s="14"/>
      <c r="WO46" s="14"/>
      <c r="WP46" s="14"/>
      <c r="WQ46" s="14"/>
      <c r="WR46" s="14"/>
      <c r="WS46" s="14"/>
      <c r="WT46" s="14"/>
      <c r="WU46" s="14"/>
      <c r="WV46" s="14"/>
      <c r="WW46" s="14"/>
      <c r="WX46" s="14"/>
      <c r="WY46" s="14"/>
      <c r="WZ46" s="14"/>
      <c r="XA46" s="14"/>
      <c r="YP46" s="13"/>
      <c r="ZQ46" s="14"/>
      <c r="ZX46" s="13"/>
      <c r="ZY46" s="13"/>
      <c r="ZZ46" s="13"/>
      <c r="AAA46" s="13"/>
      <c r="AAB46" s="13"/>
      <c r="AAY46" s="14"/>
      <c r="AAZ46" s="14"/>
      <c r="ABA46" s="14"/>
      <c r="ABB46" s="14"/>
      <c r="ABC46" s="14"/>
      <c r="ACQ46" s="13"/>
      <c r="ACR46" s="13"/>
      <c r="ACS46" s="13"/>
      <c r="ACU46" s="13"/>
      <c r="ACV46" s="13"/>
      <c r="ACW46" s="13"/>
      <c r="ACX46" s="13"/>
      <c r="ACY46" s="13"/>
      <c r="ACZ46" s="13"/>
      <c r="ADA46" s="13"/>
      <c r="ADB46" s="13"/>
      <c r="ADC46" s="13"/>
      <c r="ADD46" s="13"/>
      <c r="ADE46" s="13"/>
      <c r="ADF46" s="13"/>
      <c r="ADG46" s="13"/>
      <c r="ADH46" s="13"/>
      <c r="ADI46" s="13"/>
      <c r="ADJ46" s="13"/>
      <c r="ADK46" s="13"/>
      <c r="ADL46" s="13"/>
      <c r="ADM46" s="13"/>
      <c r="ADN46" s="13"/>
      <c r="ADO46" s="13"/>
      <c r="ADP46" s="13"/>
      <c r="ADQ46" s="13"/>
      <c r="ADU46" s="13"/>
    </row>
    <row r="47" spans="2:801" ht="50">
      <c r="B47" s="59" t="s">
        <v>205</v>
      </c>
      <c r="C47" s="59" t="s">
        <v>204</v>
      </c>
      <c r="D47" s="59" t="s">
        <v>175</v>
      </c>
      <c r="E47" s="59" t="s">
        <v>206</v>
      </c>
      <c r="F47" s="55" t="s">
        <v>69</v>
      </c>
      <c r="G47" s="69" t="s">
        <v>208</v>
      </c>
      <c r="H47" s="9" t="s">
        <v>60</v>
      </c>
      <c r="I47" s="10" t="str">
        <f t="shared" si="0"/>
        <v>SWUTS-F.1.2.2.1_1.xls</v>
      </c>
      <c r="J47" s="9" t="s">
        <v>58</v>
      </c>
      <c r="K47" s="9" t="s">
        <v>49</v>
      </c>
      <c r="L47" s="58" t="s">
        <v>207</v>
      </c>
      <c r="M47" s="10" t="str">
        <f t="shared" si="3"/>
        <v>SWUTS-F.1.2.2.1_1.xls</v>
      </c>
      <c r="N47" s="10" t="str">
        <f t="shared" si="3"/>
        <v>SWUTS-F.1.2.2.1_1.xls</v>
      </c>
      <c r="O47" s="11" t="s">
        <v>53</v>
      </c>
      <c r="P47" s="54"/>
      <c r="Q47" s="56">
        <v>1</v>
      </c>
      <c r="R47" s="57">
        <v>1</v>
      </c>
      <c r="S47" s="56">
        <v>1</v>
      </c>
      <c r="T47" s="56">
        <v>1</v>
      </c>
      <c r="U47" s="61"/>
      <c r="V47" s="57" t="s">
        <v>156</v>
      </c>
      <c r="W47" s="56" t="s">
        <v>156</v>
      </c>
      <c r="X47" s="56" t="s">
        <v>156</v>
      </c>
      <c r="Y47" s="59"/>
      <c r="Z47" s="62">
        <v>44554</v>
      </c>
      <c r="AA47" s="62"/>
      <c r="WA47" s="14"/>
      <c r="WB47" s="14"/>
      <c r="WC47" s="14"/>
      <c r="WD47" s="14"/>
      <c r="WE47" s="14"/>
      <c r="WF47" s="14"/>
      <c r="WG47" s="14"/>
      <c r="WH47" s="14"/>
      <c r="WI47" s="14"/>
      <c r="WJ47" s="14"/>
      <c r="WK47" s="14"/>
      <c r="WL47" s="14"/>
      <c r="WM47" s="14"/>
      <c r="WN47" s="14"/>
      <c r="WO47" s="14"/>
      <c r="WP47" s="14"/>
      <c r="WQ47" s="14"/>
      <c r="WR47" s="14"/>
      <c r="WS47" s="14"/>
      <c r="WT47" s="14"/>
      <c r="WU47" s="14"/>
      <c r="WV47" s="14"/>
      <c r="WW47" s="14"/>
      <c r="WX47" s="14"/>
      <c r="WY47" s="14"/>
      <c r="WZ47" s="14"/>
      <c r="XA47" s="14"/>
      <c r="YP47" s="13"/>
      <c r="ZQ47" s="14"/>
      <c r="ZX47" s="13"/>
      <c r="ZY47" s="13"/>
      <c r="ZZ47" s="13"/>
      <c r="AAA47" s="13"/>
      <c r="AAB47" s="13"/>
      <c r="AAY47" s="14"/>
      <c r="AAZ47" s="14"/>
      <c r="ABA47" s="14"/>
      <c r="ABB47" s="14"/>
      <c r="ABC47" s="14"/>
      <c r="ACQ47" s="13"/>
      <c r="ACR47" s="13"/>
      <c r="ACS47" s="13"/>
      <c r="ACU47" s="13"/>
      <c r="ACV47" s="13"/>
      <c r="ACW47" s="13"/>
      <c r="ACX47" s="13"/>
      <c r="ACY47" s="13"/>
      <c r="ACZ47" s="13"/>
      <c r="ADA47" s="13"/>
      <c r="ADB47" s="13"/>
      <c r="ADC47" s="13"/>
      <c r="ADD47" s="13"/>
      <c r="ADE47" s="13"/>
      <c r="ADF47" s="13"/>
      <c r="ADG47" s="13"/>
      <c r="ADH47" s="13"/>
      <c r="ADI47" s="13"/>
      <c r="ADJ47" s="13"/>
      <c r="ADK47" s="13"/>
      <c r="ADL47" s="13"/>
      <c r="ADM47" s="13"/>
      <c r="ADN47" s="13"/>
      <c r="ADO47" s="13"/>
      <c r="ADP47" s="13"/>
      <c r="ADQ47" s="13"/>
      <c r="ADU47" s="13"/>
    </row>
    <row r="48" spans="2:801" ht="50">
      <c r="B48" s="59" t="s">
        <v>210</v>
      </c>
      <c r="C48" s="59" t="s">
        <v>209</v>
      </c>
      <c r="D48" s="59" t="s">
        <v>80</v>
      </c>
      <c r="E48" s="59" t="s">
        <v>211</v>
      </c>
      <c r="F48" s="55" t="s">
        <v>69</v>
      </c>
      <c r="G48" s="69" t="s">
        <v>212</v>
      </c>
      <c r="H48" s="9" t="s">
        <v>60</v>
      </c>
      <c r="I48" s="10" t="str">
        <f t="shared" si="0"/>
        <v>SWUTS-F.1.2.3.1_1.xls</v>
      </c>
      <c r="J48" s="9" t="s">
        <v>58</v>
      </c>
      <c r="K48" s="9" t="s">
        <v>49</v>
      </c>
      <c r="L48" s="58" t="s">
        <v>154</v>
      </c>
      <c r="M48" s="10" t="str">
        <f t="shared" si="3"/>
        <v>SWUTS-F.1.2.3.1_1.xls</v>
      </c>
      <c r="N48" s="10" t="str">
        <f t="shared" si="3"/>
        <v>SWUTS-F.1.2.3.1_1.xls</v>
      </c>
      <c r="O48" s="11" t="s">
        <v>53</v>
      </c>
      <c r="P48" s="54"/>
      <c r="Q48" s="56">
        <v>1</v>
      </c>
      <c r="R48" s="57">
        <v>1</v>
      </c>
      <c r="S48" s="56">
        <v>2</v>
      </c>
      <c r="T48" s="56">
        <v>2</v>
      </c>
      <c r="U48" s="61"/>
      <c r="V48" s="57" t="s">
        <v>156</v>
      </c>
      <c r="W48" s="56" t="s">
        <v>156</v>
      </c>
      <c r="X48" s="56" t="s">
        <v>156</v>
      </c>
      <c r="Y48" s="59"/>
      <c r="Z48" s="62">
        <v>44554</v>
      </c>
      <c r="AA48" s="62"/>
      <c r="WA48" s="14"/>
      <c r="WB48" s="14"/>
      <c r="WC48" s="14"/>
      <c r="WD48" s="14"/>
      <c r="WE48" s="14"/>
      <c r="WF48" s="14"/>
      <c r="WG48" s="14"/>
      <c r="WH48" s="14"/>
      <c r="WI48" s="14"/>
      <c r="WJ48" s="14"/>
      <c r="WK48" s="14"/>
      <c r="WL48" s="14"/>
      <c r="WM48" s="14"/>
      <c r="WN48" s="14"/>
      <c r="WO48" s="14"/>
      <c r="WP48" s="14"/>
      <c r="WQ48" s="14"/>
      <c r="WR48" s="14"/>
      <c r="WS48" s="14"/>
      <c r="WT48" s="14"/>
      <c r="WU48" s="14"/>
      <c r="WV48" s="14"/>
      <c r="WW48" s="14"/>
      <c r="WX48" s="14"/>
      <c r="WY48" s="14"/>
      <c r="WZ48" s="14"/>
      <c r="XA48" s="14"/>
      <c r="YP48" s="13"/>
      <c r="ZQ48" s="14"/>
      <c r="ZX48" s="13"/>
      <c r="ZY48" s="13"/>
      <c r="ZZ48" s="13"/>
      <c r="AAA48" s="13"/>
      <c r="AAB48" s="13"/>
      <c r="AAY48" s="14"/>
      <c r="AAZ48" s="14"/>
      <c r="ABA48" s="14"/>
      <c r="ABB48" s="14"/>
      <c r="ABC48" s="14"/>
      <c r="ACQ48" s="13"/>
      <c r="ACR48" s="13"/>
      <c r="ACS48" s="13"/>
      <c r="ACU48" s="13"/>
      <c r="ACV48" s="13"/>
      <c r="ACW48" s="13"/>
      <c r="ACX48" s="13"/>
      <c r="ACY48" s="13"/>
      <c r="ACZ48" s="13"/>
      <c r="ADA48" s="13"/>
      <c r="ADB48" s="13"/>
      <c r="ADC48" s="13"/>
      <c r="ADD48" s="13"/>
      <c r="ADE48" s="13"/>
      <c r="ADF48" s="13"/>
      <c r="ADG48" s="13"/>
      <c r="ADH48" s="13"/>
      <c r="ADI48" s="13"/>
      <c r="ADJ48" s="13"/>
      <c r="ADK48" s="13"/>
      <c r="ADL48" s="13"/>
      <c r="ADM48" s="13"/>
      <c r="ADN48" s="13"/>
      <c r="ADO48" s="13"/>
      <c r="ADP48" s="13"/>
      <c r="ADQ48" s="13"/>
      <c r="ADU48" s="13"/>
    </row>
    <row r="49" spans="2:801" ht="117">
      <c r="B49" s="59" t="s">
        <v>214</v>
      </c>
      <c r="C49" s="59" t="s">
        <v>213</v>
      </c>
      <c r="D49" s="59" t="s">
        <v>80</v>
      </c>
      <c r="E49" s="59" t="s">
        <v>215</v>
      </c>
      <c r="F49" s="55" t="s">
        <v>69</v>
      </c>
      <c r="G49" s="69" t="s">
        <v>217</v>
      </c>
      <c r="H49" s="9" t="s">
        <v>60</v>
      </c>
      <c r="I49" s="10" t="str">
        <f t="shared" si="0"/>
        <v>SWUTS-F.1.2.3.4_1.xls</v>
      </c>
      <c r="J49" s="9" t="s">
        <v>58</v>
      </c>
      <c r="K49" s="9" t="s">
        <v>73</v>
      </c>
      <c r="L49" s="58" t="s">
        <v>216</v>
      </c>
      <c r="M49" s="10" t="str">
        <f t="shared" si="3"/>
        <v>SWUTS-F.1.2.3.4_1.xls</v>
      </c>
      <c r="N49" s="10" t="str">
        <f t="shared" si="3"/>
        <v>SWUTS-F.1.2.3.4_1.xls</v>
      </c>
      <c r="O49" s="11" t="s">
        <v>53</v>
      </c>
      <c r="P49" s="54"/>
      <c r="Q49" s="56">
        <v>4</v>
      </c>
      <c r="R49" s="57">
        <v>1</v>
      </c>
      <c r="S49" s="56">
        <v>38</v>
      </c>
      <c r="T49" s="56">
        <v>38</v>
      </c>
      <c r="U49" s="61"/>
      <c r="V49" s="57">
        <v>1</v>
      </c>
      <c r="W49" s="56">
        <v>12</v>
      </c>
      <c r="X49" s="56">
        <v>12</v>
      </c>
      <c r="Y49" s="59"/>
      <c r="Z49" s="62">
        <v>44554</v>
      </c>
      <c r="AA49" s="62"/>
      <c r="WA49" s="14"/>
      <c r="WB49" s="14"/>
      <c r="WC49" s="14"/>
      <c r="WD49" s="14"/>
      <c r="WE49" s="14"/>
      <c r="WF49" s="14"/>
      <c r="WG49" s="14"/>
      <c r="WH49" s="14"/>
      <c r="WI49" s="14"/>
      <c r="WJ49" s="14"/>
      <c r="WK49" s="14"/>
      <c r="WL49" s="14"/>
      <c r="WM49" s="14"/>
      <c r="WN49" s="14"/>
      <c r="WO49" s="14"/>
      <c r="WP49" s="14"/>
      <c r="WQ49" s="14"/>
      <c r="WR49" s="14"/>
      <c r="WS49" s="14"/>
      <c r="WT49" s="14"/>
      <c r="WU49" s="14"/>
      <c r="WV49" s="14"/>
      <c r="WW49" s="14"/>
      <c r="WX49" s="14"/>
      <c r="WY49" s="14"/>
      <c r="WZ49" s="14"/>
      <c r="XA49" s="14"/>
      <c r="YP49" s="13"/>
      <c r="ZQ49" s="14"/>
      <c r="ZX49" s="13"/>
      <c r="ZY49" s="13"/>
      <c r="ZZ49" s="13"/>
      <c r="AAA49" s="13"/>
      <c r="AAB49" s="13"/>
      <c r="AAY49" s="14"/>
      <c r="AAZ49" s="14"/>
      <c r="ABA49" s="14"/>
      <c r="ABB49" s="14"/>
      <c r="ABC49" s="14"/>
      <c r="ACQ49" s="13"/>
      <c r="ACR49" s="13"/>
      <c r="ACS49" s="13"/>
      <c r="ACU49" s="13"/>
      <c r="ACV49" s="13"/>
      <c r="ACW49" s="13"/>
      <c r="ACX49" s="13"/>
      <c r="ACY49" s="13"/>
      <c r="ACZ49" s="13"/>
      <c r="ADA49" s="13"/>
      <c r="ADB49" s="13"/>
      <c r="ADC49" s="13"/>
      <c r="ADD49" s="13"/>
      <c r="ADE49" s="13"/>
      <c r="ADF49" s="13"/>
      <c r="ADG49" s="13"/>
      <c r="ADH49" s="13"/>
      <c r="ADI49" s="13"/>
      <c r="ADJ49" s="13"/>
      <c r="ADK49" s="13"/>
      <c r="ADL49" s="13"/>
      <c r="ADM49" s="13"/>
      <c r="ADN49" s="13"/>
      <c r="ADO49" s="13"/>
      <c r="ADP49" s="13"/>
      <c r="ADQ49" s="13"/>
      <c r="ADU49" s="13"/>
    </row>
    <row r="50" spans="2:801" ht="221">
      <c r="B50" s="59" t="s">
        <v>218</v>
      </c>
      <c r="C50" s="59" t="s">
        <v>213</v>
      </c>
      <c r="D50" s="59" t="s">
        <v>80</v>
      </c>
      <c r="E50" s="59" t="s">
        <v>215</v>
      </c>
      <c r="F50" s="55" t="s">
        <v>69</v>
      </c>
      <c r="G50" s="69" t="s">
        <v>220</v>
      </c>
      <c r="H50" s="9" t="s">
        <v>60</v>
      </c>
      <c r="I50" s="10" t="str">
        <f t="shared" si="0"/>
        <v>SWUTS-F.1.2.3.4_2.xls</v>
      </c>
      <c r="J50" s="9" t="s">
        <v>58</v>
      </c>
      <c r="K50" s="9" t="s">
        <v>51</v>
      </c>
      <c r="L50" s="58" t="s">
        <v>219</v>
      </c>
      <c r="M50" s="10" t="str">
        <f t="shared" si="3"/>
        <v>SWUTS-F.1.2.3.4_2.xls</v>
      </c>
      <c r="N50" s="10" t="str">
        <f t="shared" si="3"/>
        <v>SWUTS-F.1.2.3.4_2.xls</v>
      </c>
      <c r="O50" s="11" t="s">
        <v>53</v>
      </c>
      <c r="P50" s="54"/>
      <c r="Q50" s="56">
        <v>8</v>
      </c>
      <c r="R50" s="57">
        <v>1</v>
      </c>
      <c r="S50" s="56">
        <v>38</v>
      </c>
      <c r="T50" s="56">
        <v>38</v>
      </c>
      <c r="U50" s="61"/>
      <c r="V50" s="57">
        <v>1</v>
      </c>
      <c r="W50" s="56">
        <v>12</v>
      </c>
      <c r="X50" s="56">
        <v>12</v>
      </c>
      <c r="Y50" s="59"/>
      <c r="Z50" s="62">
        <v>44554</v>
      </c>
      <c r="AA50" s="62"/>
      <c r="WA50" s="14"/>
      <c r="WB50" s="14"/>
      <c r="WC50" s="14"/>
      <c r="WD50" s="14"/>
      <c r="WE50" s="14"/>
      <c r="WF50" s="14"/>
      <c r="WG50" s="14"/>
      <c r="WH50" s="14"/>
      <c r="WI50" s="14"/>
      <c r="WJ50" s="14"/>
      <c r="WK50" s="14"/>
      <c r="WL50" s="14"/>
      <c r="WM50" s="14"/>
      <c r="WN50" s="14"/>
      <c r="WO50" s="14"/>
      <c r="WP50" s="14"/>
      <c r="WQ50" s="14"/>
      <c r="WR50" s="14"/>
      <c r="WS50" s="14"/>
      <c r="WT50" s="14"/>
      <c r="WU50" s="14"/>
      <c r="WV50" s="14"/>
      <c r="WW50" s="14"/>
      <c r="WX50" s="14"/>
      <c r="WY50" s="14"/>
      <c r="WZ50" s="14"/>
      <c r="XA50" s="14"/>
      <c r="YP50" s="13"/>
      <c r="ZQ50" s="14"/>
      <c r="ZX50" s="13"/>
      <c r="ZY50" s="13"/>
      <c r="ZZ50" s="13"/>
      <c r="AAA50" s="13"/>
      <c r="AAB50" s="13"/>
      <c r="AAY50" s="14"/>
      <c r="AAZ50" s="14"/>
      <c r="ABA50" s="14"/>
      <c r="ABB50" s="14"/>
      <c r="ABC50" s="14"/>
      <c r="ACQ50" s="13"/>
      <c r="ACR50" s="13"/>
      <c r="ACS50" s="13"/>
      <c r="ACU50" s="13"/>
      <c r="ACV50" s="13"/>
      <c r="ACW50" s="13"/>
      <c r="ACX50" s="13"/>
      <c r="ACY50" s="13"/>
      <c r="ACZ50" s="13"/>
      <c r="ADA50" s="13"/>
      <c r="ADB50" s="13"/>
      <c r="ADC50" s="13"/>
      <c r="ADD50" s="13"/>
      <c r="ADE50" s="13"/>
      <c r="ADF50" s="13"/>
      <c r="ADG50" s="13"/>
      <c r="ADH50" s="13"/>
      <c r="ADI50" s="13"/>
      <c r="ADJ50" s="13"/>
      <c r="ADK50" s="13"/>
      <c r="ADL50" s="13"/>
      <c r="ADM50" s="13"/>
      <c r="ADN50" s="13"/>
      <c r="ADO50" s="13"/>
      <c r="ADP50" s="13"/>
      <c r="ADQ50" s="13"/>
      <c r="ADU50" s="13"/>
    </row>
    <row r="51" spans="2:801" ht="39">
      <c r="B51" s="59" t="s">
        <v>221</v>
      </c>
      <c r="C51" s="59" t="s">
        <v>213</v>
      </c>
      <c r="D51" s="59" t="s">
        <v>80</v>
      </c>
      <c r="E51" s="59" t="s">
        <v>215</v>
      </c>
      <c r="F51" s="55" t="s">
        <v>69</v>
      </c>
      <c r="G51" s="69" t="s">
        <v>223</v>
      </c>
      <c r="H51" s="9" t="s">
        <v>60</v>
      </c>
      <c r="I51" s="10" t="str">
        <f t="shared" si="0"/>
        <v>SWUTS-F.1.2.3.4_3.xls</v>
      </c>
      <c r="J51" s="9" t="s">
        <v>105</v>
      </c>
      <c r="K51" s="9" t="s">
        <v>50</v>
      </c>
      <c r="L51" s="58" t="s">
        <v>222</v>
      </c>
      <c r="M51" s="10" t="str">
        <f t="shared" si="3"/>
        <v>SWUTS-F.1.2.3.4_3.xls</v>
      </c>
      <c r="N51" s="10" t="str">
        <f t="shared" si="3"/>
        <v>SWUTS-F.1.2.3.4_3.xls</v>
      </c>
      <c r="O51" s="11" t="s">
        <v>53</v>
      </c>
      <c r="P51" s="54"/>
      <c r="Q51" s="56">
        <v>1</v>
      </c>
      <c r="R51" s="57">
        <v>1</v>
      </c>
      <c r="S51" s="56">
        <v>38</v>
      </c>
      <c r="T51" s="56">
        <v>38</v>
      </c>
      <c r="U51" s="61"/>
      <c r="V51" s="57">
        <v>1</v>
      </c>
      <c r="W51" s="56">
        <v>12</v>
      </c>
      <c r="X51" s="56">
        <v>12</v>
      </c>
      <c r="Y51" s="59"/>
      <c r="Z51" s="62">
        <v>44554</v>
      </c>
      <c r="AA51" s="62"/>
    </row>
    <row r="52" spans="2:801" ht="65">
      <c r="B52" s="59" t="s">
        <v>225</v>
      </c>
      <c r="C52" s="59" t="s">
        <v>224</v>
      </c>
      <c r="D52" s="59" t="s">
        <v>80</v>
      </c>
      <c r="E52" s="59" t="s">
        <v>226</v>
      </c>
      <c r="F52" s="55" t="s">
        <v>69</v>
      </c>
      <c r="G52" s="69" t="s">
        <v>228</v>
      </c>
      <c r="H52" s="9" t="s">
        <v>60</v>
      </c>
      <c r="I52" s="10" t="str">
        <f t="shared" si="0"/>
        <v>SWUTS-F.1.2.3.3_1.xls</v>
      </c>
      <c r="J52" s="9" t="s">
        <v>58</v>
      </c>
      <c r="K52" s="9" t="s">
        <v>73</v>
      </c>
      <c r="L52" s="58" t="s">
        <v>227</v>
      </c>
      <c r="M52" s="10" t="str">
        <f t="shared" si="3"/>
        <v>SWUTS-F.1.2.3.3_1.xls</v>
      </c>
      <c r="N52" s="10" t="str">
        <f t="shared" si="3"/>
        <v>SWUTS-F.1.2.3.3_1.xls</v>
      </c>
      <c r="O52" s="11" t="s">
        <v>53</v>
      </c>
      <c r="P52" s="54"/>
      <c r="Q52" s="56">
        <v>2</v>
      </c>
      <c r="R52" s="57">
        <v>1</v>
      </c>
      <c r="S52" s="56">
        <v>14</v>
      </c>
      <c r="T52" s="56">
        <v>14</v>
      </c>
      <c r="U52" s="61"/>
      <c r="V52" s="57" t="s">
        <v>156</v>
      </c>
      <c r="W52" s="56" t="s">
        <v>156</v>
      </c>
      <c r="X52" s="56" t="s">
        <v>156</v>
      </c>
      <c r="Y52" s="59"/>
      <c r="Z52" s="62">
        <v>44554</v>
      </c>
      <c r="AA52" s="62"/>
    </row>
    <row r="53" spans="2:801" ht="65">
      <c r="B53" s="59" t="s">
        <v>230</v>
      </c>
      <c r="C53" s="59" t="s">
        <v>229</v>
      </c>
      <c r="D53" s="59" t="s">
        <v>80</v>
      </c>
      <c r="E53" s="59" t="s">
        <v>231</v>
      </c>
      <c r="F53" s="55" t="s">
        <v>69</v>
      </c>
      <c r="G53" s="69" t="s">
        <v>233</v>
      </c>
      <c r="H53" s="9" t="s">
        <v>60</v>
      </c>
      <c r="I53" s="10" t="str">
        <f t="shared" si="0"/>
        <v>SWUTS-F.1.2.3.2_1.xls</v>
      </c>
      <c r="J53" s="9" t="s">
        <v>58</v>
      </c>
      <c r="K53" s="9" t="s">
        <v>73</v>
      </c>
      <c r="L53" s="58" t="s">
        <v>232</v>
      </c>
      <c r="M53" s="10" t="str">
        <f t="shared" si="3"/>
        <v>SWUTS-F.1.2.3.2_1.xls</v>
      </c>
      <c r="N53" s="10" t="str">
        <f t="shared" si="3"/>
        <v>SWUTS-F.1.2.3.2_1.xls</v>
      </c>
      <c r="O53" s="11" t="s">
        <v>53</v>
      </c>
      <c r="P53" s="54"/>
      <c r="Q53" s="56">
        <v>2</v>
      </c>
      <c r="R53" s="57">
        <v>1</v>
      </c>
      <c r="S53" s="56">
        <v>11</v>
      </c>
      <c r="T53" s="56">
        <v>11</v>
      </c>
      <c r="U53" s="61"/>
      <c r="V53" s="57" t="s">
        <v>156</v>
      </c>
      <c r="W53" s="56" t="s">
        <v>156</v>
      </c>
      <c r="X53" s="56" t="s">
        <v>156</v>
      </c>
      <c r="Y53" s="59"/>
      <c r="Z53" s="62">
        <v>44554</v>
      </c>
      <c r="AA53" s="62"/>
    </row>
    <row r="54" spans="2:801" ht="65">
      <c r="B54" s="59" t="s">
        <v>235</v>
      </c>
      <c r="C54" s="59" t="s">
        <v>234</v>
      </c>
      <c r="D54" s="59" t="s">
        <v>80</v>
      </c>
      <c r="E54" s="59" t="s">
        <v>236</v>
      </c>
      <c r="F54" s="55" t="s">
        <v>69</v>
      </c>
      <c r="G54" s="69" t="s">
        <v>238</v>
      </c>
      <c r="H54" s="9" t="s">
        <v>60</v>
      </c>
      <c r="I54" s="10" t="str">
        <f t="shared" si="0"/>
        <v>SWUTS-F.1.2.3.17_1.xls</v>
      </c>
      <c r="J54" s="9" t="s">
        <v>58</v>
      </c>
      <c r="K54" s="9" t="s">
        <v>73</v>
      </c>
      <c r="L54" s="58" t="s">
        <v>237</v>
      </c>
      <c r="M54" s="10" t="str">
        <f t="shared" si="3"/>
        <v>SWUTS-F.1.2.3.17_1.xls</v>
      </c>
      <c r="N54" s="10" t="str">
        <f t="shared" si="3"/>
        <v>SWUTS-F.1.2.3.17_1.xls</v>
      </c>
      <c r="O54" s="11" t="s">
        <v>53</v>
      </c>
      <c r="P54" s="54"/>
      <c r="Q54" s="56">
        <v>2</v>
      </c>
      <c r="R54" s="57">
        <v>1</v>
      </c>
      <c r="S54" s="56">
        <v>5</v>
      </c>
      <c r="T54" s="56">
        <v>5</v>
      </c>
      <c r="U54" s="61"/>
      <c r="V54" s="57" t="s">
        <v>156</v>
      </c>
      <c r="W54" s="56" t="s">
        <v>156</v>
      </c>
      <c r="X54" s="56" t="s">
        <v>156</v>
      </c>
      <c r="Y54" s="59"/>
      <c r="Z54" s="62">
        <v>44554</v>
      </c>
      <c r="AA54" s="62"/>
    </row>
    <row r="55" spans="2:801" ht="39">
      <c r="B55" s="59" t="s">
        <v>239</v>
      </c>
      <c r="C55" s="59" t="s">
        <v>234</v>
      </c>
      <c r="D55" s="59" t="s">
        <v>80</v>
      </c>
      <c r="E55" s="59" t="s">
        <v>236</v>
      </c>
      <c r="F55" s="55" t="s">
        <v>69</v>
      </c>
      <c r="G55" s="69" t="s">
        <v>241</v>
      </c>
      <c r="H55" s="9" t="s">
        <v>60</v>
      </c>
      <c r="I55" s="10" t="str">
        <f t="shared" si="0"/>
        <v>SWUTS-F.1.2.3.17_2.xls</v>
      </c>
      <c r="J55" s="9" t="s">
        <v>58</v>
      </c>
      <c r="K55" s="9" t="s">
        <v>51</v>
      </c>
      <c r="L55" s="58" t="s">
        <v>240</v>
      </c>
      <c r="M55" s="10" t="str">
        <f t="shared" si="3"/>
        <v>SWUTS-F.1.2.3.17_2.xls</v>
      </c>
      <c r="N55" s="10" t="str">
        <f t="shared" si="3"/>
        <v>SWUTS-F.1.2.3.17_2.xls</v>
      </c>
      <c r="O55" s="11" t="s">
        <v>53</v>
      </c>
      <c r="P55" s="54"/>
      <c r="Q55" s="56">
        <v>1</v>
      </c>
      <c r="R55" s="57">
        <v>1</v>
      </c>
      <c r="S55" s="56">
        <v>5</v>
      </c>
      <c r="T55" s="56">
        <v>5</v>
      </c>
      <c r="U55" s="61"/>
      <c r="V55" s="57" t="s">
        <v>156</v>
      </c>
      <c r="W55" s="56" t="s">
        <v>156</v>
      </c>
      <c r="X55" s="56" t="s">
        <v>156</v>
      </c>
      <c r="Y55" s="59"/>
      <c r="Z55" s="62">
        <v>44554</v>
      </c>
      <c r="AA55" s="62"/>
    </row>
    <row r="56" spans="2:801" ht="52">
      <c r="B56" s="59" t="s">
        <v>243</v>
      </c>
      <c r="C56" s="59" t="s">
        <v>242</v>
      </c>
      <c r="D56" s="59" t="s">
        <v>109</v>
      </c>
      <c r="E56" s="59" t="s">
        <v>244</v>
      </c>
      <c r="F56" s="55" t="s">
        <v>69</v>
      </c>
      <c r="G56" s="69" t="s">
        <v>246</v>
      </c>
      <c r="H56" s="9" t="s">
        <v>60</v>
      </c>
      <c r="I56" s="10" t="str">
        <f t="shared" si="0"/>
        <v>SWUTS-F.1.2.4.2_1.xls</v>
      </c>
      <c r="J56" s="9" t="s">
        <v>58</v>
      </c>
      <c r="K56" s="9" t="s">
        <v>73</v>
      </c>
      <c r="L56" s="58" t="s">
        <v>245</v>
      </c>
      <c r="M56" s="10" t="str">
        <f t="shared" si="3"/>
        <v>SWUTS-F.1.2.4.2_1.xls</v>
      </c>
      <c r="N56" s="10" t="str">
        <f t="shared" si="3"/>
        <v>SWUTS-F.1.2.4.2_1.xls</v>
      </c>
      <c r="O56" s="11" t="s">
        <v>53</v>
      </c>
      <c r="P56" s="54"/>
      <c r="Q56" s="56">
        <v>2</v>
      </c>
      <c r="R56" s="57">
        <v>1</v>
      </c>
      <c r="S56" s="56">
        <v>3</v>
      </c>
      <c r="T56" s="56">
        <v>3</v>
      </c>
      <c r="U56" s="61"/>
      <c r="V56" s="57" t="s">
        <v>156</v>
      </c>
      <c r="W56" s="56" t="s">
        <v>156</v>
      </c>
      <c r="X56" s="56" t="s">
        <v>156</v>
      </c>
      <c r="Y56" s="59"/>
      <c r="Z56" s="62">
        <v>44554</v>
      </c>
      <c r="AA56" s="62"/>
    </row>
    <row r="57" spans="2:801" ht="39">
      <c r="B57" s="59" t="s">
        <v>247</v>
      </c>
      <c r="C57" s="59" t="s">
        <v>242</v>
      </c>
      <c r="D57" s="59" t="s">
        <v>109</v>
      </c>
      <c r="E57" s="59" t="s">
        <v>244</v>
      </c>
      <c r="F57" s="55" t="s">
        <v>69</v>
      </c>
      <c r="G57" s="69" t="s">
        <v>249</v>
      </c>
      <c r="H57" s="9" t="s">
        <v>60</v>
      </c>
      <c r="I57" s="10" t="str">
        <f t="shared" si="0"/>
        <v>SWUTS-F.1.2.4.2_2.xls</v>
      </c>
      <c r="J57" s="9" t="s">
        <v>58</v>
      </c>
      <c r="K57" s="9" t="s">
        <v>51</v>
      </c>
      <c r="L57" s="58" t="s">
        <v>248</v>
      </c>
      <c r="M57" s="10" t="str">
        <f t="shared" si="3"/>
        <v>SWUTS-F.1.2.4.2_2.xls</v>
      </c>
      <c r="N57" s="10" t="str">
        <f t="shared" si="3"/>
        <v>SWUTS-F.1.2.4.2_2.xls</v>
      </c>
      <c r="O57" s="11" t="s">
        <v>53</v>
      </c>
      <c r="P57" s="54"/>
      <c r="Q57" s="56">
        <v>1</v>
      </c>
      <c r="R57" s="57">
        <v>1</v>
      </c>
      <c r="S57" s="56">
        <v>3</v>
      </c>
      <c r="T57" s="56">
        <v>3</v>
      </c>
      <c r="U57" s="61"/>
      <c r="V57" s="57" t="s">
        <v>156</v>
      </c>
      <c r="W57" s="56" t="s">
        <v>156</v>
      </c>
      <c r="X57" s="56" t="s">
        <v>156</v>
      </c>
      <c r="Y57" s="59"/>
      <c r="Z57" s="62">
        <v>44554</v>
      </c>
      <c r="AA57" s="62"/>
    </row>
    <row r="58" spans="2:801">
      <c r="B58" s="59"/>
      <c r="C58" s="59"/>
      <c r="D58" s="59"/>
      <c r="E58" s="59"/>
      <c r="F58" s="55"/>
      <c r="G58" s="69"/>
      <c r="H58" s="9" t="s">
        <v>60</v>
      </c>
      <c r="I58" s="10" t="str">
        <f t="shared" si="0"/>
        <v>.xls</v>
      </c>
      <c r="J58" s="9" t="s">
        <v>58</v>
      </c>
      <c r="K58" s="9" t="s">
        <v>59</v>
      </c>
      <c r="L58" s="58"/>
      <c r="M58" s="10" t="str">
        <f t="shared" si="3"/>
        <v>.xls</v>
      </c>
      <c r="N58" s="10" t="str">
        <f t="shared" si="3"/>
        <v>.xls</v>
      </c>
      <c r="O58" s="11" t="s">
        <v>62</v>
      </c>
      <c r="P58" s="54"/>
      <c r="Q58" s="56"/>
      <c r="R58" s="57"/>
      <c r="S58" s="56"/>
      <c r="T58" s="56"/>
      <c r="U58" s="61"/>
      <c r="V58" s="57"/>
      <c r="W58" s="56"/>
      <c r="X58" s="56"/>
      <c r="Y58" s="59"/>
      <c r="Z58" s="59"/>
      <c r="AA58" s="62"/>
    </row>
    <row r="59" spans="2:801">
      <c r="B59" s="59"/>
      <c r="C59" s="59"/>
      <c r="D59" s="59"/>
      <c r="E59" s="59"/>
      <c r="F59" s="55"/>
      <c r="G59" s="69"/>
      <c r="H59" s="9" t="s">
        <v>60</v>
      </c>
      <c r="I59" s="10" t="str">
        <f t="shared" si="0"/>
        <v>.xls</v>
      </c>
      <c r="J59" s="9" t="s">
        <v>58</v>
      </c>
      <c r="K59" s="9" t="s">
        <v>59</v>
      </c>
      <c r="L59" s="58"/>
      <c r="M59" s="10" t="str">
        <f t="shared" si="3"/>
        <v>.xls</v>
      </c>
      <c r="N59" s="10" t="str">
        <f t="shared" si="3"/>
        <v>.xls</v>
      </c>
      <c r="O59" s="11" t="s">
        <v>62</v>
      </c>
      <c r="P59" s="54"/>
      <c r="Q59" s="56"/>
      <c r="R59" s="57"/>
      <c r="S59" s="56"/>
      <c r="T59" s="56"/>
      <c r="U59" s="61"/>
      <c r="V59" s="57"/>
      <c r="W59" s="56"/>
      <c r="X59" s="56"/>
      <c r="Y59" s="59"/>
      <c r="Z59" s="59"/>
      <c r="AA59" s="62"/>
    </row>
    <row r="60" spans="2:801">
      <c r="B60" s="59"/>
      <c r="C60" s="59"/>
      <c r="D60" s="59"/>
      <c r="E60" s="59"/>
      <c r="F60" s="55"/>
      <c r="G60" s="69"/>
      <c r="H60" s="9" t="s">
        <v>60</v>
      </c>
      <c r="I60" s="10" t="str">
        <f t="shared" si="0"/>
        <v>.xls</v>
      </c>
      <c r="J60" s="9" t="s">
        <v>58</v>
      </c>
      <c r="K60" s="9" t="s">
        <v>59</v>
      </c>
      <c r="L60" s="58"/>
      <c r="M60" s="10" t="str">
        <f t="shared" si="3"/>
        <v>.xls</v>
      </c>
      <c r="N60" s="10" t="str">
        <f t="shared" si="3"/>
        <v>.xls</v>
      </c>
      <c r="O60" s="11" t="s">
        <v>62</v>
      </c>
      <c r="P60" s="54"/>
      <c r="Q60" s="56"/>
      <c r="R60" s="57"/>
      <c r="S60" s="56"/>
      <c r="T60" s="56"/>
      <c r="U60" s="61"/>
      <c r="V60" s="57"/>
      <c r="W60" s="56"/>
      <c r="X60" s="56"/>
      <c r="Y60" s="59"/>
      <c r="Z60" s="59"/>
      <c r="AA60" s="62"/>
    </row>
    <row r="61" spans="2:801">
      <c r="B61" s="59"/>
      <c r="C61" s="59"/>
      <c r="D61" s="59"/>
      <c r="E61" s="59"/>
      <c r="F61" s="55"/>
      <c r="G61" s="69"/>
      <c r="H61" s="9" t="s">
        <v>60</v>
      </c>
      <c r="I61" s="10" t="str">
        <f t="shared" si="0"/>
        <v>.xls</v>
      </c>
      <c r="J61" s="9" t="s">
        <v>58</v>
      </c>
      <c r="K61" s="9" t="s">
        <v>59</v>
      </c>
      <c r="L61" s="58"/>
      <c r="M61" s="10" t="str">
        <f t="shared" si="3"/>
        <v>.xls</v>
      </c>
      <c r="N61" s="10" t="str">
        <f t="shared" si="3"/>
        <v>.xls</v>
      </c>
      <c r="O61" s="11" t="s">
        <v>62</v>
      </c>
      <c r="P61" s="54"/>
      <c r="Q61" s="56"/>
      <c r="R61" s="57"/>
      <c r="S61" s="56"/>
      <c r="T61" s="56"/>
      <c r="U61" s="61"/>
      <c r="V61" s="57"/>
      <c r="W61" s="56"/>
      <c r="X61" s="56"/>
      <c r="Y61" s="59"/>
      <c r="Z61" s="59"/>
      <c r="AA61" s="62"/>
    </row>
    <row r="62" spans="2:801">
      <c r="B62" s="59"/>
      <c r="C62" s="59"/>
      <c r="D62" s="59"/>
      <c r="E62" s="59"/>
      <c r="F62" s="55"/>
      <c r="G62" s="69"/>
      <c r="H62" s="9" t="s">
        <v>60</v>
      </c>
      <c r="I62" s="10" t="str">
        <f t="shared" si="0"/>
        <v>.xls</v>
      </c>
      <c r="J62" s="9" t="s">
        <v>58</v>
      </c>
      <c r="K62" s="9" t="s">
        <v>59</v>
      </c>
      <c r="L62" s="58"/>
      <c r="M62" s="10" t="str">
        <f t="shared" ref="M62:N72" si="4">$B62&amp;".xls"</f>
        <v>.xls</v>
      </c>
      <c r="N62" s="10" t="str">
        <f t="shared" si="4"/>
        <v>.xls</v>
      </c>
      <c r="O62" s="11" t="s">
        <v>62</v>
      </c>
      <c r="P62" s="54"/>
      <c r="Q62" s="56"/>
      <c r="R62" s="57"/>
      <c r="S62" s="56"/>
      <c r="T62" s="56"/>
      <c r="U62" s="61"/>
      <c r="V62" s="57"/>
      <c r="W62" s="56"/>
      <c r="X62" s="56"/>
      <c r="Y62" s="59"/>
      <c r="Z62" s="59"/>
      <c r="AA62" s="62"/>
    </row>
    <row r="63" spans="2:801">
      <c r="B63" s="59"/>
      <c r="C63" s="59"/>
      <c r="D63" s="59"/>
      <c r="E63" s="59"/>
      <c r="F63" s="55"/>
      <c r="G63" s="69"/>
      <c r="H63" s="9" t="s">
        <v>60</v>
      </c>
      <c r="I63" s="10" t="str">
        <f t="shared" si="0"/>
        <v>.xls</v>
      </c>
      <c r="J63" s="9" t="s">
        <v>58</v>
      </c>
      <c r="K63" s="9" t="s">
        <v>59</v>
      </c>
      <c r="L63" s="58"/>
      <c r="M63" s="10" t="str">
        <f t="shared" si="4"/>
        <v>.xls</v>
      </c>
      <c r="N63" s="10" t="str">
        <f t="shared" si="4"/>
        <v>.xls</v>
      </c>
      <c r="O63" s="11" t="s">
        <v>62</v>
      </c>
      <c r="P63" s="54"/>
      <c r="Q63" s="56"/>
      <c r="R63" s="57"/>
      <c r="S63" s="56"/>
      <c r="T63" s="56"/>
      <c r="U63" s="61"/>
      <c r="V63" s="57"/>
      <c r="W63" s="56"/>
      <c r="X63" s="56"/>
      <c r="Y63" s="59"/>
      <c r="Z63" s="59"/>
      <c r="AA63" s="62"/>
    </row>
    <row r="64" spans="2:801">
      <c r="B64" s="59"/>
      <c r="C64" s="59"/>
      <c r="D64" s="59"/>
      <c r="E64" s="59"/>
      <c r="F64" s="55"/>
      <c r="G64" s="69"/>
      <c r="H64" s="9" t="s">
        <v>60</v>
      </c>
      <c r="I64" s="10" t="str">
        <f t="shared" si="0"/>
        <v>.xls</v>
      </c>
      <c r="J64" s="9" t="s">
        <v>58</v>
      </c>
      <c r="K64" s="9" t="s">
        <v>59</v>
      </c>
      <c r="L64" s="58"/>
      <c r="M64" s="10" t="str">
        <f t="shared" si="4"/>
        <v>.xls</v>
      </c>
      <c r="N64" s="10" t="str">
        <f t="shared" si="4"/>
        <v>.xls</v>
      </c>
      <c r="O64" s="11" t="s">
        <v>62</v>
      </c>
      <c r="P64" s="54"/>
      <c r="Q64" s="56"/>
      <c r="R64" s="57"/>
      <c r="S64" s="56"/>
      <c r="T64" s="56"/>
      <c r="U64" s="61"/>
      <c r="V64" s="57"/>
      <c r="W64" s="56"/>
      <c r="X64" s="56"/>
      <c r="Y64" s="59"/>
      <c r="Z64" s="59"/>
      <c r="AA64" s="62"/>
    </row>
    <row r="65" spans="2:27">
      <c r="B65" s="59"/>
      <c r="C65" s="59"/>
      <c r="D65" s="59"/>
      <c r="E65" s="59"/>
      <c r="F65" s="55"/>
      <c r="G65" s="69"/>
      <c r="H65" s="9" t="s">
        <v>60</v>
      </c>
      <c r="I65" s="10" t="str">
        <f t="shared" si="0"/>
        <v>.xls</v>
      </c>
      <c r="J65" s="9" t="s">
        <v>58</v>
      </c>
      <c r="K65" s="9" t="s">
        <v>59</v>
      </c>
      <c r="L65" s="58"/>
      <c r="M65" s="10" t="str">
        <f t="shared" si="4"/>
        <v>.xls</v>
      </c>
      <c r="N65" s="10" t="str">
        <f t="shared" si="4"/>
        <v>.xls</v>
      </c>
      <c r="O65" s="11" t="s">
        <v>62</v>
      </c>
      <c r="P65" s="54"/>
      <c r="Q65" s="56"/>
      <c r="R65" s="57"/>
      <c r="S65" s="56"/>
      <c r="T65" s="56"/>
      <c r="U65" s="61"/>
      <c r="V65" s="57"/>
      <c r="W65" s="56"/>
      <c r="X65" s="56"/>
      <c r="Y65" s="59"/>
      <c r="Z65" s="59"/>
      <c r="AA65" s="62"/>
    </row>
    <row r="66" spans="2:27">
      <c r="B66" s="59"/>
      <c r="C66" s="59"/>
      <c r="D66" s="59"/>
      <c r="E66" s="59"/>
      <c r="F66" s="55"/>
      <c r="G66" s="69"/>
      <c r="H66" s="9" t="s">
        <v>60</v>
      </c>
      <c r="I66" s="10" t="str">
        <f t="shared" si="0"/>
        <v>.xls</v>
      </c>
      <c r="J66" s="9" t="s">
        <v>58</v>
      </c>
      <c r="K66" s="9" t="s">
        <v>59</v>
      </c>
      <c r="L66" s="58"/>
      <c r="M66" s="10" t="str">
        <f t="shared" si="4"/>
        <v>.xls</v>
      </c>
      <c r="N66" s="10" t="str">
        <f t="shared" si="4"/>
        <v>.xls</v>
      </c>
      <c r="O66" s="11" t="s">
        <v>62</v>
      </c>
      <c r="P66" s="54"/>
      <c r="Q66" s="56"/>
      <c r="R66" s="57"/>
      <c r="S66" s="56"/>
      <c r="T66" s="56"/>
      <c r="U66" s="61"/>
      <c r="V66" s="57"/>
      <c r="W66" s="56"/>
      <c r="X66" s="56"/>
      <c r="Y66" s="59"/>
      <c r="Z66" s="59"/>
      <c r="AA66" s="62"/>
    </row>
    <row r="67" spans="2:27">
      <c r="B67" s="59"/>
      <c r="C67" s="59"/>
      <c r="D67" s="59"/>
      <c r="E67" s="59"/>
      <c r="F67" s="55"/>
      <c r="G67" s="69"/>
      <c r="H67" s="9" t="s">
        <v>60</v>
      </c>
      <c r="I67" s="10" t="str">
        <f t="shared" si="0"/>
        <v>.xls</v>
      </c>
      <c r="J67" s="9" t="s">
        <v>58</v>
      </c>
      <c r="K67" s="9" t="s">
        <v>59</v>
      </c>
      <c r="L67" s="58"/>
      <c r="M67" s="10" t="str">
        <f t="shared" si="4"/>
        <v>.xls</v>
      </c>
      <c r="N67" s="10" t="str">
        <f t="shared" si="4"/>
        <v>.xls</v>
      </c>
      <c r="O67" s="11" t="s">
        <v>62</v>
      </c>
      <c r="P67" s="54"/>
      <c r="Q67" s="56"/>
      <c r="R67" s="57"/>
      <c r="S67" s="56"/>
      <c r="T67" s="56"/>
      <c r="U67" s="61"/>
      <c r="V67" s="57"/>
      <c r="W67" s="56"/>
      <c r="X67" s="56"/>
      <c r="Y67" s="59"/>
      <c r="Z67" s="59"/>
      <c r="AA67" s="62"/>
    </row>
    <row r="68" spans="2:27">
      <c r="B68" s="59"/>
      <c r="C68" s="59"/>
      <c r="D68" s="59"/>
      <c r="E68" s="59"/>
      <c r="F68" s="55"/>
      <c r="G68" s="69"/>
      <c r="H68" s="9" t="s">
        <v>60</v>
      </c>
      <c r="I68" s="10" t="str">
        <f t="shared" si="0"/>
        <v>.xls</v>
      </c>
      <c r="J68" s="9" t="s">
        <v>58</v>
      </c>
      <c r="K68" s="9" t="s">
        <v>59</v>
      </c>
      <c r="L68" s="58"/>
      <c r="M68" s="10" t="str">
        <f t="shared" si="4"/>
        <v>.xls</v>
      </c>
      <c r="N68" s="10" t="str">
        <f t="shared" si="4"/>
        <v>.xls</v>
      </c>
      <c r="O68" s="11" t="s">
        <v>62</v>
      </c>
      <c r="P68" s="54"/>
      <c r="Q68" s="56"/>
      <c r="R68" s="57"/>
      <c r="S68" s="56"/>
      <c r="T68" s="56"/>
      <c r="U68" s="61"/>
      <c r="V68" s="57"/>
      <c r="W68" s="56"/>
      <c r="X68" s="56"/>
      <c r="Y68" s="59"/>
      <c r="Z68" s="59"/>
      <c r="AA68" s="62"/>
    </row>
    <row r="69" spans="2:27">
      <c r="B69" s="59"/>
      <c r="C69" s="59"/>
      <c r="D69" s="59"/>
      <c r="E69" s="59"/>
      <c r="F69" s="55"/>
      <c r="G69" s="69"/>
      <c r="H69" s="9" t="s">
        <v>60</v>
      </c>
      <c r="I69" s="10" t="str">
        <f t="shared" si="0"/>
        <v>.xls</v>
      </c>
      <c r="J69" s="9" t="s">
        <v>58</v>
      </c>
      <c r="K69" s="9" t="s">
        <v>59</v>
      </c>
      <c r="L69" s="58"/>
      <c r="M69" s="10" t="str">
        <f t="shared" si="4"/>
        <v>.xls</v>
      </c>
      <c r="N69" s="10" t="str">
        <f t="shared" si="4"/>
        <v>.xls</v>
      </c>
      <c r="O69" s="11" t="s">
        <v>62</v>
      </c>
      <c r="P69" s="54"/>
      <c r="Q69" s="56"/>
      <c r="R69" s="57"/>
      <c r="S69" s="56"/>
      <c r="T69" s="56"/>
      <c r="U69" s="61"/>
      <c r="V69" s="57"/>
      <c r="W69" s="56"/>
      <c r="X69" s="56"/>
      <c r="Y69" s="59"/>
      <c r="Z69" s="59"/>
      <c r="AA69" s="62"/>
    </row>
    <row r="70" spans="2:27">
      <c r="B70" s="59"/>
      <c r="C70" s="59"/>
      <c r="D70" s="59"/>
      <c r="E70" s="59"/>
      <c r="F70" s="55"/>
      <c r="G70" s="69"/>
      <c r="H70" s="9" t="s">
        <v>60</v>
      </c>
      <c r="I70" s="10" t="str">
        <f t="shared" si="0"/>
        <v>.xls</v>
      </c>
      <c r="J70" s="9" t="s">
        <v>58</v>
      </c>
      <c r="K70" s="9" t="s">
        <v>59</v>
      </c>
      <c r="L70" s="58"/>
      <c r="M70" s="10" t="str">
        <f t="shared" si="4"/>
        <v>.xls</v>
      </c>
      <c r="N70" s="10" t="str">
        <f t="shared" si="4"/>
        <v>.xls</v>
      </c>
      <c r="O70" s="11" t="s">
        <v>62</v>
      </c>
      <c r="P70" s="54"/>
      <c r="Q70" s="56"/>
      <c r="R70" s="57"/>
      <c r="S70" s="56"/>
      <c r="T70" s="56"/>
      <c r="U70" s="61"/>
      <c r="V70" s="57"/>
      <c r="W70" s="56"/>
      <c r="X70" s="56"/>
      <c r="Y70" s="59"/>
      <c r="Z70" s="59"/>
      <c r="AA70" s="62"/>
    </row>
    <row r="71" spans="2:27">
      <c r="B71" s="59"/>
      <c r="C71" s="59"/>
      <c r="D71" s="59"/>
      <c r="E71" s="59"/>
      <c r="F71" s="55"/>
      <c r="G71" s="69"/>
      <c r="H71" s="9" t="s">
        <v>60</v>
      </c>
      <c r="I71" s="10" t="str">
        <f t="shared" si="0"/>
        <v>.xls</v>
      </c>
      <c r="J71" s="9" t="s">
        <v>58</v>
      </c>
      <c r="K71" s="9" t="s">
        <v>59</v>
      </c>
      <c r="L71" s="58"/>
      <c r="M71" s="10" t="str">
        <f t="shared" si="4"/>
        <v>.xls</v>
      </c>
      <c r="N71" s="10" t="str">
        <f t="shared" si="4"/>
        <v>.xls</v>
      </c>
      <c r="O71" s="11" t="s">
        <v>62</v>
      </c>
      <c r="P71" s="54"/>
      <c r="Q71" s="56"/>
      <c r="R71" s="57"/>
      <c r="S71" s="56"/>
      <c r="T71" s="56"/>
      <c r="U71" s="61"/>
      <c r="V71" s="57"/>
      <c r="W71" s="56"/>
      <c r="X71" s="56"/>
      <c r="Y71" s="59"/>
      <c r="Z71" s="59"/>
      <c r="AA71" s="62"/>
    </row>
    <row r="72" spans="2:27">
      <c r="B72" s="59"/>
      <c r="C72" s="59"/>
      <c r="D72" s="59"/>
      <c r="E72" s="59"/>
      <c r="F72" s="55"/>
      <c r="G72" s="69"/>
      <c r="H72" s="9" t="s">
        <v>60</v>
      </c>
      <c r="I72" s="10" t="str">
        <f t="shared" si="0"/>
        <v>.xls</v>
      </c>
      <c r="J72" s="9" t="s">
        <v>58</v>
      </c>
      <c r="K72" s="9" t="s">
        <v>59</v>
      </c>
      <c r="L72" s="58"/>
      <c r="M72" s="10" t="str">
        <f t="shared" si="4"/>
        <v>.xls</v>
      </c>
      <c r="N72" s="10" t="str">
        <f t="shared" si="4"/>
        <v>.xls</v>
      </c>
      <c r="O72" s="11" t="s">
        <v>62</v>
      </c>
      <c r="P72" s="54"/>
      <c r="Q72" s="56"/>
      <c r="R72" s="57"/>
      <c r="S72" s="56"/>
      <c r="T72" s="56"/>
      <c r="U72" s="61"/>
      <c r="V72" s="57"/>
      <c r="W72" s="56"/>
      <c r="X72" s="56"/>
      <c r="Y72" s="59"/>
      <c r="Z72" s="59"/>
      <c r="AA72" s="62"/>
    </row>
  </sheetData>
  <sortState xmlns:xlrd2="http://schemas.microsoft.com/office/spreadsheetml/2017/richdata2" ref="B6:AA674">
    <sortCondition ref="B6"/>
  </sortState>
  <mergeCells count="23">
    <mergeCell ref="K10:K12"/>
    <mergeCell ref="B10:B12"/>
    <mergeCell ref="D10:D12"/>
    <mergeCell ref="E10:E12"/>
    <mergeCell ref="F10:F12"/>
    <mergeCell ref="G10:G12"/>
    <mergeCell ref="H10:H12"/>
    <mergeCell ref="C11:C12"/>
    <mergeCell ref="I10:I12"/>
    <mergeCell ref="J10:J12"/>
    <mergeCell ref="N10:N12"/>
    <mergeCell ref="L10:L12"/>
    <mergeCell ref="M10:M12"/>
    <mergeCell ref="AB10:AB12"/>
    <mergeCell ref="O11:O12"/>
    <mergeCell ref="P11:P12"/>
    <mergeCell ref="U11:U12"/>
    <mergeCell ref="Y11:Y12"/>
    <mergeCell ref="O10:Q10"/>
    <mergeCell ref="R10:U10"/>
    <mergeCell ref="V10:Y10"/>
    <mergeCell ref="Z10:Z12"/>
    <mergeCell ref="AA10:AA12"/>
  </mergeCells>
  <phoneticPr fontId="3" type="noConversion"/>
  <conditionalFormatting sqref="O13:O42">
    <cfRule type="cellIs" dxfId="31" priority="50" operator="equal">
      <formula>"NA"</formula>
    </cfRule>
    <cfRule type="cellIs" dxfId="30" priority="51" operator="equal">
      <formula>"Fail"</formula>
    </cfRule>
    <cfRule type="cellIs" dxfId="29" priority="52" operator="equal">
      <formula>"Pass"</formula>
    </cfRule>
  </conditionalFormatting>
  <conditionalFormatting sqref="O13:O42">
    <cfRule type="cellIs" dxfId="28" priority="45" operator="equal">
      <formula>$O$7</formula>
    </cfRule>
    <cfRule type="cellIs" dxfId="27" priority="46" operator="equal">
      <formula>$O$6</formula>
    </cfRule>
    <cfRule type="cellIs" dxfId="26" priority="47" operator="equal">
      <formula>$O$5</formula>
    </cfRule>
    <cfRule type="cellIs" dxfId="25" priority="48" operator="equal">
      <formula>$O$4</formula>
    </cfRule>
    <cfRule type="cellIs" dxfId="24" priority="49" operator="equal">
      <formula>"OK"</formula>
    </cfRule>
  </conditionalFormatting>
  <conditionalFormatting sqref="O43:O60">
    <cfRule type="cellIs" dxfId="23" priority="14" operator="equal">
      <formula>"NA"</formula>
    </cfRule>
    <cfRule type="cellIs" dxfId="22" priority="15" operator="equal">
      <formula>"Fail"</formula>
    </cfRule>
    <cfRule type="cellIs" dxfId="21" priority="16" operator="equal">
      <formula>"Pass"</formula>
    </cfRule>
  </conditionalFormatting>
  <conditionalFormatting sqref="O43:O60">
    <cfRule type="cellIs" dxfId="20" priority="9" operator="equal">
      <formula>$O$7</formula>
    </cfRule>
    <cfRule type="cellIs" dxfId="19" priority="10" operator="equal">
      <formula>$O$6</formula>
    </cfRule>
    <cfRule type="cellIs" dxfId="18" priority="11" operator="equal">
      <formula>$O$5</formula>
    </cfRule>
    <cfRule type="cellIs" dxfId="17" priority="12" operator="equal">
      <formula>$O$4</formula>
    </cfRule>
    <cfRule type="cellIs" dxfId="16" priority="13" operator="equal">
      <formula>"OK"</formula>
    </cfRule>
  </conditionalFormatting>
  <conditionalFormatting sqref="O61:O72">
    <cfRule type="cellIs" dxfId="15" priority="6" operator="equal">
      <formula>"NA"</formula>
    </cfRule>
    <cfRule type="cellIs" dxfId="14" priority="7" operator="equal">
      <formula>"Fail"</formula>
    </cfRule>
    <cfRule type="cellIs" dxfId="13" priority="8" operator="equal">
      <formula>"Pass"</formula>
    </cfRule>
  </conditionalFormatting>
  <conditionalFormatting sqref="O61:O72">
    <cfRule type="cellIs" dxfId="12" priority="1" operator="equal">
      <formula>$O$7</formula>
    </cfRule>
    <cfRule type="cellIs" dxfId="11" priority="2" operator="equal">
      <formula>$O$6</formula>
    </cfRule>
    <cfRule type="cellIs" dxfId="10" priority="3" operator="equal">
      <formula>$O$5</formula>
    </cfRule>
    <cfRule type="cellIs" dxfId="9" priority="4" operator="equal">
      <formula>$O$4</formula>
    </cfRule>
    <cfRule type="cellIs" dxfId="8" priority="5" operator="equal">
      <formula>"OK"</formula>
    </cfRule>
  </conditionalFormatting>
  <dataValidations count="3">
    <dataValidation type="list" allowBlank="1" showInputMessage="1" showErrorMessage="1" sqref="J13:J72" xr:uid="{00000000-0002-0000-0000-000000000000}">
      <formula1>$J$2:$J$3</formula1>
    </dataValidation>
    <dataValidation type="list" allowBlank="1" showInputMessage="1" showErrorMessage="1" sqref="K13:K72" xr:uid="{00000000-0002-0000-0000-000001000000}">
      <formula1>$K$2:$K$5</formula1>
    </dataValidation>
    <dataValidation type="list" showInputMessage="1" showErrorMessage="1" sqref="O13:O72" xr:uid="{00000000-0002-0000-0000-000002000000}">
      <formula1>$O$2:$O$7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D1AE2-EF0B-4EC9-979F-3E53DA571A4D}">
  <dimension ref="A1:ADU50"/>
  <sheetViews>
    <sheetView showGridLines="0" topLeftCell="A9" zoomScale="40" zoomScaleNormal="40" workbookViewId="0">
      <selection activeCell="E49" sqref="E49"/>
    </sheetView>
  </sheetViews>
  <sheetFormatPr defaultColWidth="9.109375" defaultRowHeight="16.7"/>
  <cols>
    <col min="1" max="1" width="7.609375" style="13" customWidth="1"/>
    <col min="2" max="2" width="18.21875" style="13" bestFit="1" customWidth="1"/>
    <col min="3" max="3" width="14.88671875" style="13" bestFit="1" customWidth="1"/>
    <col min="4" max="4" width="12.109375" style="14" bestFit="1" customWidth="1"/>
    <col min="5" max="5" width="20.109375" style="13" bestFit="1" customWidth="1"/>
    <col min="6" max="6" width="14.609375" style="13" bestFit="1" customWidth="1"/>
    <col min="7" max="7" width="63.109375" style="37" bestFit="1" customWidth="1"/>
    <col min="8" max="8" width="29.71875" style="13" customWidth="1"/>
    <col min="9" max="9" width="20.5" style="13" customWidth="1"/>
    <col min="10" max="10" width="22.71875" style="13" customWidth="1"/>
    <col min="11" max="11" width="31" style="13" bestFit="1" customWidth="1"/>
    <col min="12" max="12" width="63.38671875" style="13" bestFit="1" customWidth="1"/>
    <col min="13" max="14" width="21.21875" style="13" bestFit="1" customWidth="1"/>
    <col min="15" max="15" width="45.5" style="15" customWidth="1"/>
    <col min="16" max="16" width="21.21875" style="13" bestFit="1" customWidth="1"/>
    <col min="17" max="25" width="10.609375" style="13" customWidth="1"/>
    <col min="26" max="27" width="19.609375" style="13" customWidth="1"/>
    <col min="28" max="28" width="66.109375" style="13" hidden="1" customWidth="1"/>
    <col min="29" max="29" width="9.109375" style="13" customWidth="1"/>
    <col min="30" max="625" width="9.109375" style="13" hidden="1" customWidth="1"/>
    <col min="626" max="692" width="9.109375" style="14" hidden="1" customWidth="1"/>
    <col min="693" max="693" width="9.109375" style="13" hidden="1" customWidth="1"/>
    <col min="694" max="726" width="9.109375" style="14" hidden="1" customWidth="1"/>
    <col min="727" max="731" width="9.109375" style="13" hidden="1" customWidth="1"/>
    <col min="732" max="732" width="9.5" style="14" customWidth="1"/>
    <col min="733" max="733" width="48.109375" style="14" customWidth="1"/>
    <col min="734" max="735" width="9.109375" style="14" customWidth="1"/>
    <col min="736" max="760" width="9.109375" style="14" hidden="1" customWidth="1"/>
    <col min="761" max="770" width="9.109375" style="14" customWidth="1"/>
    <col min="771" max="795" width="9.109375" style="14" hidden="1" customWidth="1"/>
    <col min="796" max="797" width="9.109375" style="14" customWidth="1"/>
    <col min="798" max="800" width="9.109375" style="13" customWidth="1"/>
    <col min="801" max="801" width="9.109375" style="14" customWidth="1"/>
    <col min="802" max="803" width="9.109375" style="13" customWidth="1"/>
    <col min="804" max="16384" width="9.109375" style="13"/>
  </cols>
  <sheetData>
    <row r="1" spans="2:801" s="1" customFormat="1" ht="12.7" hidden="1">
      <c r="L1" s="36"/>
    </row>
    <row r="2" spans="2:801" s="1" customFormat="1" ht="12.7" hidden="1">
      <c r="J2" s="1" t="s">
        <v>29</v>
      </c>
      <c r="K2" s="1" t="s">
        <v>51</v>
      </c>
      <c r="L2" s="36"/>
      <c r="O2" s="1" t="s">
        <v>52</v>
      </c>
    </row>
    <row r="3" spans="2:801" s="1" customFormat="1" ht="12.7" hidden="1">
      <c r="J3" s="1" t="s">
        <v>48</v>
      </c>
      <c r="K3" s="1" t="s">
        <v>30</v>
      </c>
      <c r="L3" s="36"/>
      <c r="O3" s="1" t="s">
        <v>53</v>
      </c>
    </row>
    <row r="4" spans="2:801" s="1" customFormat="1" ht="12.7" hidden="1">
      <c r="K4" s="1" t="s">
        <v>49</v>
      </c>
      <c r="L4" s="36"/>
      <c r="O4" s="1" t="s">
        <v>54</v>
      </c>
    </row>
    <row r="5" spans="2:801" s="1" customFormat="1" ht="12.7" hidden="1">
      <c r="K5" s="1" t="s">
        <v>50</v>
      </c>
      <c r="L5" s="36"/>
      <c r="O5" s="1" t="s">
        <v>55</v>
      </c>
    </row>
    <row r="6" spans="2:801" s="1" customFormat="1" ht="12.7" hidden="1">
      <c r="L6" s="36"/>
      <c r="O6" s="1" t="s">
        <v>56</v>
      </c>
    </row>
    <row r="7" spans="2:801" s="1" customFormat="1" ht="12.7" hidden="1">
      <c r="L7" s="36"/>
      <c r="O7" s="1" t="s">
        <v>57</v>
      </c>
    </row>
    <row r="8" spans="2:801" s="1" customFormat="1" ht="12.7" hidden="1">
      <c r="L8" s="36"/>
    </row>
    <row r="9" spans="2:801" s="1" customFormat="1" ht="12.7">
      <c r="L9" s="36"/>
    </row>
    <row r="10" spans="2:801" s="2" customFormat="1">
      <c r="B10" s="73" t="s">
        <v>0</v>
      </c>
      <c r="C10" s="71" t="s">
        <v>1</v>
      </c>
      <c r="D10" s="73" t="s">
        <v>2</v>
      </c>
      <c r="E10" s="73" t="s">
        <v>3</v>
      </c>
      <c r="F10" s="73" t="s">
        <v>4</v>
      </c>
      <c r="G10" s="74" t="s">
        <v>5</v>
      </c>
      <c r="H10" s="73" t="s">
        <v>6</v>
      </c>
      <c r="I10" s="73" t="s">
        <v>7</v>
      </c>
      <c r="J10" s="86" t="s">
        <v>8</v>
      </c>
      <c r="K10" s="86" t="s">
        <v>9</v>
      </c>
      <c r="L10" s="74" t="s">
        <v>10</v>
      </c>
      <c r="M10" s="73" t="s">
        <v>11</v>
      </c>
      <c r="N10" s="73" t="s">
        <v>12</v>
      </c>
      <c r="O10" s="73" t="s">
        <v>13</v>
      </c>
      <c r="P10" s="80"/>
      <c r="Q10" s="80"/>
      <c r="R10" s="83" t="s">
        <v>14</v>
      </c>
      <c r="S10" s="80"/>
      <c r="T10" s="80"/>
      <c r="U10" s="80"/>
      <c r="V10" s="84" t="s">
        <v>15</v>
      </c>
      <c r="W10" s="80"/>
      <c r="X10" s="80"/>
      <c r="Y10" s="80"/>
      <c r="Z10" s="85" t="s">
        <v>16</v>
      </c>
      <c r="AA10" s="73" t="s">
        <v>17</v>
      </c>
      <c r="AB10" s="77" t="s">
        <v>18</v>
      </c>
      <c r="XB10" s="3"/>
      <c r="XC10" s="3"/>
      <c r="XD10" s="3"/>
      <c r="XE10" s="3"/>
      <c r="XF10" s="3"/>
      <c r="XG10" s="3"/>
      <c r="XH10" s="3"/>
      <c r="XI10" s="3"/>
      <c r="XJ10" s="3"/>
      <c r="XK10" s="3"/>
      <c r="XL10" s="3"/>
      <c r="XM10" s="3"/>
      <c r="XN10" s="3"/>
      <c r="XO10" s="3"/>
      <c r="XP10" s="3"/>
      <c r="XQ10" s="3"/>
      <c r="XR10" s="3"/>
      <c r="XS10" s="3"/>
      <c r="XT10" s="3"/>
      <c r="XU10" s="3"/>
      <c r="XV10" s="3"/>
      <c r="XW10" s="3"/>
      <c r="XX10" s="3"/>
      <c r="XY10" s="3"/>
      <c r="XZ10" s="3"/>
      <c r="YA10" s="3"/>
      <c r="YB10" s="3"/>
      <c r="YC10" s="3"/>
      <c r="YD10" s="3"/>
      <c r="YE10" s="3"/>
      <c r="YF10" s="3"/>
      <c r="YG10" s="3"/>
      <c r="YH10" s="3"/>
      <c r="YI10" s="3"/>
      <c r="YJ10" s="3"/>
      <c r="YK10" s="3"/>
      <c r="YL10" s="3"/>
      <c r="YM10" s="3"/>
      <c r="YN10" s="3"/>
      <c r="YO10" s="3"/>
      <c r="YP10" s="3"/>
      <c r="YQ10" s="3"/>
      <c r="YR10" s="3"/>
      <c r="YS10" s="3"/>
      <c r="YT10" s="3"/>
      <c r="YU10" s="3"/>
      <c r="YV10" s="3"/>
      <c r="YW10" s="3"/>
      <c r="YX10" s="3"/>
      <c r="YY10" s="3"/>
      <c r="YZ10" s="3"/>
      <c r="ZA10" s="3"/>
      <c r="ZB10" s="3"/>
      <c r="ZC10" s="3"/>
      <c r="ZD10" s="3"/>
      <c r="ZE10" s="3"/>
      <c r="ZF10" s="3"/>
      <c r="ZG10" s="3"/>
      <c r="ZH10" s="3"/>
      <c r="ZI10" s="3"/>
      <c r="ZJ10" s="3"/>
      <c r="ZK10" s="3"/>
      <c r="ZL10" s="3"/>
      <c r="ZM10" s="3"/>
      <c r="ZN10" s="3"/>
      <c r="ZO10" s="3"/>
      <c r="ZP10" s="3"/>
      <c r="ZR10" s="3"/>
      <c r="ZS10" s="3"/>
      <c r="ZT10" s="3"/>
      <c r="ZU10" s="3"/>
      <c r="ZV10" s="3"/>
      <c r="ZW10" s="3"/>
      <c r="ZX10" s="3"/>
      <c r="ZY10" s="3"/>
      <c r="ZZ10" s="3"/>
      <c r="AAA10" s="3"/>
      <c r="AAB10" s="3"/>
      <c r="AAC10" s="3"/>
      <c r="AAD10" s="3"/>
      <c r="AAE10" s="3"/>
      <c r="AAF10" s="3"/>
      <c r="AAG10" s="3"/>
      <c r="AAH10" s="3"/>
      <c r="AAI10" s="3"/>
      <c r="AAJ10" s="3"/>
      <c r="AAK10" s="3"/>
      <c r="AAL10" s="3"/>
      <c r="AAM10" s="3"/>
      <c r="AAN10" s="3"/>
      <c r="AAO10" s="3"/>
      <c r="AAP10" s="3"/>
      <c r="AAQ10" s="3"/>
      <c r="AAR10" s="3"/>
      <c r="AAS10" s="3"/>
      <c r="AAT10" s="3"/>
      <c r="AAU10" s="3"/>
      <c r="AAV10" s="3"/>
      <c r="AAW10" s="3"/>
      <c r="AAX10" s="3"/>
      <c r="ABD10" s="3"/>
      <c r="ABE10" s="3"/>
      <c r="ABF10" s="3"/>
      <c r="ABG10" s="3"/>
      <c r="ABH10" s="3"/>
      <c r="ABI10" s="3"/>
      <c r="ABJ10" s="3"/>
      <c r="ABK10" s="3"/>
      <c r="ABL10" s="3"/>
      <c r="ABM10" s="3"/>
      <c r="ABN10" s="3"/>
      <c r="ABO10" s="3"/>
      <c r="ABP10" s="3"/>
      <c r="ABQ10" s="3"/>
      <c r="ABR10" s="3"/>
      <c r="ABS10" s="3"/>
      <c r="ABT10" s="3"/>
      <c r="ABU10" s="3"/>
      <c r="ABV10" s="3"/>
      <c r="ABW10" s="3"/>
      <c r="ABX10" s="3"/>
      <c r="ABY10" s="3"/>
      <c r="ABZ10" s="3"/>
      <c r="ACA10" s="3"/>
      <c r="ACB10" s="3"/>
      <c r="ACC10" s="3"/>
      <c r="ACD10" s="3"/>
      <c r="ACE10" s="3"/>
      <c r="ACF10" s="3"/>
      <c r="ACG10" s="3"/>
      <c r="ACH10" s="3"/>
      <c r="ACI10" s="3"/>
      <c r="ACJ10" s="3"/>
      <c r="ACK10" s="3"/>
      <c r="ACL10" s="3"/>
      <c r="ACM10" s="3"/>
      <c r="ACN10" s="3"/>
      <c r="ACO10" s="3"/>
      <c r="ACP10" s="3"/>
      <c r="ACQ10" s="3"/>
      <c r="ACR10" s="3"/>
      <c r="ACS10" s="3"/>
      <c r="ACT10" s="3"/>
      <c r="ACU10" s="3"/>
      <c r="ACV10" s="3"/>
      <c r="ACW10" s="3"/>
      <c r="ACX10" s="3"/>
      <c r="ACY10" s="3"/>
      <c r="ACZ10" s="3"/>
      <c r="ADA10" s="3"/>
      <c r="ADB10" s="3"/>
      <c r="ADC10" s="3"/>
      <c r="ADD10" s="3"/>
      <c r="ADE10" s="3"/>
      <c r="ADF10" s="3"/>
      <c r="ADG10" s="3"/>
      <c r="ADH10" s="3"/>
      <c r="ADI10" s="3"/>
      <c r="ADJ10" s="3"/>
      <c r="ADK10" s="3"/>
      <c r="ADL10" s="3"/>
      <c r="ADM10" s="3"/>
      <c r="ADN10" s="3"/>
      <c r="ADO10" s="3"/>
      <c r="ADP10" s="3"/>
      <c r="ADQ10" s="3"/>
      <c r="ADU10" s="3"/>
    </row>
    <row r="11" spans="2:801" s="2" customFormat="1" ht="39" customHeight="1">
      <c r="B11" s="80"/>
      <c r="C11" s="73" t="s">
        <v>19</v>
      </c>
      <c r="D11" s="80"/>
      <c r="E11" s="80"/>
      <c r="F11" s="80"/>
      <c r="G11" s="87"/>
      <c r="H11" s="73"/>
      <c r="I11" s="73"/>
      <c r="J11" s="80"/>
      <c r="K11" s="80"/>
      <c r="L11" s="75"/>
      <c r="M11" s="73"/>
      <c r="N11" s="73"/>
      <c r="O11" s="73" t="s">
        <v>20</v>
      </c>
      <c r="P11" s="73" t="s">
        <v>21</v>
      </c>
      <c r="Q11" s="5" t="s">
        <v>22</v>
      </c>
      <c r="R11" s="6" t="s">
        <v>23</v>
      </c>
      <c r="S11" s="5" t="s">
        <v>24</v>
      </c>
      <c r="T11" s="5" t="s">
        <v>25</v>
      </c>
      <c r="U11" s="81" t="s">
        <v>18</v>
      </c>
      <c r="V11" s="6" t="s">
        <v>26</v>
      </c>
      <c r="W11" s="5" t="s">
        <v>27</v>
      </c>
      <c r="X11" s="5" t="s">
        <v>28</v>
      </c>
      <c r="Y11" s="83" t="s">
        <v>18</v>
      </c>
      <c r="Z11" s="80"/>
      <c r="AA11" s="80"/>
      <c r="AB11" s="78"/>
      <c r="XB11" s="3"/>
      <c r="XC11" s="3"/>
      <c r="XD11" s="3"/>
      <c r="XE11" s="3"/>
      <c r="XF11" s="3"/>
      <c r="XG11" s="3"/>
      <c r="XH11" s="3"/>
      <c r="XI11" s="3"/>
      <c r="XJ11" s="3"/>
      <c r="XK11" s="3"/>
      <c r="XL11" s="3"/>
      <c r="XM11" s="3"/>
      <c r="XN11" s="3"/>
      <c r="XO11" s="3"/>
      <c r="XP11" s="3"/>
      <c r="XQ11" s="3"/>
      <c r="XR11" s="3"/>
      <c r="XS11" s="3"/>
      <c r="XT11" s="3"/>
      <c r="XU11" s="3"/>
      <c r="XV11" s="3"/>
      <c r="XW11" s="3"/>
      <c r="XX11" s="3"/>
      <c r="XY11" s="3"/>
      <c r="XZ11" s="3"/>
      <c r="YA11" s="3"/>
      <c r="YB11" s="3"/>
      <c r="YC11" s="3"/>
      <c r="YD11" s="3"/>
      <c r="YE11" s="3"/>
      <c r="YF11" s="3"/>
      <c r="YG11" s="3"/>
      <c r="YH11" s="3"/>
      <c r="YI11" s="3"/>
      <c r="YJ11" s="3"/>
      <c r="YK11" s="3"/>
      <c r="YL11" s="3"/>
      <c r="YM11" s="3"/>
      <c r="YN11" s="3"/>
      <c r="YO11" s="3"/>
      <c r="YP11" s="3"/>
      <c r="YQ11" s="3"/>
      <c r="YR11" s="3"/>
      <c r="YS11" s="3"/>
      <c r="YT11" s="3"/>
      <c r="YU11" s="3"/>
      <c r="YV11" s="3"/>
      <c r="YW11" s="3"/>
      <c r="YX11" s="3"/>
      <c r="YY11" s="3"/>
      <c r="YZ11" s="3"/>
      <c r="ZA11" s="3"/>
      <c r="ZB11" s="3"/>
      <c r="ZC11" s="3"/>
      <c r="ZD11" s="3"/>
      <c r="ZE11" s="3"/>
      <c r="ZF11" s="3"/>
      <c r="ZG11" s="3"/>
      <c r="ZH11" s="3"/>
      <c r="ZI11" s="3"/>
      <c r="ZJ11" s="3"/>
      <c r="ZK11" s="3"/>
      <c r="ZL11" s="3"/>
      <c r="ZM11" s="3"/>
      <c r="ZN11" s="3"/>
      <c r="ZO11" s="3"/>
      <c r="ZP11" s="3"/>
      <c r="ZR11" s="3"/>
      <c r="ZS11" s="3"/>
      <c r="ZT11" s="3"/>
      <c r="ZU11" s="3"/>
      <c r="ZV11" s="3"/>
      <c r="ZW11" s="3"/>
      <c r="ZX11" s="3"/>
      <c r="ZY11" s="3"/>
      <c r="ZZ11" s="3"/>
      <c r="AAA11" s="3"/>
      <c r="AAB11" s="3"/>
      <c r="AAC11" s="3"/>
      <c r="AAD11" s="3"/>
      <c r="AAE11" s="3"/>
      <c r="AAF11" s="3"/>
      <c r="AAG11" s="3"/>
      <c r="AAH11" s="3"/>
      <c r="AAI11" s="3"/>
      <c r="AAJ11" s="3"/>
      <c r="AAK11" s="3"/>
      <c r="AAL11" s="3"/>
      <c r="AAM11" s="3"/>
      <c r="AAN11" s="3"/>
      <c r="AAO11" s="3"/>
      <c r="AAP11" s="3"/>
      <c r="AAQ11" s="3"/>
      <c r="AAR11" s="3"/>
      <c r="AAS11" s="3"/>
      <c r="AAT11" s="3"/>
      <c r="AAU11" s="3"/>
      <c r="AAV11" s="3"/>
      <c r="AAW11" s="3"/>
      <c r="AAX11" s="3"/>
      <c r="ABD11" s="3"/>
      <c r="ABE11" s="3"/>
      <c r="ABF11" s="3"/>
      <c r="ABG11" s="3"/>
      <c r="ABH11" s="3"/>
      <c r="ABI11" s="3"/>
      <c r="ABJ11" s="3"/>
      <c r="ABK11" s="3"/>
      <c r="ABL11" s="3"/>
      <c r="ABM11" s="3"/>
      <c r="ABN11" s="3"/>
      <c r="ABO11" s="3"/>
      <c r="ABP11" s="3"/>
      <c r="ABQ11" s="3"/>
      <c r="ABR11" s="3"/>
      <c r="ABS11" s="3"/>
      <c r="ABT11" s="3"/>
      <c r="ABU11" s="3"/>
      <c r="ABV11" s="3"/>
      <c r="ABW11" s="3"/>
      <c r="ABX11" s="3"/>
      <c r="ABY11" s="3"/>
      <c r="ABZ11" s="3"/>
      <c r="ACA11" s="3"/>
      <c r="ACB11" s="3"/>
      <c r="ACC11" s="3"/>
      <c r="ACD11" s="3"/>
      <c r="ACE11" s="3"/>
      <c r="ACF11" s="3"/>
      <c r="ACG11" s="3"/>
      <c r="ACH11" s="3"/>
      <c r="ACI11" s="3"/>
      <c r="ACJ11" s="3"/>
      <c r="ACK11" s="3"/>
      <c r="ACL11" s="3"/>
      <c r="ACM11" s="3"/>
      <c r="ACN11" s="3"/>
      <c r="ACO11" s="3"/>
      <c r="ACP11" s="3"/>
      <c r="ACQ11" s="3"/>
      <c r="ACR11" s="3"/>
      <c r="ACS11" s="3"/>
      <c r="ACT11" s="3"/>
      <c r="ACU11" s="3"/>
      <c r="ACV11" s="3"/>
      <c r="ACW11" s="3"/>
      <c r="ACX11" s="3"/>
      <c r="ACY11" s="3"/>
      <c r="ACZ11" s="3"/>
      <c r="ADA11" s="3"/>
      <c r="ADB11" s="3"/>
      <c r="ADC11" s="3"/>
      <c r="ADD11" s="3"/>
      <c r="ADE11" s="3"/>
      <c r="ADF11" s="3"/>
      <c r="ADG11" s="3"/>
      <c r="ADH11" s="3"/>
      <c r="ADI11" s="3"/>
      <c r="ADJ11" s="3"/>
      <c r="ADK11" s="3"/>
      <c r="ADL11" s="3"/>
      <c r="ADM11" s="3"/>
      <c r="ADN11" s="3"/>
      <c r="ADO11" s="3"/>
      <c r="ADP11" s="3"/>
      <c r="ADQ11" s="3"/>
      <c r="ADU11" s="3"/>
    </row>
    <row r="12" spans="2:801" s="2" customFormat="1" ht="15.6" customHeight="1" thickBot="1">
      <c r="B12" s="80"/>
      <c r="C12" s="80"/>
      <c r="D12" s="80"/>
      <c r="E12" s="80"/>
      <c r="F12" s="80"/>
      <c r="G12" s="88"/>
      <c r="H12" s="89"/>
      <c r="I12" s="73"/>
      <c r="J12" s="79"/>
      <c r="K12" s="79"/>
      <c r="L12" s="76"/>
      <c r="M12" s="73"/>
      <c r="N12" s="73"/>
      <c r="O12" s="79"/>
      <c r="P12" s="80"/>
      <c r="Q12" s="72">
        <f>SUM(Q13:Q42)</f>
        <v>0</v>
      </c>
      <c r="R12" s="6" t="str">
        <f>IFERROR(S12/T12,"N/A")</f>
        <v>N/A</v>
      </c>
      <c r="S12" s="72" t="e">
        <f>SUM(#REF!)</f>
        <v>#REF!</v>
      </c>
      <c r="T12" s="72" t="e">
        <f>SUM(#REF!)</f>
        <v>#REF!</v>
      </c>
      <c r="U12" s="82"/>
      <c r="V12" s="6" t="str">
        <f>IFERROR(W12/X12,"N/A")</f>
        <v>N/A</v>
      </c>
      <c r="W12" s="72" t="e">
        <f>SUM(#REF!)</f>
        <v>#REF!</v>
      </c>
      <c r="X12" s="72" t="e">
        <f>SUM(#REF!)</f>
        <v>#REF!</v>
      </c>
      <c r="Y12" s="80"/>
      <c r="Z12" s="80"/>
      <c r="AA12" s="80"/>
      <c r="AB12" s="78"/>
      <c r="XB12" s="3"/>
      <c r="XC12" s="3"/>
      <c r="XD12" s="3"/>
      <c r="XE12" s="3"/>
      <c r="XF12" s="3"/>
      <c r="XG12" s="3"/>
      <c r="XH12" s="3"/>
      <c r="XI12" s="3"/>
      <c r="XJ12" s="3"/>
      <c r="XK12" s="3"/>
      <c r="XL12" s="3"/>
      <c r="XM12" s="3"/>
      <c r="XN12" s="3"/>
      <c r="XO12" s="3"/>
      <c r="XP12" s="3"/>
      <c r="XQ12" s="3"/>
      <c r="XR12" s="3"/>
      <c r="XS12" s="3"/>
      <c r="XT12" s="3"/>
      <c r="XU12" s="3"/>
      <c r="XV12" s="3"/>
      <c r="XW12" s="3"/>
      <c r="XX12" s="3"/>
      <c r="XY12" s="3"/>
      <c r="XZ12" s="3"/>
      <c r="YA12" s="3"/>
      <c r="YB12" s="3"/>
      <c r="YC12" s="3"/>
      <c r="YD12" s="3"/>
      <c r="YE12" s="3"/>
      <c r="YF12" s="3"/>
      <c r="YG12" s="3"/>
      <c r="YH12" s="3"/>
      <c r="YI12" s="3"/>
      <c r="YJ12" s="3"/>
      <c r="YK12" s="3"/>
      <c r="YL12" s="3"/>
      <c r="YM12" s="3"/>
      <c r="YN12" s="3"/>
      <c r="YO12" s="3"/>
      <c r="YP12" s="3"/>
      <c r="YQ12" s="3"/>
      <c r="YR12" s="3"/>
      <c r="YS12" s="3"/>
      <c r="YT12" s="3"/>
      <c r="YU12" s="3"/>
      <c r="YV12" s="3"/>
      <c r="YW12" s="3"/>
      <c r="YX12" s="3"/>
      <c r="YY12" s="3"/>
      <c r="YZ12" s="3"/>
      <c r="ZA12" s="3"/>
      <c r="ZB12" s="3"/>
      <c r="ZC12" s="3"/>
      <c r="ZD12" s="3"/>
      <c r="ZE12" s="3"/>
      <c r="ZF12" s="3"/>
      <c r="ZG12" s="3"/>
      <c r="ZH12" s="3"/>
      <c r="ZI12" s="3"/>
      <c r="ZJ12" s="3"/>
      <c r="ZK12" s="3"/>
      <c r="ZL12" s="3"/>
      <c r="ZM12" s="3"/>
      <c r="ZN12" s="3"/>
      <c r="ZO12" s="3"/>
      <c r="ZP12" s="3"/>
      <c r="ZR12" s="3"/>
      <c r="ZS12" s="3"/>
      <c r="ZT12" s="3"/>
      <c r="ZU12" s="3"/>
      <c r="ZV12" s="3"/>
      <c r="ZW12" s="3"/>
      <c r="ZX12" s="3"/>
      <c r="ZY12" s="3"/>
      <c r="ZZ12" s="3"/>
      <c r="AAA12" s="3"/>
      <c r="AAB12" s="3"/>
      <c r="AAC12" s="3"/>
      <c r="AAD12" s="3"/>
      <c r="AAE12" s="3"/>
      <c r="AAF12" s="3"/>
      <c r="AAG12" s="3"/>
      <c r="AAH12" s="3"/>
      <c r="AAI12" s="3"/>
      <c r="AAJ12" s="3"/>
      <c r="AAK12" s="3"/>
      <c r="AAL12" s="3"/>
      <c r="AAM12" s="3"/>
      <c r="AAN12" s="3"/>
      <c r="AAO12" s="3"/>
      <c r="AAP12" s="3"/>
      <c r="AAQ12" s="3"/>
      <c r="AAR12" s="3"/>
      <c r="AAS12" s="3"/>
      <c r="AAT12" s="3"/>
      <c r="AAU12" s="3"/>
      <c r="AAV12" s="3"/>
      <c r="AAW12" s="3"/>
      <c r="AAX12" s="3"/>
      <c r="ABD12" s="3"/>
      <c r="ABE12" s="3"/>
      <c r="ABF12" s="3"/>
      <c r="ABG12" s="3"/>
      <c r="ABH12" s="3"/>
      <c r="ABI12" s="3"/>
      <c r="ABJ12" s="3"/>
      <c r="ABK12" s="3"/>
      <c r="ABL12" s="3"/>
      <c r="ABM12" s="3"/>
      <c r="ABN12" s="3"/>
      <c r="ABO12" s="3"/>
      <c r="ABP12" s="3"/>
      <c r="ABQ12" s="3"/>
      <c r="ABR12" s="3"/>
      <c r="ABS12" s="3"/>
      <c r="ABT12" s="3"/>
      <c r="ABU12" s="3"/>
      <c r="ABV12" s="3"/>
      <c r="ABW12" s="3"/>
      <c r="ABX12" s="3"/>
      <c r="ABY12" s="3"/>
      <c r="ABZ12" s="3"/>
      <c r="ACA12" s="3"/>
      <c r="ACB12" s="3"/>
      <c r="ACC12" s="3"/>
      <c r="ACD12" s="3"/>
      <c r="ACE12" s="3"/>
      <c r="ACF12" s="3"/>
      <c r="ACG12" s="3"/>
      <c r="ACH12" s="3"/>
      <c r="ACI12" s="3"/>
      <c r="ACJ12" s="3"/>
      <c r="ACK12" s="3"/>
      <c r="ACL12" s="3"/>
      <c r="ACM12" s="3"/>
      <c r="ACN12" s="3"/>
      <c r="ACO12" s="3"/>
      <c r="ACP12" s="3"/>
      <c r="ACQ12" s="3"/>
      <c r="ACR12" s="3"/>
      <c r="ACS12" s="3"/>
      <c r="ACT12" s="3"/>
      <c r="ACU12" s="3"/>
      <c r="ACV12" s="3"/>
      <c r="ACW12" s="3"/>
      <c r="ACX12" s="3"/>
      <c r="ACY12" s="3"/>
      <c r="ACZ12" s="3"/>
      <c r="ADA12" s="3"/>
      <c r="ADB12" s="3"/>
      <c r="ADC12" s="3"/>
      <c r="ADD12" s="3"/>
      <c r="ADE12" s="3"/>
      <c r="ADF12" s="3"/>
      <c r="ADG12" s="3"/>
      <c r="ADH12" s="3"/>
      <c r="ADI12" s="3"/>
      <c r="ADJ12" s="3"/>
      <c r="ADK12" s="3"/>
      <c r="ADL12" s="3"/>
      <c r="ADM12" s="3"/>
      <c r="ADN12" s="3"/>
      <c r="ADO12" s="3"/>
      <c r="ADP12" s="3"/>
      <c r="ADQ12" s="3"/>
      <c r="ADU12" s="3"/>
    </row>
    <row r="13" spans="2:801" s="2" customFormat="1" ht="17" thickTop="1">
      <c r="B13" s="59"/>
      <c r="C13" s="59"/>
      <c r="D13" s="59"/>
      <c r="E13" s="60"/>
      <c r="F13" s="55"/>
      <c r="G13" s="67"/>
      <c r="H13" s="64" t="s">
        <v>60</v>
      </c>
      <c r="I13" s="10" t="str">
        <f>$B13&amp;".xls"</f>
        <v>.xls</v>
      </c>
      <c r="J13" s="64" t="s">
        <v>29</v>
      </c>
      <c r="K13" s="64" t="s">
        <v>59</v>
      </c>
      <c r="L13" s="58"/>
      <c r="M13" s="10" t="str">
        <f>$B13&amp;".xls"</f>
        <v>.xls</v>
      </c>
      <c r="N13" s="10" t="str">
        <f>$B13&amp;".xls"</f>
        <v>.xls</v>
      </c>
      <c r="O13" s="65" t="s">
        <v>62</v>
      </c>
      <c r="P13" s="54"/>
      <c r="Q13" s="56"/>
      <c r="R13" s="57"/>
      <c r="S13" s="56"/>
      <c r="T13" s="56"/>
      <c r="U13" s="61"/>
      <c r="V13" s="57"/>
      <c r="W13" s="56"/>
      <c r="X13" s="56"/>
      <c r="Y13" s="59"/>
      <c r="Z13" s="59"/>
      <c r="AA13" s="62"/>
      <c r="AB13" s="53"/>
      <c r="XB13" s="3"/>
      <c r="XC13" s="3"/>
      <c r="XD13" s="3"/>
      <c r="XE13" s="3"/>
      <c r="XF13" s="3"/>
      <c r="XG13" s="3"/>
      <c r="XH13" s="3"/>
      <c r="XI13" s="3"/>
      <c r="XJ13" s="3"/>
      <c r="XK13" s="3"/>
      <c r="XL13" s="3"/>
      <c r="XM13" s="3"/>
      <c r="XN13" s="3"/>
      <c r="XO13" s="3"/>
      <c r="XP13" s="3"/>
      <c r="XQ13" s="3"/>
      <c r="XR13" s="3"/>
      <c r="XS13" s="3"/>
      <c r="XT13" s="3"/>
      <c r="XU13" s="3"/>
      <c r="XV13" s="3"/>
      <c r="XW13" s="3"/>
      <c r="XX13" s="3"/>
      <c r="XY13" s="3"/>
      <c r="XZ13" s="3"/>
      <c r="YA13" s="3"/>
      <c r="YB13" s="3"/>
      <c r="YC13" s="3"/>
      <c r="YD13" s="3"/>
      <c r="YE13" s="3"/>
      <c r="YF13" s="3"/>
      <c r="YG13" s="3"/>
      <c r="YH13" s="3"/>
      <c r="YI13" s="3"/>
      <c r="YJ13" s="3"/>
      <c r="YK13" s="3"/>
      <c r="YL13" s="3"/>
      <c r="YM13" s="3"/>
      <c r="YN13" s="3"/>
      <c r="YO13" s="3"/>
      <c r="YP13" s="3"/>
      <c r="YQ13" s="3"/>
      <c r="YR13" s="3"/>
      <c r="YS13" s="3"/>
      <c r="YT13" s="3"/>
      <c r="YU13" s="3"/>
      <c r="YV13" s="3"/>
      <c r="YW13" s="3"/>
      <c r="YX13" s="3"/>
      <c r="YY13" s="3"/>
      <c r="YZ13" s="3"/>
      <c r="ZA13" s="3"/>
      <c r="ZB13" s="3"/>
      <c r="ZC13" s="3"/>
      <c r="ZD13" s="3"/>
      <c r="ZE13" s="3"/>
      <c r="ZF13" s="3"/>
      <c r="ZG13" s="3"/>
      <c r="ZH13" s="3"/>
      <c r="ZI13" s="3"/>
      <c r="ZJ13" s="3"/>
      <c r="ZK13" s="3"/>
      <c r="ZL13" s="3"/>
      <c r="ZM13" s="3"/>
      <c r="ZN13" s="3"/>
      <c r="ZO13" s="3"/>
      <c r="ZP13" s="3"/>
      <c r="ZR13" s="3"/>
      <c r="ZS13" s="3"/>
      <c r="ZT13" s="3"/>
      <c r="ZU13" s="3"/>
      <c r="ZV13" s="3"/>
      <c r="ZW13" s="3"/>
      <c r="ZX13" s="3"/>
      <c r="ZY13" s="3"/>
      <c r="ZZ13" s="3"/>
      <c r="AAA13" s="3"/>
      <c r="AAB13" s="3"/>
      <c r="AAC13" s="3"/>
      <c r="AAD13" s="3"/>
      <c r="AAE13" s="3"/>
      <c r="AAF13" s="3"/>
      <c r="AAG13" s="3"/>
      <c r="AAH13" s="3"/>
      <c r="AAI13" s="3"/>
      <c r="AAJ13" s="3"/>
      <c r="AAK13" s="3"/>
      <c r="AAL13" s="3"/>
      <c r="AAM13" s="3"/>
      <c r="AAN13" s="3"/>
      <c r="AAO13" s="3"/>
      <c r="AAP13" s="3"/>
      <c r="AAQ13" s="3"/>
      <c r="AAR13" s="3"/>
      <c r="AAS13" s="3"/>
      <c r="AAT13" s="3"/>
      <c r="AAU13" s="3"/>
      <c r="AAV13" s="3"/>
      <c r="AAW13" s="3"/>
      <c r="AAX13" s="3"/>
      <c r="ABD13" s="3"/>
      <c r="ABE13" s="3"/>
      <c r="ABF13" s="3"/>
      <c r="ABG13" s="3"/>
      <c r="ABH13" s="3"/>
      <c r="ABI13" s="3"/>
      <c r="ABJ13" s="3"/>
      <c r="ABK13" s="3"/>
      <c r="ABL13" s="3"/>
      <c r="ABM13" s="3"/>
      <c r="ABN13" s="3"/>
      <c r="ABO13" s="3"/>
      <c r="ABP13" s="3"/>
      <c r="ABQ13" s="3"/>
      <c r="ABR13" s="3"/>
      <c r="ABS13" s="3"/>
      <c r="ABT13" s="3"/>
      <c r="ABU13" s="3"/>
      <c r="ABV13" s="3"/>
      <c r="ABW13" s="3"/>
      <c r="ABX13" s="3"/>
      <c r="ABY13" s="3"/>
      <c r="ABZ13" s="3"/>
      <c r="ACA13" s="3"/>
      <c r="ACB13" s="3"/>
      <c r="ACC13" s="3"/>
      <c r="ACD13" s="3"/>
      <c r="ACE13" s="3"/>
      <c r="ACF13" s="3"/>
      <c r="ACG13" s="3"/>
      <c r="ACH13" s="3"/>
      <c r="ACI13" s="3"/>
      <c r="ACJ13" s="3"/>
      <c r="ACK13" s="3"/>
      <c r="ACL13" s="3"/>
      <c r="ACM13" s="3"/>
      <c r="ACN13" s="3"/>
      <c r="ACO13" s="3"/>
      <c r="ACP13" s="3"/>
      <c r="ACQ13" s="3"/>
      <c r="ACR13" s="3"/>
      <c r="ACS13" s="3"/>
      <c r="ACT13" s="3"/>
      <c r="ACU13" s="3"/>
      <c r="ACV13" s="3"/>
      <c r="ACW13" s="3"/>
      <c r="ACX13" s="3"/>
      <c r="ACY13" s="3"/>
      <c r="ACZ13" s="3"/>
      <c r="ADA13" s="3"/>
      <c r="ADB13" s="3"/>
      <c r="ADC13" s="3"/>
      <c r="ADD13" s="3"/>
      <c r="ADE13" s="3"/>
      <c r="ADF13" s="3"/>
      <c r="ADG13" s="3"/>
      <c r="ADH13" s="3"/>
      <c r="ADI13" s="3"/>
      <c r="ADJ13" s="3"/>
      <c r="ADK13" s="3"/>
      <c r="ADL13" s="3"/>
      <c r="ADM13" s="3"/>
      <c r="ADN13" s="3"/>
      <c r="ADO13" s="3"/>
      <c r="ADP13" s="3"/>
      <c r="ADQ13" s="3"/>
      <c r="ADU13" s="3"/>
    </row>
    <row r="14" spans="2:801" s="2" customFormat="1">
      <c r="B14" s="59"/>
      <c r="C14" s="59"/>
      <c r="D14" s="59"/>
      <c r="E14" s="60"/>
      <c r="F14" s="55"/>
      <c r="G14" s="68"/>
      <c r="H14" s="9" t="s">
        <v>60</v>
      </c>
      <c r="I14" s="10" t="str">
        <f t="shared" ref="I14:I42" si="0">$B14&amp;".xls"</f>
        <v>.xls</v>
      </c>
      <c r="J14" s="9" t="s">
        <v>29</v>
      </c>
      <c r="K14" s="9" t="s">
        <v>59</v>
      </c>
      <c r="L14" s="58"/>
      <c r="M14" s="10" t="str">
        <f t="shared" ref="M14:N29" si="1">$B14&amp;".xls"</f>
        <v>.xls</v>
      </c>
      <c r="N14" s="10" t="str">
        <f t="shared" si="1"/>
        <v>.xls</v>
      </c>
      <c r="O14" s="11" t="s">
        <v>62</v>
      </c>
      <c r="P14" s="54"/>
      <c r="Q14" s="56"/>
      <c r="R14" s="57"/>
      <c r="S14" s="56"/>
      <c r="T14" s="56"/>
      <c r="U14" s="61"/>
      <c r="V14" s="57"/>
      <c r="W14" s="56"/>
      <c r="X14" s="56"/>
      <c r="Y14" s="59"/>
      <c r="Z14" s="59"/>
      <c r="AA14" s="62"/>
      <c r="AB14" s="53"/>
      <c r="XB14" s="3"/>
      <c r="XC14" s="3"/>
      <c r="XD14" s="3"/>
      <c r="XE14" s="3"/>
      <c r="XF14" s="3"/>
      <c r="XG14" s="3"/>
      <c r="XH14" s="3"/>
      <c r="XI14" s="3"/>
      <c r="XJ14" s="3"/>
      <c r="XK14" s="3"/>
      <c r="XL14" s="3"/>
      <c r="XM14" s="3"/>
      <c r="XN14" s="3"/>
      <c r="XO14" s="3"/>
      <c r="XP14" s="3"/>
      <c r="XQ14" s="3"/>
      <c r="XR14" s="3"/>
      <c r="XS14" s="3"/>
      <c r="XT14" s="3"/>
      <c r="XU14" s="3"/>
      <c r="XV14" s="3"/>
      <c r="XW14" s="3"/>
      <c r="XX14" s="3"/>
      <c r="XY14" s="3"/>
      <c r="XZ14" s="3"/>
      <c r="YA14" s="3"/>
      <c r="YB14" s="3"/>
      <c r="YC14" s="3"/>
      <c r="YD14" s="3"/>
      <c r="YE14" s="3"/>
      <c r="YF14" s="3"/>
      <c r="YG14" s="3"/>
      <c r="YH14" s="3"/>
      <c r="YI14" s="3"/>
      <c r="YJ14" s="3"/>
      <c r="YK14" s="3"/>
      <c r="YL14" s="3"/>
      <c r="YM14" s="3"/>
      <c r="YN14" s="3"/>
      <c r="YO14" s="3"/>
      <c r="YP14" s="3"/>
      <c r="YQ14" s="3"/>
      <c r="YR14" s="3"/>
      <c r="YS14" s="3"/>
      <c r="YT14" s="3"/>
      <c r="YU14" s="3"/>
      <c r="YV14" s="3"/>
      <c r="YW14" s="3"/>
      <c r="YX14" s="3"/>
      <c r="YY14" s="3"/>
      <c r="YZ14" s="3"/>
      <c r="ZA14" s="3"/>
      <c r="ZB14" s="3"/>
      <c r="ZC14" s="3"/>
      <c r="ZD14" s="3"/>
      <c r="ZE14" s="3"/>
      <c r="ZF14" s="3"/>
      <c r="ZG14" s="3"/>
      <c r="ZH14" s="3"/>
      <c r="ZI14" s="3"/>
      <c r="ZJ14" s="3"/>
      <c r="ZK14" s="3"/>
      <c r="ZL14" s="3"/>
      <c r="ZM14" s="3"/>
      <c r="ZN14" s="3"/>
      <c r="ZO14" s="3"/>
      <c r="ZP14" s="3"/>
      <c r="ZR14" s="3"/>
      <c r="ZS14" s="3"/>
      <c r="ZT14" s="3"/>
      <c r="ZU14" s="3"/>
      <c r="ZV14" s="3"/>
      <c r="ZW14" s="3"/>
      <c r="ZX14" s="3"/>
      <c r="ZY14" s="3"/>
      <c r="ZZ14" s="3"/>
      <c r="AAA14" s="3"/>
      <c r="AAB14" s="3"/>
      <c r="AAC14" s="3"/>
      <c r="AAD14" s="3"/>
      <c r="AAE14" s="3"/>
      <c r="AAF14" s="3"/>
      <c r="AAG14" s="3"/>
      <c r="AAH14" s="3"/>
      <c r="AAI14" s="3"/>
      <c r="AAJ14" s="3"/>
      <c r="AAK14" s="3"/>
      <c r="AAL14" s="3"/>
      <c r="AAM14" s="3"/>
      <c r="AAN14" s="3"/>
      <c r="AAO14" s="3"/>
      <c r="AAP14" s="3"/>
      <c r="AAQ14" s="3"/>
      <c r="AAR14" s="3"/>
      <c r="AAS14" s="3"/>
      <c r="AAT14" s="3"/>
      <c r="AAU14" s="3"/>
      <c r="AAV14" s="3"/>
      <c r="AAW14" s="3"/>
      <c r="AAX14" s="3"/>
      <c r="ABD14" s="3"/>
      <c r="ABE14" s="3"/>
      <c r="ABF14" s="3"/>
      <c r="ABG14" s="3"/>
      <c r="ABH14" s="3"/>
      <c r="ABI14" s="3"/>
      <c r="ABJ14" s="3"/>
      <c r="ABK14" s="3"/>
      <c r="ABL14" s="3"/>
      <c r="ABM14" s="3"/>
      <c r="ABN14" s="3"/>
      <c r="ABO14" s="3"/>
      <c r="ABP14" s="3"/>
      <c r="ABQ14" s="3"/>
      <c r="ABR14" s="3"/>
      <c r="ABS14" s="3"/>
      <c r="ABT14" s="3"/>
      <c r="ABU14" s="3"/>
      <c r="ABV14" s="3"/>
      <c r="ABW14" s="3"/>
      <c r="ABX14" s="3"/>
      <c r="ABY14" s="3"/>
      <c r="ABZ14" s="3"/>
      <c r="ACA14" s="3"/>
      <c r="ACB14" s="3"/>
      <c r="ACC14" s="3"/>
      <c r="ACD14" s="3"/>
      <c r="ACE14" s="3"/>
      <c r="ACF14" s="3"/>
      <c r="ACG14" s="3"/>
      <c r="ACH14" s="3"/>
      <c r="ACI14" s="3"/>
      <c r="ACJ14" s="3"/>
      <c r="ACK14" s="3"/>
      <c r="ACL14" s="3"/>
      <c r="ACM14" s="3"/>
      <c r="ACN14" s="3"/>
      <c r="ACO14" s="3"/>
      <c r="ACP14" s="3"/>
      <c r="ACQ14" s="3"/>
      <c r="ACR14" s="3"/>
      <c r="ACS14" s="3"/>
      <c r="ACT14" s="3"/>
      <c r="ACU14" s="3"/>
      <c r="ACV14" s="3"/>
      <c r="ACW14" s="3"/>
      <c r="ACX14" s="3"/>
      <c r="ACY14" s="3"/>
      <c r="ACZ14" s="3"/>
      <c r="ADA14" s="3"/>
      <c r="ADB14" s="3"/>
      <c r="ADC14" s="3"/>
      <c r="ADD14" s="3"/>
      <c r="ADE14" s="3"/>
      <c r="ADF14" s="3"/>
      <c r="ADG14" s="3"/>
      <c r="ADH14" s="3"/>
      <c r="ADI14" s="3"/>
      <c r="ADJ14" s="3"/>
      <c r="ADK14" s="3"/>
      <c r="ADL14" s="3"/>
      <c r="ADM14" s="3"/>
      <c r="ADN14" s="3"/>
      <c r="ADO14" s="3"/>
      <c r="ADP14" s="3"/>
      <c r="ADQ14" s="3"/>
      <c r="ADU14" s="3"/>
    </row>
    <row r="15" spans="2:801" s="2" customFormat="1">
      <c r="B15" s="59"/>
      <c r="C15" s="59"/>
      <c r="D15" s="59"/>
      <c r="E15" s="60"/>
      <c r="F15" s="55"/>
      <c r="G15" s="68"/>
      <c r="H15" s="9" t="s">
        <v>60</v>
      </c>
      <c r="I15" s="10" t="str">
        <f t="shared" si="0"/>
        <v>.xls</v>
      </c>
      <c r="J15" s="9" t="s">
        <v>58</v>
      </c>
      <c r="K15" s="9" t="s">
        <v>59</v>
      </c>
      <c r="L15" s="58"/>
      <c r="M15" s="10" t="str">
        <f t="shared" si="1"/>
        <v>.xls</v>
      </c>
      <c r="N15" s="10" t="str">
        <f t="shared" si="1"/>
        <v>.xls</v>
      </c>
      <c r="O15" s="11" t="s">
        <v>62</v>
      </c>
      <c r="P15" s="54"/>
      <c r="Q15" s="56"/>
      <c r="R15" s="57"/>
      <c r="S15" s="56"/>
      <c r="T15" s="56"/>
      <c r="U15" s="61"/>
      <c r="V15" s="57"/>
      <c r="W15" s="56"/>
      <c r="X15" s="56"/>
      <c r="Y15" s="59"/>
      <c r="Z15" s="59"/>
      <c r="AA15" s="62"/>
      <c r="AB15" s="53"/>
      <c r="XB15" s="3"/>
      <c r="XC15" s="3"/>
      <c r="XD15" s="3"/>
      <c r="XE15" s="3"/>
      <c r="XF15" s="3"/>
      <c r="XG15" s="3"/>
      <c r="XH15" s="3"/>
      <c r="XI15" s="3"/>
      <c r="XJ15" s="3"/>
      <c r="XK15" s="3"/>
      <c r="XL15" s="3"/>
      <c r="XM15" s="3"/>
      <c r="XN15" s="3"/>
      <c r="XO15" s="3"/>
      <c r="XP15" s="3"/>
      <c r="XQ15" s="3"/>
      <c r="XR15" s="3"/>
      <c r="XS15" s="3"/>
      <c r="XT15" s="3"/>
      <c r="XU15" s="3"/>
      <c r="XV15" s="3"/>
      <c r="XW15" s="3"/>
      <c r="XX15" s="3"/>
      <c r="XY15" s="3"/>
      <c r="XZ15" s="3"/>
      <c r="YA15" s="3"/>
      <c r="YB15" s="3"/>
      <c r="YC15" s="3"/>
      <c r="YD15" s="3"/>
      <c r="YE15" s="3"/>
      <c r="YF15" s="3"/>
      <c r="YG15" s="3"/>
      <c r="YH15" s="3"/>
      <c r="YI15" s="3"/>
      <c r="YJ15" s="3"/>
      <c r="YK15" s="3"/>
      <c r="YL15" s="3"/>
      <c r="YM15" s="3"/>
      <c r="YN15" s="3"/>
      <c r="YO15" s="3"/>
      <c r="YP15" s="3"/>
      <c r="YQ15" s="3"/>
      <c r="YR15" s="3"/>
      <c r="YS15" s="3"/>
      <c r="YT15" s="3"/>
      <c r="YU15" s="3"/>
      <c r="YV15" s="3"/>
      <c r="YW15" s="3"/>
      <c r="YX15" s="3"/>
      <c r="YY15" s="3"/>
      <c r="YZ15" s="3"/>
      <c r="ZA15" s="3"/>
      <c r="ZB15" s="3"/>
      <c r="ZC15" s="3"/>
      <c r="ZD15" s="3"/>
      <c r="ZE15" s="3"/>
      <c r="ZF15" s="3"/>
      <c r="ZG15" s="3"/>
      <c r="ZH15" s="3"/>
      <c r="ZI15" s="3"/>
      <c r="ZJ15" s="3"/>
      <c r="ZK15" s="3"/>
      <c r="ZL15" s="3"/>
      <c r="ZM15" s="3"/>
      <c r="ZN15" s="3"/>
      <c r="ZO15" s="3"/>
      <c r="ZP15" s="3"/>
      <c r="ZR15" s="3"/>
      <c r="ZS15" s="3"/>
      <c r="ZT15" s="3"/>
      <c r="ZU15" s="3"/>
      <c r="ZV15" s="3"/>
      <c r="ZW15" s="3"/>
      <c r="ZX15" s="3"/>
      <c r="ZY15" s="3"/>
      <c r="ZZ15" s="3"/>
      <c r="AAA15" s="3"/>
      <c r="AAB15" s="3"/>
      <c r="AAC15" s="3"/>
      <c r="AAD15" s="3"/>
      <c r="AAE15" s="3"/>
      <c r="AAF15" s="3"/>
      <c r="AAG15" s="3"/>
      <c r="AAH15" s="3"/>
      <c r="AAI15" s="3"/>
      <c r="AAJ15" s="3"/>
      <c r="AAK15" s="3"/>
      <c r="AAL15" s="3"/>
      <c r="AAM15" s="3"/>
      <c r="AAN15" s="3"/>
      <c r="AAO15" s="3"/>
      <c r="AAP15" s="3"/>
      <c r="AAQ15" s="3"/>
      <c r="AAR15" s="3"/>
      <c r="AAS15" s="3"/>
      <c r="AAT15" s="3"/>
      <c r="AAU15" s="3"/>
      <c r="AAV15" s="3"/>
      <c r="AAW15" s="3"/>
      <c r="AAX15" s="3"/>
      <c r="ABD15" s="3"/>
      <c r="ABE15" s="3"/>
      <c r="ABF15" s="3"/>
      <c r="ABG15" s="3"/>
      <c r="ABH15" s="3"/>
      <c r="ABI15" s="3"/>
      <c r="ABJ15" s="3"/>
      <c r="ABK15" s="3"/>
      <c r="ABL15" s="3"/>
      <c r="ABM15" s="3"/>
      <c r="ABN15" s="3"/>
      <c r="ABO15" s="3"/>
      <c r="ABP15" s="3"/>
      <c r="ABQ15" s="3"/>
      <c r="ABR15" s="3"/>
      <c r="ABS15" s="3"/>
      <c r="ABT15" s="3"/>
      <c r="ABU15" s="3"/>
      <c r="ABV15" s="3"/>
      <c r="ABW15" s="3"/>
      <c r="ABX15" s="3"/>
      <c r="ABY15" s="3"/>
      <c r="ABZ15" s="3"/>
      <c r="ACA15" s="3"/>
      <c r="ACB15" s="3"/>
      <c r="ACC15" s="3"/>
      <c r="ACD15" s="3"/>
      <c r="ACE15" s="3"/>
      <c r="ACF15" s="3"/>
      <c r="ACG15" s="3"/>
      <c r="ACH15" s="3"/>
      <c r="ACI15" s="3"/>
      <c r="ACJ15" s="3"/>
      <c r="ACK15" s="3"/>
      <c r="ACL15" s="3"/>
      <c r="ACM15" s="3"/>
      <c r="ACN15" s="3"/>
      <c r="ACO15" s="3"/>
      <c r="ACP15" s="3"/>
      <c r="ACQ15" s="3"/>
      <c r="ACR15" s="3"/>
      <c r="ACS15" s="3"/>
      <c r="ACT15" s="3"/>
      <c r="ACU15" s="3"/>
      <c r="ACV15" s="3"/>
      <c r="ACW15" s="3"/>
      <c r="ACX15" s="3"/>
      <c r="ACY15" s="3"/>
      <c r="ACZ15" s="3"/>
      <c r="ADA15" s="3"/>
      <c r="ADB15" s="3"/>
      <c r="ADC15" s="3"/>
      <c r="ADD15" s="3"/>
      <c r="ADE15" s="3"/>
      <c r="ADF15" s="3"/>
      <c r="ADG15" s="3"/>
      <c r="ADH15" s="3"/>
      <c r="ADI15" s="3"/>
      <c r="ADJ15" s="3"/>
      <c r="ADK15" s="3"/>
      <c r="ADL15" s="3"/>
      <c r="ADM15" s="3"/>
      <c r="ADN15" s="3"/>
      <c r="ADO15" s="3"/>
      <c r="ADP15" s="3"/>
      <c r="ADQ15" s="3"/>
      <c r="ADU15" s="3"/>
    </row>
    <row r="16" spans="2:801" s="2" customFormat="1">
      <c r="B16" s="59"/>
      <c r="C16" s="59"/>
      <c r="D16" s="59"/>
      <c r="E16" s="59"/>
      <c r="F16" s="55"/>
      <c r="G16" s="68"/>
      <c r="H16" s="9" t="s">
        <v>60</v>
      </c>
      <c r="I16" s="10" t="str">
        <f t="shared" si="0"/>
        <v>.xls</v>
      </c>
      <c r="J16" s="9" t="s">
        <v>58</v>
      </c>
      <c r="K16" s="9" t="s">
        <v>59</v>
      </c>
      <c r="L16" s="58"/>
      <c r="M16" s="10" t="str">
        <f t="shared" si="1"/>
        <v>.xls</v>
      </c>
      <c r="N16" s="10" t="str">
        <f t="shared" si="1"/>
        <v>.xls</v>
      </c>
      <c r="O16" s="11" t="s">
        <v>62</v>
      </c>
      <c r="P16" s="54"/>
      <c r="Q16" s="56"/>
      <c r="R16" s="57"/>
      <c r="S16" s="56"/>
      <c r="T16" s="56"/>
      <c r="U16" s="61"/>
      <c r="V16" s="57"/>
      <c r="W16" s="56"/>
      <c r="X16" s="56"/>
      <c r="Y16" s="59"/>
      <c r="Z16" s="59"/>
      <c r="AA16" s="62"/>
      <c r="AB16" s="53"/>
      <c r="XB16" s="3"/>
      <c r="XC16" s="3"/>
      <c r="XD16" s="3"/>
      <c r="XE16" s="3"/>
      <c r="XF16" s="3"/>
      <c r="XG16" s="3"/>
      <c r="XH16" s="3"/>
      <c r="XI16" s="3"/>
      <c r="XJ16" s="3"/>
      <c r="XK16" s="3"/>
      <c r="XL16" s="3"/>
      <c r="XM16" s="3"/>
      <c r="XN16" s="3"/>
      <c r="XO16" s="3"/>
      <c r="XP16" s="3"/>
      <c r="XQ16" s="3"/>
      <c r="XR16" s="3"/>
      <c r="XS16" s="3"/>
      <c r="XT16" s="3"/>
      <c r="XU16" s="3"/>
      <c r="XV16" s="3"/>
      <c r="XW16" s="3"/>
      <c r="XX16" s="3"/>
      <c r="XY16" s="3"/>
      <c r="XZ16" s="3"/>
      <c r="YA16" s="3"/>
      <c r="YB16" s="3"/>
      <c r="YC16" s="3"/>
      <c r="YD16" s="3"/>
      <c r="YE16" s="3"/>
      <c r="YF16" s="3"/>
      <c r="YG16" s="3"/>
      <c r="YH16" s="3"/>
      <c r="YI16" s="3"/>
      <c r="YJ16" s="3"/>
      <c r="YK16" s="3"/>
      <c r="YL16" s="3"/>
      <c r="YM16" s="3"/>
      <c r="YN16" s="3"/>
      <c r="YO16" s="3"/>
      <c r="YP16" s="3"/>
      <c r="YQ16" s="3"/>
      <c r="YR16" s="3"/>
      <c r="YS16" s="3"/>
      <c r="YT16" s="3"/>
      <c r="YU16" s="3"/>
      <c r="YV16" s="3"/>
      <c r="YW16" s="3"/>
      <c r="YX16" s="3"/>
      <c r="YY16" s="3"/>
      <c r="YZ16" s="3"/>
      <c r="ZA16" s="3"/>
      <c r="ZB16" s="3"/>
      <c r="ZC16" s="3"/>
      <c r="ZD16" s="3"/>
      <c r="ZE16" s="3"/>
      <c r="ZF16" s="3"/>
      <c r="ZG16" s="3"/>
      <c r="ZH16" s="3"/>
      <c r="ZI16" s="3"/>
      <c r="ZJ16" s="3"/>
      <c r="ZK16" s="3"/>
      <c r="ZL16" s="3"/>
      <c r="ZM16" s="3"/>
      <c r="ZN16" s="3"/>
      <c r="ZO16" s="3"/>
      <c r="ZP16" s="3"/>
      <c r="ZR16" s="3"/>
      <c r="ZS16" s="3"/>
      <c r="ZT16" s="3"/>
      <c r="ZU16" s="3"/>
      <c r="ZV16" s="3"/>
      <c r="ZW16" s="3"/>
      <c r="ZX16" s="3"/>
      <c r="ZY16" s="3"/>
      <c r="ZZ16" s="3"/>
      <c r="AAA16" s="3"/>
      <c r="AAB16" s="3"/>
      <c r="AAC16" s="3"/>
      <c r="AAD16" s="3"/>
      <c r="AAE16" s="3"/>
      <c r="AAF16" s="3"/>
      <c r="AAG16" s="3"/>
      <c r="AAH16" s="3"/>
      <c r="AAI16" s="3"/>
      <c r="AAJ16" s="3"/>
      <c r="AAK16" s="3"/>
      <c r="AAL16" s="3"/>
      <c r="AAM16" s="3"/>
      <c r="AAN16" s="3"/>
      <c r="AAO16" s="3"/>
      <c r="AAP16" s="3"/>
      <c r="AAQ16" s="3"/>
      <c r="AAR16" s="3"/>
      <c r="AAS16" s="3"/>
      <c r="AAT16" s="3"/>
      <c r="AAU16" s="3"/>
      <c r="AAV16" s="3"/>
      <c r="AAW16" s="3"/>
      <c r="AAX16" s="3"/>
      <c r="ABD16" s="3"/>
      <c r="ABE16" s="3"/>
      <c r="ABF16" s="3"/>
      <c r="ABG16" s="3"/>
      <c r="ABH16" s="3"/>
      <c r="ABI16" s="3"/>
      <c r="ABJ16" s="3"/>
      <c r="ABK16" s="3"/>
      <c r="ABL16" s="3"/>
      <c r="ABM16" s="3"/>
      <c r="ABN16" s="3"/>
      <c r="ABO16" s="3"/>
      <c r="ABP16" s="3"/>
      <c r="ABQ16" s="3"/>
      <c r="ABR16" s="3"/>
      <c r="ABS16" s="3"/>
      <c r="ABT16" s="3"/>
      <c r="ABU16" s="3"/>
      <c r="ABV16" s="3"/>
      <c r="ABW16" s="3"/>
      <c r="ABX16" s="3"/>
      <c r="ABY16" s="3"/>
      <c r="ABZ16" s="3"/>
      <c r="ACA16" s="3"/>
      <c r="ACB16" s="3"/>
      <c r="ACC16" s="3"/>
      <c r="ACD16" s="3"/>
      <c r="ACE16" s="3"/>
      <c r="ACF16" s="3"/>
      <c r="ACG16" s="3"/>
      <c r="ACH16" s="3"/>
      <c r="ACI16" s="3"/>
      <c r="ACJ16" s="3"/>
      <c r="ACK16" s="3"/>
      <c r="ACL16" s="3"/>
      <c r="ACM16" s="3"/>
      <c r="ACN16" s="3"/>
      <c r="ACO16" s="3"/>
      <c r="ACP16" s="3"/>
      <c r="ACQ16" s="3"/>
      <c r="ACR16" s="3"/>
      <c r="ACS16" s="3"/>
      <c r="ACT16" s="3"/>
      <c r="ACU16" s="3"/>
      <c r="ACV16" s="3"/>
      <c r="ACW16" s="3"/>
      <c r="ACX16" s="3"/>
      <c r="ACY16" s="3"/>
      <c r="ACZ16" s="3"/>
      <c r="ADA16" s="3"/>
      <c r="ADB16" s="3"/>
      <c r="ADC16" s="3"/>
      <c r="ADD16" s="3"/>
      <c r="ADE16" s="3"/>
      <c r="ADF16" s="3"/>
      <c r="ADG16" s="3"/>
      <c r="ADH16" s="3"/>
      <c r="ADI16" s="3"/>
      <c r="ADJ16" s="3"/>
      <c r="ADK16" s="3"/>
      <c r="ADL16" s="3"/>
      <c r="ADM16" s="3"/>
      <c r="ADN16" s="3"/>
      <c r="ADO16" s="3"/>
      <c r="ADP16" s="3"/>
      <c r="ADQ16" s="3"/>
      <c r="ADU16" s="3"/>
    </row>
    <row r="17" spans="1:801" s="2" customFormat="1">
      <c r="B17" s="59"/>
      <c r="C17" s="59"/>
      <c r="D17" s="59"/>
      <c r="E17" s="59"/>
      <c r="F17" s="55"/>
      <c r="G17" s="69"/>
      <c r="H17" s="9" t="s">
        <v>60</v>
      </c>
      <c r="I17" s="10" t="str">
        <f t="shared" si="0"/>
        <v>.xls</v>
      </c>
      <c r="J17" s="9" t="s">
        <v>58</v>
      </c>
      <c r="K17" s="9" t="s">
        <v>59</v>
      </c>
      <c r="L17" s="58"/>
      <c r="M17" s="10" t="str">
        <f t="shared" si="1"/>
        <v>.xls</v>
      </c>
      <c r="N17" s="10" t="str">
        <f t="shared" si="1"/>
        <v>.xls</v>
      </c>
      <c r="O17" s="11" t="s">
        <v>62</v>
      </c>
      <c r="P17" s="54"/>
      <c r="Q17" s="56"/>
      <c r="R17" s="57"/>
      <c r="S17" s="56"/>
      <c r="T17" s="56"/>
      <c r="U17" s="61"/>
      <c r="V17" s="57"/>
      <c r="W17" s="56"/>
      <c r="X17" s="56"/>
      <c r="Y17" s="59"/>
      <c r="Z17" s="59"/>
      <c r="AA17" s="62"/>
      <c r="AB17" s="53"/>
      <c r="XB17" s="3"/>
      <c r="XC17" s="3"/>
      <c r="XD17" s="3"/>
      <c r="XE17" s="3"/>
      <c r="XF17" s="3"/>
      <c r="XG17" s="3"/>
      <c r="XH17" s="3"/>
      <c r="XI17" s="3"/>
      <c r="XJ17" s="3"/>
      <c r="XK17" s="3"/>
      <c r="XL17" s="3"/>
      <c r="XM17" s="3"/>
      <c r="XN17" s="3"/>
      <c r="XO17" s="3"/>
      <c r="XP17" s="3"/>
      <c r="XQ17" s="3"/>
      <c r="XR17" s="3"/>
      <c r="XS17" s="3"/>
      <c r="XT17" s="3"/>
      <c r="XU17" s="3"/>
      <c r="XV17" s="3"/>
      <c r="XW17" s="3"/>
      <c r="XX17" s="3"/>
      <c r="XY17" s="3"/>
      <c r="XZ17" s="3"/>
      <c r="YA17" s="3"/>
      <c r="YB17" s="3"/>
      <c r="YC17" s="3"/>
      <c r="YD17" s="3"/>
      <c r="YE17" s="3"/>
      <c r="YF17" s="3"/>
      <c r="YG17" s="3"/>
      <c r="YH17" s="3"/>
      <c r="YI17" s="3"/>
      <c r="YJ17" s="3"/>
      <c r="YK17" s="3"/>
      <c r="YL17" s="3"/>
      <c r="YM17" s="3"/>
      <c r="YN17" s="3"/>
      <c r="YO17" s="3"/>
      <c r="YP17" s="3"/>
      <c r="YQ17" s="3"/>
      <c r="YR17" s="3"/>
      <c r="YS17" s="3"/>
      <c r="YT17" s="3"/>
      <c r="YU17" s="3"/>
      <c r="YV17" s="3"/>
      <c r="YW17" s="3"/>
      <c r="YX17" s="3"/>
      <c r="YY17" s="3"/>
      <c r="YZ17" s="3"/>
      <c r="ZA17" s="3"/>
      <c r="ZB17" s="3"/>
      <c r="ZC17" s="3"/>
      <c r="ZD17" s="3"/>
      <c r="ZE17" s="3"/>
      <c r="ZF17" s="3"/>
      <c r="ZG17" s="3"/>
      <c r="ZH17" s="3"/>
      <c r="ZI17" s="3"/>
      <c r="ZJ17" s="3"/>
      <c r="ZK17" s="3"/>
      <c r="ZL17" s="3"/>
      <c r="ZM17" s="3"/>
      <c r="ZN17" s="3"/>
      <c r="ZO17" s="3"/>
      <c r="ZP17" s="3"/>
      <c r="ZR17" s="3"/>
      <c r="ZS17" s="3"/>
      <c r="ZT17" s="3"/>
      <c r="ZU17" s="3"/>
      <c r="ZV17" s="3"/>
      <c r="ZW17" s="3"/>
      <c r="ZX17" s="3"/>
      <c r="ZY17" s="3"/>
      <c r="ZZ17" s="3"/>
      <c r="AAA17" s="3"/>
      <c r="AAB17" s="3"/>
      <c r="AAC17" s="3"/>
      <c r="AAD17" s="3"/>
      <c r="AAE17" s="3"/>
      <c r="AAF17" s="3"/>
      <c r="AAG17" s="3"/>
      <c r="AAH17" s="3"/>
      <c r="AAI17" s="3"/>
      <c r="AAJ17" s="3"/>
      <c r="AAK17" s="3"/>
      <c r="AAL17" s="3"/>
      <c r="AAM17" s="3"/>
      <c r="AAN17" s="3"/>
      <c r="AAO17" s="3"/>
      <c r="AAP17" s="3"/>
      <c r="AAQ17" s="3"/>
      <c r="AAR17" s="3"/>
      <c r="AAS17" s="3"/>
      <c r="AAT17" s="3"/>
      <c r="AAU17" s="3"/>
      <c r="AAV17" s="3"/>
      <c r="AAW17" s="3"/>
      <c r="AAX17" s="3"/>
      <c r="ABD17" s="3"/>
      <c r="ABE17" s="3"/>
      <c r="ABF17" s="3"/>
      <c r="ABG17" s="3"/>
      <c r="ABH17" s="3"/>
      <c r="ABI17" s="3"/>
      <c r="ABJ17" s="3"/>
      <c r="ABK17" s="3"/>
      <c r="ABL17" s="3"/>
      <c r="ABM17" s="3"/>
      <c r="ABN17" s="3"/>
      <c r="ABO17" s="3"/>
      <c r="ABP17" s="3"/>
      <c r="ABQ17" s="3"/>
      <c r="ABR17" s="3"/>
      <c r="ABS17" s="3"/>
      <c r="ABT17" s="3"/>
      <c r="ABU17" s="3"/>
      <c r="ABV17" s="3"/>
      <c r="ABW17" s="3"/>
      <c r="ABX17" s="3"/>
      <c r="ABY17" s="3"/>
      <c r="ABZ17" s="3"/>
      <c r="ACA17" s="3"/>
      <c r="ACB17" s="3"/>
      <c r="ACC17" s="3"/>
      <c r="ACD17" s="3"/>
      <c r="ACE17" s="3"/>
      <c r="ACF17" s="3"/>
      <c r="ACG17" s="3"/>
      <c r="ACH17" s="3"/>
      <c r="ACI17" s="3"/>
      <c r="ACJ17" s="3"/>
      <c r="ACK17" s="3"/>
      <c r="ACL17" s="3"/>
      <c r="ACM17" s="3"/>
      <c r="ACN17" s="3"/>
      <c r="ACO17" s="3"/>
      <c r="ACP17" s="3"/>
      <c r="ACQ17" s="3"/>
      <c r="ACR17" s="3"/>
      <c r="ACS17" s="3"/>
      <c r="ACT17" s="3"/>
      <c r="ACU17" s="3"/>
      <c r="ACV17" s="3"/>
      <c r="ACW17" s="3"/>
      <c r="ACX17" s="3"/>
      <c r="ACY17" s="3"/>
      <c r="ACZ17" s="3"/>
      <c r="ADA17" s="3"/>
      <c r="ADB17" s="3"/>
      <c r="ADC17" s="3"/>
      <c r="ADD17" s="3"/>
      <c r="ADE17" s="3"/>
      <c r="ADF17" s="3"/>
      <c r="ADG17" s="3"/>
      <c r="ADH17" s="3"/>
      <c r="ADI17" s="3"/>
      <c r="ADJ17" s="3"/>
      <c r="ADK17" s="3"/>
      <c r="ADL17" s="3"/>
      <c r="ADM17" s="3"/>
      <c r="ADN17" s="3"/>
      <c r="ADO17" s="3"/>
      <c r="ADP17" s="3"/>
      <c r="ADQ17" s="3"/>
      <c r="ADU17" s="3"/>
    </row>
    <row r="18" spans="1:801" s="8" customFormat="1">
      <c r="A18" s="46"/>
      <c r="B18" s="59"/>
      <c r="C18" s="59"/>
      <c r="D18" s="59"/>
      <c r="E18" s="59"/>
      <c r="F18" s="55"/>
      <c r="G18" s="69"/>
      <c r="H18" s="9" t="s">
        <v>60</v>
      </c>
      <c r="I18" s="10" t="str">
        <f t="shared" si="0"/>
        <v>.xls</v>
      </c>
      <c r="J18" s="9" t="s">
        <v>58</v>
      </c>
      <c r="K18" s="9" t="s">
        <v>59</v>
      </c>
      <c r="L18" s="58"/>
      <c r="M18" s="10" t="str">
        <f t="shared" si="1"/>
        <v>.xls</v>
      </c>
      <c r="N18" s="10" t="str">
        <f t="shared" si="1"/>
        <v>.xls</v>
      </c>
      <c r="O18" s="11" t="s">
        <v>62</v>
      </c>
      <c r="P18" s="54"/>
      <c r="Q18" s="56"/>
      <c r="R18" s="57"/>
      <c r="S18" s="56"/>
      <c r="T18" s="56"/>
      <c r="U18" s="61"/>
      <c r="V18" s="57"/>
      <c r="W18" s="56"/>
      <c r="X18" s="56"/>
      <c r="Y18" s="59"/>
      <c r="Z18" s="59"/>
      <c r="AA18" s="62"/>
      <c r="AB18" s="45"/>
      <c r="XB18" s="12"/>
      <c r="XC18" s="12"/>
      <c r="XD18" s="12"/>
      <c r="XE18" s="12"/>
      <c r="XF18" s="12"/>
      <c r="XG18" s="12"/>
      <c r="XH18" s="12"/>
      <c r="XI18" s="12"/>
      <c r="XJ18" s="12"/>
      <c r="XK18" s="12"/>
      <c r="XL18" s="12"/>
      <c r="XM18" s="12"/>
      <c r="XN18" s="12"/>
      <c r="XO18" s="12"/>
      <c r="XP18" s="12"/>
      <c r="XQ18" s="12"/>
      <c r="XR18" s="12"/>
      <c r="XS18" s="12"/>
      <c r="XT18" s="12"/>
      <c r="XU18" s="12"/>
      <c r="XV18" s="12"/>
      <c r="XW18" s="12"/>
      <c r="XX18" s="12"/>
      <c r="XY18" s="12"/>
      <c r="XZ18" s="12"/>
      <c r="YA18" s="12"/>
      <c r="YB18" s="12"/>
      <c r="YC18" s="12"/>
      <c r="YD18" s="12"/>
      <c r="YE18" s="12"/>
      <c r="YF18" s="12"/>
      <c r="YG18" s="12"/>
      <c r="YH18" s="12"/>
      <c r="YI18" s="12"/>
      <c r="YJ18" s="12"/>
      <c r="YK18" s="12"/>
      <c r="YL18" s="12"/>
      <c r="YM18" s="12"/>
      <c r="YN18" s="12"/>
      <c r="YO18" s="12"/>
      <c r="YP18" s="12"/>
      <c r="YQ18" s="12"/>
      <c r="YR18" s="12"/>
      <c r="YS18" s="12"/>
      <c r="YT18" s="12"/>
      <c r="YU18" s="12"/>
      <c r="YV18" s="12"/>
      <c r="YW18" s="12"/>
      <c r="YX18" s="12"/>
      <c r="YY18" s="12"/>
      <c r="YZ18" s="12"/>
      <c r="ZA18" s="12"/>
      <c r="ZB18" s="12"/>
      <c r="ZC18" s="12"/>
      <c r="ZD18" s="12"/>
      <c r="ZE18" s="12"/>
      <c r="ZF18" s="12"/>
      <c r="ZG18" s="12"/>
      <c r="ZH18" s="12"/>
      <c r="ZI18" s="12"/>
      <c r="ZJ18" s="12"/>
      <c r="ZK18" s="12"/>
      <c r="ZL18" s="12"/>
      <c r="ZM18" s="12"/>
      <c r="ZN18" s="12"/>
      <c r="ZO18" s="12"/>
      <c r="ZP18" s="12"/>
      <c r="ZR18" s="12"/>
      <c r="ZS18" s="12"/>
      <c r="ZT18" s="12"/>
      <c r="ZU18" s="12"/>
      <c r="ZV18" s="12"/>
      <c r="ZW18" s="12"/>
      <c r="ZX18" s="12"/>
      <c r="ZY18" s="12"/>
      <c r="ZZ18" s="12"/>
      <c r="AAA18" s="12"/>
      <c r="AAB18" s="12"/>
      <c r="AAC18" s="12"/>
      <c r="AAD18" s="12"/>
      <c r="AAE18" s="12"/>
      <c r="AAF18" s="12"/>
      <c r="AAG18" s="12"/>
      <c r="AAH18" s="12"/>
      <c r="AAI18" s="12"/>
      <c r="AAJ18" s="12"/>
      <c r="AAK18" s="12"/>
      <c r="AAL18" s="12"/>
      <c r="AAM18" s="12"/>
      <c r="AAN18" s="12"/>
      <c r="AAO18" s="12"/>
      <c r="AAP18" s="12"/>
      <c r="AAQ18" s="12"/>
      <c r="AAR18" s="12"/>
      <c r="AAS18" s="12"/>
      <c r="AAT18" s="12"/>
      <c r="AAU18" s="12"/>
      <c r="AAV18" s="12"/>
      <c r="AAW18" s="12"/>
      <c r="AAX18" s="12"/>
      <c r="ABD18" s="12"/>
      <c r="ABE18" s="12"/>
      <c r="ABF18" s="12"/>
      <c r="ABG18" s="12"/>
      <c r="ABH18" s="12"/>
      <c r="ABI18" s="12"/>
      <c r="ABJ18" s="12"/>
      <c r="ABK18" s="12"/>
      <c r="ABL18" s="12"/>
      <c r="ABM18" s="12"/>
      <c r="ABN18" s="12"/>
      <c r="ABO18" s="12"/>
      <c r="ABP18" s="12"/>
      <c r="ABQ18" s="12"/>
      <c r="ABR18" s="12"/>
      <c r="ABS18" s="12"/>
      <c r="ABT18" s="12"/>
      <c r="ABU18" s="12"/>
      <c r="ABV18" s="12"/>
      <c r="ABW18" s="12"/>
      <c r="ABX18" s="12"/>
      <c r="ABY18" s="12"/>
      <c r="ABZ18" s="12"/>
      <c r="ACA18" s="12"/>
      <c r="ACB18" s="12"/>
      <c r="ACC18" s="12"/>
      <c r="ACD18" s="12"/>
      <c r="ACE18" s="12"/>
      <c r="ACF18" s="12"/>
      <c r="ACG18" s="12"/>
      <c r="ACH18" s="12"/>
      <c r="ACI18" s="12"/>
      <c r="ACJ18" s="12"/>
      <c r="ACK18" s="12"/>
      <c r="ACL18" s="12"/>
      <c r="ACM18" s="12"/>
      <c r="ACN18" s="12"/>
      <c r="ACO18" s="12"/>
      <c r="ACP18" s="12"/>
      <c r="ACQ18" s="12"/>
      <c r="ACR18" s="12"/>
      <c r="ACS18" s="12"/>
      <c r="ACT18" s="12"/>
      <c r="ACU18" s="12"/>
      <c r="ACV18" s="12"/>
      <c r="ACW18" s="12"/>
      <c r="ACX18" s="12"/>
      <c r="ACY18" s="12"/>
      <c r="ACZ18" s="12"/>
      <c r="ADA18" s="12"/>
      <c r="ADB18" s="12"/>
      <c r="ADC18" s="12"/>
      <c r="ADD18" s="12"/>
      <c r="ADE18" s="12"/>
      <c r="ADF18" s="12"/>
      <c r="ADG18" s="12"/>
      <c r="ADH18" s="12"/>
      <c r="ADI18" s="12"/>
      <c r="ADJ18" s="12"/>
      <c r="ADK18" s="12"/>
      <c r="ADL18" s="12"/>
      <c r="ADM18" s="12"/>
      <c r="ADN18" s="12"/>
      <c r="ADO18" s="12"/>
      <c r="ADP18" s="12"/>
      <c r="ADQ18" s="12"/>
      <c r="ADU18" s="12"/>
    </row>
    <row r="19" spans="1:801" s="8" customFormat="1">
      <c r="A19" s="46"/>
      <c r="B19" s="59"/>
      <c r="C19" s="59"/>
      <c r="D19" s="59"/>
      <c r="E19" s="59"/>
      <c r="F19" s="55"/>
      <c r="G19" s="69"/>
      <c r="H19" s="9" t="s">
        <v>60</v>
      </c>
      <c r="I19" s="10" t="str">
        <f t="shared" si="0"/>
        <v>.xls</v>
      </c>
      <c r="J19" s="9" t="s">
        <v>58</v>
      </c>
      <c r="K19" s="9" t="s">
        <v>59</v>
      </c>
      <c r="L19" s="58"/>
      <c r="M19" s="10" t="str">
        <f t="shared" si="1"/>
        <v>.xls</v>
      </c>
      <c r="N19" s="10" t="str">
        <f t="shared" si="1"/>
        <v>.xls</v>
      </c>
      <c r="O19" s="11" t="s">
        <v>62</v>
      </c>
      <c r="P19" s="54"/>
      <c r="Q19" s="56"/>
      <c r="R19" s="57"/>
      <c r="S19" s="56"/>
      <c r="T19" s="56"/>
      <c r="U19" s="61"/>
      <c r="V19" s="57"/>
      <c r="W19" s="56"/>
      <c r="X19" s="56"/>
      <c r="Y19" s="59"/>
      <c r="Z19" s="59"/>
      <c r="AA19" s="62"/>
      <c r="AB19" s="45"/>
      <c r="XB19" s="12"/>
      <c r="XC19" s="12"/>
      <c r="XD19" s="12"/>
      <c r="XE19" s="12"/>
      <c r="XF19" s="12"/>
      <c r="XG19" s="12"/>
      <c r="XH19" s="12"/>
      <c r="XI19" s="12"/>
      <c r="XJ19" s="12"/>
      <c r="XK19" s="12"/>
      <c r="XL19" s="12"/>
      <c r="XM19" s="12"/>
      <c r="XN19" s="12"/>
      <c r="XO19" s="12"/>
      <c r="XP19" s="12"/>
      <c r="XQ19" s="12"/>
      <c r="XR19" s="12"/>
      <c r="XS19" s="12"/>
      <c r="XT19" s="12"/>
      <c r="XU19" s="12"/>
      <c r="XV19" s="12"/>
      <c r="XW19" s="12"/>
      <c r="XX19" s="12"/>
      <c r="XY19" s="12"/>
      <c r="XZ19" s="12"/>
      <c r="YA19" s="12"/>
      <c r="YB19" s="12"/>
      <c r="YC19" s="12"/>
      <c r="YD19" s="12"/>
      <c r="YE19" s="12"/>
      <c r="YF19" s="12"/>
      <c r="YG19" s="12"/>
      <c r="YH19" s="12"/>
      <c r="YI19" s="12"/>
      <c r="YJ19" s="12"/>
      <c r="YK19" s="12"/>
      <c r="YL19" s="12"/>
      <c r="YM19" s="12"/>
      <c r="YN19" s="12"/>
      <c r="YO19" s="12"/>
      <c r="YP19" s="12"/>
      <c r="YQ19" s="12"/>
      <c r="YR19" s="12"/>
      <c r="YS19" s="12"/>
      <c r="YT19" s="12"/>
      <c r="YU19" s="12"/>
      <c r="YV19" s="12"/>
      <c r="YW19" s="12"/>
      <c r="YX19" s="12"/>
      <c r="YY19" s="12"/>
      <c r="YZ19" s="12"/>
      <c r="ZA19" s="12"/>
      <c r="ZB19" s="12"/>
      <c r="ZC19" s="12"/>
      <c r="ZD19" s="12"/>
      <c r="ZE19" s="12"/>
      <c r="ZF19" s="12"/>
      <c r="ZG19" s="12"/>
      <c r="ZH19" s="12"/>
      <c r="ZI19" s="12"/>
      <c r="ZJ19" s="12"/>
      <c r="ZK19" s="12"/>
      <c r="ZL19" s="12"/>
      <c r="ZM19" s="12"/>
      <c r="ZN19" s="12"/>
      <c r="ZO19" s="12"/>
      <c r="ZP19" s="12"/>
      <c r="ZR19" s="12"/>
      <c r="ZS19" s="12"/>
      <c r="ZT19" s="12"/>
      <c r="ZU19" s="12"/>
      <c r="ZV19" s="12"/>
      <c r="ZW19" s="12"/>
      <c r="ZX19" s="12"/>
      <c r="ZY19" s="12"/>
      <c r="ZZ19" s="12"/>
      <c r="AAA19" s="12"/>
      <c r="AAB19" s="12"/>
      <c r="AAC19" s="12"/>
      <c r="AAD19" s="12"/>
      <c r="AAE19" s="12"/>
      <c r="AAF19" s="12"/>
      <c r="AAG19" s="12"/>
      <c r="AAH19" s="12"/>
      <c r="AAI19" s="12"/>
      <c r="AAJ19" s="12"/>
      <c r="AAK19" s="12"/>
      <c r="AAL19" s="12"/>
      <c r="AAM19" s="12"/>
      <c r="AAN19" s="12"/>
      <c r="AAO19" s="12"/>
      <c r="AAP19" s="12"/>
      <c r="AAQ19" s="12"/>
      <c r="AAR19" s="12"/>
      <c r="AAS19" s="12"/>
      <c r="AAT19" s="12"/>
      <c r="AAU19" s="12"/>
      <c r="AAV19" s="12"/>
      <c r="AAW19" s="12"/>
      <c r="AAX19" s="12"/>
      <c r="ABD19" s="12"/>
      <c r="ABE19" s="12"/>
      <c r="ABF19" s="12"/>
      <c r="ABG19" s="12"/>
      <c r="ABH19" s="12"/>
      <c r="ABI19" s="12"/>
      <c r="ABJ19" s="12"/>
      <c r="ABK19" s="12"/>
      <c r="ABL19" s="12"/>
      <c r="ABM19" s="12"/>
      <c r="ABN19" s="12"/>
      <c r="ABO19" s="12"/>
      <c r="ABP19" s="12"/>
      <c r="ABQ19" s="12"/>
      <c r="ABR19" s="12"/>
      <c r="ABS19" s="12"/>
      <c r="ABT19" s="12"/>
      <c r="ABU19" s="12"/>
      <c r="ABV19" s="12"/>
      <c r="ABW19" s="12"/>
      <c r="ABX19" s="12"/>
      <c r="ABY19" s="12"/>
      <c r="ABZ19" s="12"/>
      <c r="ACA19" s="12"/>
      <c r="ACB19" s="12"/>
      <c r="ACC19" s="12"/>
      <c r="ACD19" s="12"/>
      <c r="ACE19" s="12"/>
      <c r="ACF19" s="12"/>
      <c r="ACG19" s="12"/>
      <c r="ACH19" s="12"/>
      <c r="ACI19" s="12"/>
      <c r="ACJ19" s="12"/>
      <c r="ACK19" s="12"/>
      <c r="ACL19" s="12"/>
      <c r="ACM19" s="12"/>
      <c r="ACN19" s="12"/>
      <c r="ACO19" s="12"/>
      <c r="ACP19" s="12"/>
      <c r="ACQ19" s="12"/>
      <c r="ACR19" s="12"/>
      <c r="ACS19" s="12"/>
      <c r="ACT19" s="12"/>
      <c r="ACU19" s="12"/>
      <c r="ACV19" s="12"/>
      <c r="ACW19" s="12"/>
      <c r="ACX19" s="12"/>
      <c r="ACY19" s="12"/>
      <c r="ACZ19" s="12"/>
      <c r="ADA19" s="12"/>
      <c r="ADB19" s="12"/>
      <c r="ADC19" s="12"/>
      <c r="ADD19" s="12"/>
      <c r="ADE19" s="12"/>
      <c r="ADF19" s="12"/>
      <c r="ADG19" s="12"/>
      <c r="ADH19" s="12"/>
      <c r="ADI19" s="12"/>
      <c r="ADJ19" s="12"/>
      <c r="ADK19" s="12"/>
      <c r="ADL19" s="12"/>
      <c r="ADM19" s="12"/>
      <c r="ADN19" s="12"/>
      <c r="ADO19" s="12"/>
      <c r="ADP19" s="12"/>
      <c r="ADQ19" s="12"/>
      <c r="ADU19" s="12"/>
    </row>
    <row r="20" spans="1:801">
      <c r="A20" s="14"/>
      <c r="B20" s="59"/>
      <c r="C20" s="59"/>
      <c r="D20" s="59"/>
      <c r="E20" s="59"/>
      <c r="F20" s="55"/>
      <c r="G20" s="69"/>
      <c r="H20" s="9" t="s">
        <v>60</v>
      </c>
      <c r="I20" s="10" t="str">
        <f t="shared" si="0"/>
        <v>.xls</v>
      </c>
      <c r="J20" s="9" t="s">
        <v>58</v>
      </c>
      <c r="K20" s="9" t="s">
        <v>59</v>
      </c>
      <c r="L20" s="58"/>
      <c r="M20" s="10" t="str">
        <f t="shared" si="1"/>
        <v>.xls</v>
      </c>
      <c r="N20" s="10" t="str">
        <f t="shared" si="1"/>
        <v>.xls</v>
      </c>
      <c r="O20" s="11" t="s">
        <v>62</v>
      </c>
      <c r="P20" s="54"/>
      <c r="Q20" s="56"/>
      <c r="R20" s="57"/>
      <c r="S20" s="56"/>
      <c r="T20" s="56"/>
      <c r="U20" s="61"/>
      <c r="V20" s="57"/>
      <c r="W20" s="56"/>
      <c r="X20" s="56"/>
      <c r="Y20" s="59"/>
      <c r="Z20" s="59"/>
      <c r="AA20" s="62"/>
    </row>
    <row r="21" spans="1:801">
      <c r="B21" s="59"/>
      <c r="C21" s="59"/>
      <c r="D21" s="59"/>
      <c r="E21" s="59"/>
      <c r="F21" s="55"/>
      <c r="G21" s="69"/>
      <c r="H21" s="9" t="s">
        <v>60</v>
      </c>
      <c r="I21" s="10" t="str">
        <f t="shared" si="0"/>
        <v>.xls</v>
      </c>
      <c r="J21" s="9" t="s">
        <v>58</v>
      </c>
      <c r="K21" s="9" t="s">
        <v>59</v>
      </c>
      <c r="L21" s="58"/>
      <c r="M21" s="10" t="str">
        <f t="shared" si="1"/>
        <v>.xls</v>
      </c>
      <c r="N21" s="10" t="str">
        <f t="shared" si="1"/>
        <v>.xls</v>
      </c>
      <c r="O21" s="11" t="s">
        <v>62</v>
      </c>
      <c r="P21" s="54"/>
      <c r="Q21" s="56"/>
      <c r="R21" s="57"/>
      <c r="S21" s="56"/>
      <c r="T21" s="56"/>
      <c r="U21" s="61"/>
      <c r="V21" s="57"/>
      <c r="W21" s="56"/>
      <c r="X21" s="56"/>
      <c r="Y21" s="59"/>
      <c r="Z21" s="59"/>
      <c r="AA21" s="62"/>
    </row>
    <row r="22" spans="1:801">
      <c r="B22" s="59"/>
      <c r="C22" s="59"/>
      <c r="D22" s="59"/>
      <c r="E22" s="59"/>
      <c r="F22" s="55"/>
      <c r="G22" s="69"/>
      <c r="H22" s="9" t="s">
        <v>60</v>
      </c>
      <c r="I22" s="10" t="str">
        <f t="shared" si="0"/>
        <v>.xls</v>
      </c>
      <c r="J22" s="9" t="s">
        <v>58</v>
      </c>
      <c r="K22" s="9" t="s">
        <v>59</v>
      </c>
      <c r="L22" s="58"/>
      <c r="M22" s="10" t="str">
        <f t="shared" si="1"/>
        <v>.xls</v>
      </c>
      <c r="N22" s="10" t="str">
        <f t="shared" si="1"/>
        <v>.xls</v>
      </c>
      <c r="O22" s="11" t="s">
        <v>62</v>
      </c>
      <c r="P22" s="54"/>
      <c r="Q22" s="56"/>
      <c r="R22" s="57"/>
      <c r="S22" s="56"/>
      <c r="T22" s="56"/>
      <c r="U22" s="61"/>
      <c r="V22" s="57"/>
      <c r="W22" s="56"/>
      <c r="X22" s="56"/>
      <c r="Y22" s="59"/>
      <c r="Z22" s="59"/>
      <c r="AA22" s="62"/>
    </row>
    <row r="23" spans="1:801">
      <c r="B23" s="59"/>
      <c r="C23" s="59"/>
      <c r="D23" s="59"/>
      <c r="E23" s="59"/>
      <c r="F23" s="55"/>
      <c r="G23" s="69"/>
      <c r="H23" s="9" t="s">
        <v>60</v>
      </c>
      <c r="I23" s="10" t="str">
        <f t="shared" si="0"/>
        <v>.xls</v>
      </c>
      <c r="J23" s="9" t="s">
        <v>58</v>
      </c>
      <c r="K23" s="9" t="s">
        <v>59</v>
      </c>
      <c r="L23" s="58"/>
      <c r="M23" s="10" t="str">
        <f t="shared" si="1"/>
        <v>.xls</v>
      </c>
      <c r="N23" s="10" t="str">
        <f t="shared" si="1"/>
        <v>.xls</v>
      </c>
      <c r="O23" s="11" t="s">
        <v>62</v>
      </c>
      <c r="P23" s="54"/>
      <c r="Q23" s="56"/>
      <c r="R23" s="57"/>
      <c r="S23" s="56"/>
      <c r="T23" s="56"/>
      <c r="U23" s="61"/>
      <c r="V23" s="57"/>
      <c r="W23" s="56"/>
      <c r="X23" s="56"/>
      <c r="Y23" s="59"/>
      <c r="Z23" s="59"/>
      <c r="AA23" s="62"/>
    </row>
    <row r="24" spans="1:801">
      <c r="B24" s="59"/>
      <c r="C24" s="59"/>
      <c r="D24" s="59"/>
      <c r="E24" s="59"/>
      <c r="F24" s="55"/>
      <c r="G24" s="69"/>
      <c r="H24" s="9" t="s">
        <v>60</v>
      </c>
      <c r="I24" s="10" t="str">
        <f t="shared" si="0"/>
        <v>.xls</v>
      </c>
      <c r="J24" s="9" t="s">
        <v>58</v>
      </c>
      <c r="K24" s="9" t="s">
        <v>59</v>
      </c>
      <c r="L24" s="58"/>
      <c r="M24" s="10" t="str">
        <f t="shared" si="1"/>
        <v>.xls</v>
      </c>
      <c r="N24" s="10" t="str">
        <f t="shared" si="1"/>
        <v>.xls</v>
      </c>
      <c r="O24" s="11" t="s">
        <v>62</v>
      </c>
      <c r="P24" s="54"/>
      <c r="Q24" s="56"/>
      <c r="R24" s="57"/>
      <c r="S24" s="56"/>
      <c r="T24" s="56"/>
      <c r="U24" s="61"/>
      <c r="V24" s="57"/>
      <c r="W24" s="56"/>
      <c r="X24" s="56"/>
      <c r="Y24" s="59"/>
      <c r="Z24" s="59"/>
      <c r="AA24" s="62"/>
    </row>
    <row r="25" spans="1:801">
      <c r="B25" s="59"/>
      <c r="C25" s="59"/>
      <c r="D25" s="59"/>
      <c r="E25" s="59"/>
      <c r="F25" s="55"/>
      <c r="G25" s="69"/>
      <c r="H25" s="9" t="s">
        <v>60</v>
      </c>
      <c r="I25" s="10" t="str">
        <f t="shared" si="0"/>
        <v>.xls</v>
      </c>
      <c r="J25" s="9" t="s">
        <v>58</v>
      </c>
      <c r="K25" s="9" t="s">
        <v>59</v>
      </c>
      <c r="L25" s="58"/>
      <c r="M25" s="10" t="str">
        <f t="shared" si="1"/>
        <v>.xls</v>
      </c>
      <c r="N25" s="10" t="str">
        <f t="shared" si="1"/>
        <v>.xls</v>
      </c>
      <c r="O25" s="11" t="s">
        <v>62</v>
      </c>
      <c r="P25" s="54"/>
      <c r="Q25" s="56"/>
      <c r="R25" s="57"/>
      <c r="S25" s="56"/>
      <c r="T25" s="56"/>
      <c r="U25" s="61"/>
      <c r="V25" s="57"/>
      <c r="W25" s="56"/>
      <c r="X25" s="56"/>
      <c r="Y25" s="59"/>
      <c r="Z25" s="59"/>
      <c r="AA25" s="62"/>
    </row>
    <row r="26" spans="1:801">
      <c r="B26" s="59"/>
      <c r="C26" s="59"/>
      <c r="D26" s="59"/>
      <c r="E26" s="59"/>
      <c r="F26" s="55"/>
      <c r="G26" s="69"/>
      <c r="H26" s="9" t="s">
        <v>60</v>
      </c>
      <c r="I26" s="10" t="str">
        <f t="shared" si="0"/>
        <v>.xls</v>
      </c>
      <c r="J26" s="9" t="s">
        <v>58</v>
      </c>
      <c r="K26" s="9" t="s">
        <v>59</v>
      </c>
      <c r="L26" s="58"/>
      <c r="M26" s="10" t="str">
        <f t="shared" si="1"/>
        <v>.xls</v>
      </c>
      <c r="N26" s="10" t="str">
        <f t="shared" si="1"/>
        <v>.xls</v>
      </c>
      <c r="O26" s="11" t="s">
        <v>62</v>
      </c>
      <c r="P26" s="54"/>
      <c r="Q26" s="56"/>
      <c r="R26" s="57"/>
      <c r="S26" s="56"/>
      <c r="T26" s="56"/>
      <c r="U26" s="61"/>
      <c r="V26" s="57"/>
      <c r="W26" s="56"/>
      <c r="X26" s="56"/>
      <c r="Y26" s="59"/>
      <c r="Z26" s="59"/>
      <c r="AA26" s="62"/>
    </row>
    <row r="27" spans="1:801">
      <c r="B27" s="59"/>
      <c r="C27" s="59"/>
      <c r="D27" s="59"/>
      <c r="E27" s="59"/>
      <c r="F27" s="55"/>
      <c r="G27" s="69"/>
      <c r="H27" s="9" t="s">
        <v>60</v>
      </c>
      <c r="I27" s="10" t="str">
        <f t="shared" si="0"/>
        <v>.xls</v>
      </c>
      <c r="J27" s="9" t="s">
        <v>58</v>
      </c>
      <c r="K27" s="9" t="s">
        <v>59</v>
      </c>
      <c r="L27" s="58"/>
      <c r="M27" s="10" t="str">
        <f t="shared" si="1"/>
        <v>.xls</v>
      </c>
      <c r="N27" s="10" t="str">
        <f t="shared" si="1"/>
        <v>.xls</v>
      </c>
      <c r="O27" s="11" t="s">
        <v>62</v>
      </c>
      <c r="P27" s="54"/>
      <c r="Q27" s="56"/>
      <c r="R27" s="57"/>
      <c r="S27" s="56"/>
      <c r="T27" s="56"/>
      <c r="U27" s="61"/>
      <c r="V27" s="57"/>
      <c r="W27" s="56"/>
      <c r="X27" s="56"/>
      <c r="Y27" s="59"/>
      <c r="Z27" s="59"/>
      <c r="AA27" s="62"/>
    </row>
    <row r="28" spans="1:801">
      <c r="B28" s="59"/>
      <c r="C28" s="59"/>
      <c r="D28" s="59"/>
      <c r="E28" s="59"/>
      <c r="F28" s="55"/>
      <c r="G28" s="69"/>
      <c r="H28" s="9" t="s">
        <v>60</v>
      </c>
      <c r="I28" s="10" t="str">
        <f t="shared" si="0"/>
        <v>.xls</v>
      </c>
      <c r="J28" s="9" t="s">
        <v>58</v>
      </c>
      <c r="K28" s="9" t="s">
        <v>59</v>
      </c>
      <c r="L28" s="58"/>
      <c r="M28" s="10" t="str">
        <f t="shared" si="1"/>
        <v>.xls</v>
      </c>
      <c r="N28" s="10" t="str">
        <f t="shared" si="1"/>
        <v>.xls</v>
      </c>
      <c r="O28" s="11" t="s">
        <v>62</v>
      </c>
      <c r="P28" s="54"/>
      <c r="Q28" s="56"/>
      <c r="R28" s="57"/>
      <c r="S28" s="56"/>
      <c r="T28" s="56"/>
      <c r="U28" s="61"/>
      <c r="V28" s="57"/>
      <c r="W28" s="56"/>
      <c r="X28" s="56"/>
      <c r="Y28" s="59"/>
      <c r="Z28" s="59"/>
      <c r="AA28" s="62"/>
    </row>
    <row r="29" spans="1:801">
      <c r="B29" s="59"/>
      <c r="C29" s="59"/>
      <c r="D29" s="59"/>
      <c r="E29" s="59"/>
      <c r="F29" s="55"/>
      <c r="G29" s="69"/>
      <c r="H29" s="9" t="s">
        <v>60</v>
      </c>
      <c r="I29" s="10" t="str">
        <f t="shared" si="0"/>
        <v>.xls</v>
      </c>
      <c r="J29" s="9" t="s">
        <v>58</v>
      </c>
      <c r="K29" s="9" t="s">
        <v>59</v>
      </c>
      <c r="L29" s="58"/>
      <c r="M29" s="10" t="str">
        <f t="shared" si="1"/>
        <v>.xls</v>
      </c>
      <c r="N29" s="10" t="str">
        <f t="shared" si="1"/>
        <v>.xls</v>
      </c>
      <c r="O29" s="11" t="s">
        <v>62</v>
      </c>
      <c r="P29" s="54"/>
      <c r="Q29" s="56"/>
      <c r="R29" s="57"/>
      <c r="S29" s="56"/>
      <c r="T29" s="56"/>
      <c r="U29" s="61"/>
      <c r="V29" s="57"/>
      <c r="W29" s="56"/>
      <c r="X29" s="56"/>
      <c r="Y29" s="59"/>
      <c r="Z29" s="59"/>
      <c r="AA29" s="62"/>
    </row>
    <row r="30" spans="1:801">
      <c r="B30" s="59"/>
      <c r="C30" s="59"/>
      <c r="D30" s="59"/>
      <c r="E30" s="59"/>
      <c r="F30" s="55"/>
      <c r="G30" s="69"/>
      <c r="H30" s="9" t="s">
        <v>60</v>
      </c>
      <c r="I30" s="10" t="str">
        <f t="shared" si="0"/>
        <v>.xls</v>
      </c>
      <c r="J30" s="9" t="s">
        <v>58</v>
      </c>
      <c r="K30" s="9" t="s">
        <v>59</v>
      </c>
      <c r="L30" s="58"/>
      <c r="M30" s="10" t="str">
        <f t="shared" ref="M30:N42" si="2">$B30&amp;".xls"</f>
        <v>.xls</v>
      </c>
      <c r="N30" s="10" t="str">
        <f t="shared" si="2"/>
        <v>.xls</v>
      </c>
      <c r="O30" s="11" t="s">
        <v>62</v>
      </c>
      <c r="P30" s="54"/>
      <c r="Q30" s="56"/>
      <c r="R30" s="57"/>
      <c r="S30" s="56"/>
      <c r="T30" s="56"/>
      <c r="U30" s="61"/>
      <c r="V30" s="57"/>
      <c r="W30" s="56"/>
      <c r="X30" s="56"/>
      <c r="Y30" s="59"/>
      <c r="Z30" s="59"/>
      <c r="AA30" s="62"/>
    </row>
    <row r="31" spans="1:801">
      <c r="B31" s="59"/>
      <c r="C31" s="59"/>
      <c r="D31" s="59"/>
      <c r="E31" s="59"/>
      <c r="F31" s="55"/>
      <c r="G31" s="69"/>
      <c r="H31" s="9" t="s">
        <v>60</v>
      </c>
      <c r="I31" s="10" t="str">
        <f t="shared" si="0"/>
        <v>.xls</v>
      </c>
      <c r="J31" s="9" t="s">
        <v>58</v>
      </c>
      <c r="K31" s="9" t="s">
        <v>59</v>
      </c>
      <c r="L31" s="58"/>
      <c r="M31" s="10" t="str">
        <f t="shared" si="2"/>
        <v>.xls</v>
      </c>
      <c r="N31" s="10" t="str">
        <f t="shared" si="2"/>
        <v>.xls</v>
      </c>
      <c r="O31" s="11" t="s">
        <v>62</v>
      </c>
      <c r="P31" s="54"/>
      <c r="Q31" s="56"/>
      <c r="R31" s="57"/>
      <c r="S31" s="56"/>
      <c r="T31" s="56"/>
      <c r="U31" s="61"/>
      <c r="V31" s="57"/>
      <c r="W31" s="56"/>
      <c r="X31" s="56"/>
      <c r="Y31" s="59"/>
      <c r="Z31" s="59"/>
      <c r="AA31" s="62"/>
    </row>
    <row r="32" spans="1:801">
      <c r="B32" s="59"/>
      <c r="C32" s="59"/>
      <c r="D32" s="59"/>
      <c r="E32" s="59"/>
      <c r="F32" s="55"/>
      <c r="G32" s="69"/>
      <c r="H32" s="9" t="s">
        <v>60</v>
      </c>
      <c r="I32" s="10" t="str">
        <f t="shared" si="0"/>
        <v>.xls</v>
      </c>
      <c r="J32" s="9" t="s">
        <v>58</v>
      </c>
      <c r="K32" s="9" t="s">
        <v>59</v>
      </c>
      <c r="L32" s="58"/>
      <c r="M32" s="10" t="str">
        <f t="shared" si="2"/>
        <v>.xls</v>
      </c>
      <c r="N32" s="10" t="str">
        <f t="shared" si="2"/>
        <v>.xls</v>
      </c>
      <c r="O32" s="11" t="s">
        <v>62</v>
      </c>
      <c r="P32" s="54"/>
      <c r="Q32" s="56"/>
      <c r="R32" s="57"/>
      <c r="S32" s="56"/>
      <c r="T32" s="56"/>
      <c r="U32" s="61"/>
      <c r="V32" s="57"/>
      <c r="W32" s="56"/>
      <c r="X32" s="56"/>
      <c r="Y32" s="59"/>
      <c r="Z32" s="59"/>
      <c r="AA32" s="62"/>
    </row>
    <row r="33" spans="2:801">
      <c r="B33" s="59"/>
      <c r="C33" s="59"/>
      <c r="D33" s="59"/>
      <c r="E33" s="59"/>
      <c r="F33" s="55"/>
      <c r="G33" s="69"/>
      <c r="H33" s="9" t="s">
        <v>60</v>
      </c>
      <c r="I33" s="10" t="str">
        <f t="shared" si="0"/>
        <v>.xls</v>
      </c>
      <c r="J33" s="9" t="s">
        <v>58</v>
      </c>
      <c r="K33" s="9" t="s">
        <v>59</v>
      </c>
      <c r="L33" s="58"/>
      <c r="M33" s="10" t="str">
        <f t="shared" si="2"/>
        <v>.xls</v>
      </c>
      <c r="N33" s="10" t="str">
        <f t="shared" si="2"/>
        <v>.xls</v>
      </c>
      <c r="O33" s="11" t="s">
        <v>62</v>
      </c>
      <c r="P33" s="54"/>
      <c r="Q33" s="56"/>
      <c r="R33" s="57"/>
      <c r="S33" s="56"/>
      <c r="T33" s="56"/>
      <c r="U33" s="61"/>
      <c r="V33" s="57"/>
      <c r="W33" s="56"/>
      <c r="X33" s="56"/>
      <c r="Y33" s="59"/>
      <c r="Z33" s="59"/>
      <c r="AA33" s="62"/>
    </row>
    <row r="34" spans="2:801">
      <c r="B34" s="59"/>
      <c r="C34" s="59"/>
      <c r="D34" s="59"/>
      <c r="E34" s="59"/>
      <c r="F34" s="55"/>
      <c r="G34" s="69"/>
      <c r="H34" s="9" t="s">
        <v>60</v>
      </c>
      <c r="I34" s="10" t="str">
        <f t="shared" si="0"/>
        <v>.xls</v>
      </c>
      <c r="J34" s="9" t="s">
        <v>58</v>
      </c>
      <c r="K34" s="9" t="s">
        <v>59</v>
      </c>
      <c r="L34" s="58"/>
      <c r="M34" s="10" t="str">
        <f t="shared" si="2"/>
        <v>.xls</v>
      </c>
      <c r="N34" s="10" t="str">
        <f t="shared" si="2"/>
        <v>.xls</v>
      </c>
      <c r="O34" s="11" t="s">
        <v>62</v>
      </c>
      <c r="P34" s="54"/>
      <c r="Q34" s="56"/>
      <c r="R34" s="57"/>
      <c r="S34" s="56"/>
      <c r="T34" s="56"/>
      <c r="U34" s="61"/>
      <c r="V34" s="57"/>
      <c r="W34" s="56"/>
      <c r="X34" s="56"/>
      <c r="Y34" s="59"/>
      <c r="Z34" s="59"/>
      <c r="AA34" s="62"/>
    </row>
    <row r="35" spans="2:801">
      <c r="B35" s="59"/>
      <c r="C35" s="59"/>
      <c r="D35" s="59"/>
      <c r="E35" s="59"/>
      <c r="F35" s="55"/>
      <c r="G35" s="69"/>
      <c r="H35" s="9" t="s">
        <v>60</v>
      </c>
      <c r="I35" s="10" t="str">
        <f t="shared" si="0"/>
        <v>.xls</v>
      </c>
      <c r="J35" s="9" t="s">
        <v>58</v>
      </c>
      <c r="K35" s="9" t="s">
        <v>59</v>
      </c>
      <c r="L35" s="58"/>
      <c r="M35" s="10" t="str">
        <f t="shared" si="2"/>
        <v>.xls</v>
      </c>
      <c r="N35" s="10" t="str">
        <f t="shared" si="2"/>
        <v>.xls</v>
      </c>
      <c r="O35" s="11" t="s">
        <v>62</v>
      </c>
      <c r="P35" s="54"/>
      <c r="Q35" s="56"/>
      <c r="R35" s="57"/>
      <c r="S35" s="56"/>
      <c r="T35" s="56"/>
      <c r="U35" s="61"/>
      <c r="V35" s="57"/>
      <c r="W35" s="56"/>
      <c r="X35" s="56"/>
      <c r="Y35" s="59"/>
      <c r="Z35" s="59"/>
      <c r="AA35" s="62"/>
    </row>
    <row r="36" spans="2:801">
      <c r="B36" s="59"/>
      <c r="C36" s="59"/>
      <c r="D36" s="59"/>
      <c r="E36" s="59"/>
      <c r="F36" s="55"/>
      <c r="G36" s="69"/>
      <c r="H36" s="9" t="s">
        <v>60</v>
      </c>
      <c r="I36" s="10" t="str">
        <f t="shared" si="0"/>
        <v>.xls</v>
      </c>
      <c r="J36" s="9" t="s">
        <v>58</v>
      </c>
      <c r="K36" s="9" t="s">
        <v>59</v>
      </c>
      <c r="L36" s="58"/>
      <c r="M36" s="10" t="str">
        <f t="shared" si="2"/>
        <v>.xls</v>
      </c>
      <c r="N36" s="10" t="str">
        <f t="shared" si="2"/>
        <v>.xls</v>
      </c>
      <c r="O36" s="11" t="s">
        <v>62</v>
      </c>
      <c r="P36" s="54"/>
      <c r="Q36" s="56"/>
      <c r="R36" s="57"/>
      <c r="S36" s="56"/>
      <c r="T36" s="56"/>
      <c r="U36" s="61"/>
      <c r="V36" s="57"/>
      <c r="W36" s="56"/>
      <c r="X36" s="56"/>
      <c r="Y36" s="59"/>
      <c r="Z36" s="59"/>
      <c r="AA36" s="62"/>
    </row>
    <row r="37" spans="2:801">
      <c r="B37" s="59"/>
      <c r="C37" s="59"/>
      <c r="D37" s="59"/>
      <c r="E37" s="59"/>
      <c r="F37" s="55"/>
      <c r="G37" s="69"/>
      <c r="H37" s="9" t="s">
        <v>60</v>
      </c>
      <c r="I37" s="10" t="str">
        <f t="shared" si="0"/>
        <v>.xls</v>
      </c>
      <c r="J37" s="9" t="s">
        <v>58</v>
      </c>
      <c r="K37" s="9" t="s">
        <v>59</v>
      </c>
      <c r="L37" s="58"/>
      <c r="M37" s="10" t="str">
        <f t="shared" si="2"/>
        <v>.xls</v>
      </c>
      <c r="N37" s="10" t="str">
        <f t="shared" si="2"/>
        <v>.xls</v>
      </c>
      <c r="O37" s="11" t="s">
        <v>62</v>
      </c>
      <c r="P37" s="54"/>
      <c r="Q37" s="56"/>
      <c r="R37" s="57"/>
      <c r="S37" s="56"/>
      <c r="T37" s="56"/>
      <c r="U37" s="61"/>
      <c r="V37" s="57"/>
      <c r="W37" s="56"/>
      <c r="X37" s="56"/>
      <c r="Y37" s="59"/>
      <c r="Z37" s="59"/>
      <c r="AA37" s="62"/>
    </row>
    <row r="38" spans="2:801">
      <c r="B38" s="59"/>
      <c r="C38" s="59"/>
      <c r="D38" s="59"/>
      <c r="E38" s="59"/>
      <c r="F38" s="55"/>
      <c r="G38" s="69"/>
      <c r="H38" s="9" t="s">
        <v>60</v>
      </c>
      <c r="I38" s="10" t="str">
        <f t="shared" si="0"/>
        <v>.xls</v>
      </c>
      <c r="J38" s="9" t="s">
        <v>58</v>
      </c>
      <c r="K38" s="9" t="s">
        <v>59</v>
      </c>
      <c r="L38" s="58"/>
      <c r="M38" s="10" t="str">
        <f t="shared" si="2"/>
        <v>.xls</v>
      </c>
      <c r="N38" s="10" t="str">
        <f t="shared" si="2"/>
        <v>.xls</v>
      </c>
      <c r="O38" s="11" t="s">
        <v>62</v>
      </c>
      <c r="P38" s="54"/>
      <c r="Q38" s="56"/>
      <c r="R38" s="57"/>
      <c r="S38" s="56"/>
      <c r="T38" s="56"/>
      <c r="U38" s="61"/>
      <c r="V38" s="57"/>
      <c r="W38" s="56"/>
      <c r="X38" s="56"/>
      <c r="Y38" s="59"/>
      <c r="Z38" s="59"/>
      <c r="AA38" s="62"/>
    </row>
    <row r="39" spans="2:801">
      <c r="B39" s="59"/>
      <c r="C39" s="59"/>
      <c r="D39" s="59"/>
      <c r="E39" s="59"/>
      <c r="F39" s="55"/>
      <c r="G39" s="69"/>
      <c r="H39" s="9" t="s">
        <v>60</v>
      </c>
      <c r="I39" s="10" t="str">
        <f t="shared" si="0"/>
        <v>.xls</v>
      </c>
      <c r="J39" s="9" t="s">
        <v>58</v>
      </c>
      <c r="K39" s="9" t="s">
        <v>59</v>
      </c>
      <c r="L39" s="58"/>
      <c r="M39" s="10" t="str">
        <f t="shared" si="2"/>
        <v>.xls</v>
      </c>
      <c r="N39" s="10" t="str">
        <f t="shared" si="2"/>
        <v>.xls</v>
      </c>
      <c r="O39" s="11" t="s">
        <v>62</v>
      </c>
      <c r="P39" s="54"/>
      <c r="Q39" s="56"/>
      <c r="R39" s="57"/>
      <c r="S39" s="56"/>
      <c r="T39" s="56"/>
      <c r="U39" s="61"/>
      <c r="V39" s="57"/>
      <c r="W39" s="56"/>
      <c r="X39" s="56"/>
      <c r="Y39" s="59"/>
      <c r="Z39" s="59"/>
      <c r="AA39" s="62"/>
    </row>
    <row r="40" spans="2:801">
      <c r="B40" s="59"/>
      <c r="C40" s="59"/>
      <c r="D40" s="59"/>
      <c r="E40" s="59"/>
      <c r="F40" s="55"/>
      <c r="G40" s="69"/>
      <c r="H40" s="9" t="s">
        <v>60</v>
      </c>
      <c r="I40" s="10" t="str">
        <f t="shared" si="0"/>
        <v>.xls</v>
      </c>
      <c r="J40" s="9" t="s">
        <v>58</v>
      </c>
      <c r="K40" s="9" t="s">
        <v>59</v>
      </c>
      <c r="L40" s="58"/>
      <c r="M40" s="10" t="str">
        <f t="shared" si="2"/>
        <v>.xls</v>
      </c>
      <c r="N40" s="10" t="str">
        <f t="shared" si="2"/>
        <v>.xls</v>
      </c>
      <c r="O40" s="11" t="s">
        <v>62</v>
      </c>
      <c r="P40" s="54"/>
      <c r="Q40" s="56"/>
      <c r="R40" s="57"/>
      <c r="S40" s="56"/>
      <c r="T40" s="56"/>
      <c r="U40" s="61"/>
      <c r="V40" s="57"/>
      <c r="W40" s="56"/>
      <c r="X40" s="56"/>
      <c r="Y40" s="59"/>
      <c r="Z40" s="59"/>
      <c r="AA40" s="62"/>
    </row>
    <row r="41" spans="2:801">
      <c r="B41" s="59"/>
      <c r="C41" s="59"/>
      <c r="D41" s="59"/>
      <c r="E41" s="59"/>
      <c r="F41" s="55"/>
      <c r="G41" s="69"/>
      <c r="H41" s="9" t="s">
        <v>60</v>
      </c>
      <c r="I41" s="10" t="str">
        <f t="shared" si="0"/>
        <v>.xls</v>
      </c>
      <c r="J41" s="9" t="s">
        <v>58</v>
      </c>
      <c r="K41" s="9" t="s">
        <v>59</v>
      </c>
      <c r="L41" s="58"/>
      <c r="M41" s="10" t="str">
        <f t="shared" si="2"/>
        <v>.xls</v>
      </c>
      <c r="N41" s="10" t="str">
        <f t="shared" si="2"/>
        <v>.xls</v>
      </c>
      <c r="O41" s="11" t="s">
        <v>62</v>
      </c>
      <c r="P41" s="54"/>
      <c r="Q41" s="56"/>
      <c r="R41" s="57"/>
      <c r="S41" s="56"/>
      <c r="T41" s="56"/>
      <c r="U41" s="61"/>
      <c r="V41" s="57"/>
      <c r="W41" s="56"/>
      <c r="X41" s="56"/>
      <c r="Y41" s="59"/>
      <c r="Z41" s="59"/>
      <c r="AA41" s="62"/>
    </row>
    <row r="42" spans="2:801">
      <c r="B42" s="59"/>
      <c r="C42" s="59"/>
      <c r="D42" s="59"/>
      <c r="E42" s="59"/>
      <c r="F42" s="55"/>
      <c r="G42" s="69"/>
      <c r="H42" s="9" t="s">
        <v>60</v>
      </c>
      <c r="I42" s="10" t="str">
        <f t="shared" si="0"/>
        <v>.xls</v>
      </c>
      <c r="J42" s="9" t="s">
        <v>58</v>
      </c>
      <c r="K42" s="9" t="s">
        <v>59</v>
      </c>
      <c r="L42" s="58"/>
      <c r="M42" s="10" t="str">
        <f t="shared" si="2"/>
        <v>.xls</v>
      </c>
      <c r="N42" s="10" t="str">
        <f t="shared" si="2"/>
        <v>.xls</v>
      </c>
      <c r="O42" s="11" t="s">
        <v>62</v>
      </c>
      <c r="P42" s="54"/>
      <c r="Q42" s="56"/>
      <c r="R42" s="57"/>
      <c r="S42" s="56"/>
      <c r="T42" s="56"/>
      <c r="U42" s="61"/>
      <c r="V42" s="57"/>
      <c r="W42" s="56"/>
      <c r="X42" s="56"/>
      <c r="Y42" s="59"/>
      <c r="Z42" s="59"/>
      <c r="AA42" s="62"/>
    </row>
    <row r="43" spans="2:801">
      <c r="G43" s="66"/>
    </row>
    <row r="44" spans="2:801">
      <c r="D44" s="13"/>
      <c r="G44" s="13"/>
      <c r="O44" s="13"/>
      <c r="WA44" s="14"/>
      <c r="WB44" s="14"/>
      <c r="WC44" s="14"/>
      <c r="WD44" s="14"/>
      <c r="WE44" s="14"/>
      <c r="WF44" s="14"/>
      <c r="WG44" s="14"/>
      <c r="WH44" s="14"/>
      <c r="WI44" s="14"/>
      <c r="WJ44" s="14"/>
      <c r="WK44" s="14"/>
      <c r="WL44" s="14"/>
      <c r="WM44" s="14"/>
      <c r="WN44" s="14"/>
      <c r="WO44" s="14"/>
      <c r="WP44" s="14"/>
      <c r="WQ44" s="14"/>
      <c r="WR44" s="14"/>
      <c r="WS44" s="14"/>
      <c r="WT44" s="14"/>
      <c r="WU44" s="14"/>
      <c r="WV44" s="14"/>
      <c r="WW44" s="14"/>
      <c r="WX44" s="14"/>
      <c r="WY44" s="14"/>
      <c r="WZ44" s="14"/>
      <c r="XA44" s="14"/>
      <c r="YP44" s="13"/>
      <c r="ZQ44" s="14"/>
      <c r="ZX44" s="13"/>
      <c r="ZY44" s="13"/>
      <c r="ZZ44" s="13"/>
      <c r="AAA44" s="13"/>
      <c r="AAB44" s="13"/>
      <c r="AAY44" s="14"/>
      <c r="AAZ44" s="14"/>
      <c r="ABA44" s="14"/>
      <c r="ABB44" s="14"/>
      <c r="ABC44" s="14"/>
      <c r="ACQ44" s="13"/>
      <c r="ACR44" s="13"/>
      <c r="ACS44" s="13"/>
      <c r="ACU44" s="13"/>
      <c r="ACV44" s="13"/>
      <c r="ACW44" s="13"/>
      <c r="ACX44" s="13"/>
      <c r="ACY44" s="13"/>
      <c r="ACZ44" s="13"/>
      <c r="ADA44" s="13"/>
      <c r="ADB44" s="13"/>
      <c r="ADC44" s="13"/>
      <c r="ADD44" s="13"/>
      <c r="ADE44" s="13"/>
      <c r="ADF44" s="13"/>
      <c r="ADG44" s="13"/>
      <c r="ADH44" s="13"/>
      <c r="ADI44" s="13"/>
      <c r="ADJ44" s="13"/>
      <c r="ADK44" s="13"/>
      <c r="ADL44" s="13"/>
      <c r="ADM44" s="13"/>
      <c r="ADN44" s="13"/>
      <c r="ADO44" s="13"/>
      <c r="ADP44" s="13"/>
      <c r="ADQ44" s="13"/>
      <c r="ADU44" s="13"/>
    </row>
    <row r="45" spans="2:801">
      <c r="D45" s="13"/>
      <c r="G45" s="13"/>
      <c r="O45" s="13"/>
      <c r="WA45" s="14"/>
      <c r="WB45" s="14"/>
      <c r="WC45" s="14"/>
      <c r="WD45" s="14"/>
      <c r="WE45" s="14"/>
      <c r="WF45" s="14"/>
      <c r="WG45" s="14"/>
      <c r="WH45" s="14"/>
      <c r="WI45" s="14"/>
      <c r="WJ45" s="14"/>
      <c r="WK45" s="14"/>
      <c r="WL45" s="14"/>
      <c r="WM45" s="14"/>
      <c r="WN45" s="14"/>
      <c r="WO45" s="14"/>
      <c r="WP45" s="14"/>
      <c r="WQ45" s="14"/>
      <c r="WR45" s="14"/>
      <c r="WS45" s="14"/>
      <c r="WT45" s="14"/>
      <c r="WU45" s="14"/>
      <c r="WV45" s="14"/>
      <c r="WW45" s="14"/>
      <c r="WX45" s="14"/>
      <c r="WY45" s="14"/>
      <c r="WZ45" s="14"/>
      <c r="XA45" s="14"/>
      <c r="YP45" s="13"/>
      <c r="ZQ45" s="14"/>
      <c r="ZX45" s="13"/>
      <c r="ZY45" s="13"/>
      <c r="ZZ45" s="13"/>
      <c r="AAA45" s="13"/>
      <c r="AAB45" s="13"/>
      <c r="AAY45" s="14"/>
      <c r="AAZ45" s="14"/>
      <c r="ABA45" s="14"/>
      <c r="ABB45" s="14"/>
      <c r="ABC45" s="14"/>
      <c r="ACQ45" s="13"/>
      <c r="ACR45" s="13"/>
      <c r="ACS45" s="13"/>
      <c r="ACU45" s="13"/>
      <c r="ACV45" s="13"/>
      <c r="ACW45" s="13"/>
      <c r="ACX45" s="13"/>
      <c r="ACY45" s="13"/>
      <c r="ACZ45" s="13"/>
      <c r="ADA45" s="13"/>
      <c r="ADB45" s="13"/>
      <c r="ADC45" s="13"/>
      <c r="ADD45" s="13"/>
      <c r="ADE45" s="13"/>
      <c r="ADF45" s="13"/>
      <c r="ADG45" s="13"/>
      <c r="ADH45" s="13"/>
      <c r="ADI45" s="13"/>
      <c r="ADJ45" s="13"/>
      <c r="ADK45" s="13"/>
      <c r="ADL45" s="13"/>
      <c r="ADM45" s="13"/>
      <c r="ADN45" s="13"/>
      <c r="ADO45" s="13"/>
      <c r="ADP45" s="13"/>
      <c r="ADQ45" s="13"/>
      <c r="ADU45" s="13"/>
    </row>
    <row r="46" spans="2:801">
      <c r="D46" s="13"/>
      <c r="G46" s="13"/>
      <c r="O46" s="13"/>
      <c r="WA46" s="14"/>
      <c r="WB46" s="14"/>
      <c r="WC46" s="14"/>
      <c r="WD46" s="14"/>
      <c r="WE46" s="14"/>
      <c r="WF46" s="14"/>
      <c r="WG46" s="14"/>
      <c r="WH46" s="14"/>
      <c r="WI46" s="14"/>
      <c r="WJ46" s="14"/>
      <c r="WK46" s="14"/>
      <c r="WL46" s="14"/>
      <c r="WM46" s="14"/>
      <c r="WN46" s="14"/>
      <c r="WO46" s="14"/>
      <c r="WP46" s="14"/>
      <c r="WQ46" s="14"/>
      <c r="WR46" s="14"/>
      <c r="WS46" s="14"/>
      <c r="WT46" s="14"/>
      <c r="WU46" s="14"/>
      <c r="WV46" s="14"/>
      <c r="WW46" s="14"/>
      <c r="WX46" s="14"/>
      <c r="WY46" s="14"/>
      <c r="WZ46" s="14"/>
      <c r="XA46" s="14"/>
      <c r="YP46" s="13"/>
      <c r="ZQ46" s="14"/>
      <c r="ZX46" s="13"/>
      <c r="ZY46" s="13"/>
      <c r="ZZ46" s="13"/>
      <c r="AAA46" s="13"/>
      <c r="AAB46" s="13"/>
      <c r="AAY46" s="14"/>
      <c r="AAZ46" s="14"/>
      <c r="ABA46" s="14"/>
      <c r="ABB46" s="14"/>
      <c r="ABC46" s="14"/>
      <c r="ACQ46" s="13"/>
      <c r="ACR46" s="13"/>
      <c r="ACS46" s="13"/>
      <c r="ACU46" s="13"/>
      <c r="ACV46" s="13"/>
      <c r="ACW46" s="13"/>
      <c r="ACX46" s="13"/>
      <c r="ACY46" s="13"/>
      <c r="ACZ46" s="13"/>
      <c r="ADA46" s="13"/>
      <c r="ADB46" s="13"/>
      <c r="ADC46" s="13"/>
      <c r="ADD46" s="13"/>
      <c r="ADE46" s="13"/>
      <c r="ADF46" s="13"/>
      <c r="ADG46" s="13"/>
      <c r="ADH46" s="13"/>
      <c r="ADI46" s="13"/>
      <c r="ADJ46" s="13"/>
      <c r="ADK46" s="13"/>
      <c r="ADL46" s="13"/>
      <c r="ADM46" s="13"/>
      <c r="ADN46" s="13"/>
      <c r="ADO46" s="13"/>
      <c r="ADP46" s="13"/>
      <c r="ADQ46" s="13"/>
      <c r="ADU46" s="13"/>
    </row>
    <row r="47" spans="2:801">
      <c r="D47" s="13"/>
      <c r="G47" s="13"/>
      <c r="O47" s="13"/>
      <c r="WA47" s="14"/>
      <c r="WB47" s="14"/>
      <c r="WC47" s="14"/>
      <c r="WD47" s="14"/>
      <c r="WE47" s="14"/>
      <c r="WF47" s="14"/>
      <c r="WG47" s="14"/>
      <c r="WH47" s="14"/>
      <c r="WI47" s="14"/>
      <c r="WJ47" s="14"/>
      <c r="WK47" s="14"/>
      <c r="WL47" s="14"/>
      <c r="WM47" s="14"/>
      <c r="WN47" s="14"/>
      <c r="WO47" s="14"/>
      <c r="WP47" s="14"/>
      <c r="WQ47" s="14"/>
      <c r="WR47" s="14"/>
      <c r="WS47" s="14"/>
      <c r="WT47" s="14"/>
      <c r="WU47" s="14"/>
      <c r="WV47" s="14"/>
      <c r="WW47" s="14"/>
      <c r="WX47" s="14"/>
      <c r="WY47" s="14"/>
      <c r="WZ47" s="14"/>
      <c r="XA47" s="14"/>
      <c r="YP47" s="13"/>
      <c r="ZQ47" s="14"/>
      <c r="ZX47" s="13"/>
      <c r="ZY47" s="13"/>
      <c r="ZZ47" s="13"/>
      <c r="AAA47" s="13"/>
      <c r="AAB47" s="13"/>
      <c r="AAY47" s="14"/>
      <c r="AAZ47" s="14"/>
      <c r="ABA47" s="14"/>
      <c r="ABB47" s="14"/>
      <c r="ABC47" s="14"/>
      <c r="ACQ47" s="13"/>
      <c r="ACR47" s="13"/>
      <c r="ACS47" s="13"/>
      <c r="ACU47" s="13"/>
      <c r="ACV47" s="13"/>
      <c r="ACW47" s="13"/>
      <c r="ACX47" s="13"/>
      <c r="ACY47" s="13"/>
      <c r="ACZ47" s="13"/>
      <c r="ADA47" s="13"/>
      <c r="ADB47" s="13"/>
      <c r="ADC47" s="13"/>
      <c r="ADD47" s="13"/>
      <c r="ADE47" s="13"/>
      <c r="ADF47" s="13"/>
      <c r="ADG47" s="13"/>
      <c r="ADH47" s="13"/>
      <c r="ADI47" s="13"/>
      <c r="ADJ47" s="13"/>
      <c r="ADK47" s="13"/>
      <c r="ADL47" s="13"/>
      <c r="ADM47" s="13"/>
      <c r="ADN47" s="13"/>
      <c r="ADO47" s="13"/>
      <c r="ADP47" s="13"/>
      <c r="ADQ47" s="13"/>
      <c r="ADU47" s="13"/>
    </row>
    <row r="48" spans="2:801">
      <c r="D48" s="13"/>
      <c r="G48" s="13"/>
      <c r="O48" s="13"/>
      <c r="WA48" s="14"/>
      <c r="WB48" s="14"/>
      <c r="WC48" s="14"/>
      <c r="WD48" s="14"/>
      <c r="WE48" s="14"/>
      <c r="WF48" s="14"/>
      <c r="WG48" s="14"/>
      <c r="WH48" s="14"/>
      <c r="WI48" s="14"/>
      <c r="WJ48" s="14"/>
      <c r="WK48" s="14"/>
      <c r="WL48" s="14"/>
      <c r="WM48" s="14"/>
      <c r="WN48" s="14"/>
      <c r="WO48" s="14"/>
      <c r="WP48" s="14"/>
      <c r="WQ48" s="14"/>
      <c r="WR48" s="14"/>
      <c r="WS48" s="14"/>
      <c r="WT48" s="14"/>
      <c r="WU48" s="14"/>
      <c r="WV48" s="14"/>
      <c r="WW48" s="14"/>
      <c r="WX48" s="14"/>
      <c r="WY48" s="14"/>
      <c r="WZ48" s="14"/>
      <c r="XA48" s="14"/>
      <c r="YP48" s="13"/>
      <c r="ZQ48" s="14"/>
      <c r="ZX48" s="13"/>
      <c r="ZY48" s="13"/>
      <c r="ZZ48" s="13"/>
      <c r="AAA48" s="13"/>
      <c r="AAB48" s="13"/>
      <c r="AAY48" s="14"/>
      <c r="AAZ48" s="14"/>
      <c r="ABA48" s="14"/>
      <c r="ABB48" s="14"/>
      <c r="ABC48" s="14"/>
      <c r="ACQ48" s="13"/>
      <c r="ACR48" s="13"/>
      <c r="ACS48" s="13"/>
      <c r="ACU48" s="13"/>
      <c r="ACV48" s="13"/>
      <c r="ACW48" s="13"/>
      <c r="ACX48" s="13"/>
      <c r="ACY48" s="13"/>
      <c r="ACZ48" s="13"/>
      <c r="ADA48" s="13"/>
      <c r="ADB48" s="13"/>
      <c r="ADC48" s="13"/>
      <c r="ADD48" s="13"/>
      <c r="ADE48" s="13"/>
      <c r="ADF48" s="13"/>
      <c r="ADG48" s="13"/>
      <c r="ADH48" s="13"/>
      <c r="ADI48" s="13"/>
      <c r="ADJ48" s="13"/>
      <c r="ADK48" s="13"/>
      <c r="ADL48" s="13"/>
      <c r="ADM48" s="13"/>
      <c r="ADN48" s="13"/>
      <c r="ADO48" s="13"/>
      <c r="ADP48" s="13"/>
      <c r="ADQ48" s="13"/>
      <c r="ADU48" s="13"/>
    </row>
    <row r="49" spans="4:801">
      <c r="D49" s="13"/>
      <c r="G49" s="13"/>
      <c r="O49" s="13"/>
      <c r="WA49" s="14"/>
      <c r="WB49" s="14"/>
      <c r="WC49" s="14"/>
      <c r="WD49" s="14"/>
      <c r="WE49" s="14"/>
      <c r="WF49" s="14"/>
      <c r="WG49" s="14"/>
      <c r="WH49" s="14"/>
      <c r="WI49" s="14"/>
      <c r="WJ49" s="14"/>
      <c r="WK49" s="14"/>
      <c r="WL49" s="14"/>
      <c r="WM49" s="14"/>
      <c r="WN49" s="14"/>
      <c r="WO49" s="14"/>
      <c r="WP49" s="14"/>
      <c r="WQ49" s="14"/>
      <c r="WR49" s="14"/>
      <c r="WS49" s="14"/>
      <c r="WT49" s="14"/>
      <c r="WU49" s="14"/>
      <c r="WV49" s="14"/>
      <c r="WW49" s="14"/>
      <c r="WX49" s="14"/>
      <c r="WY49" s="14"/>
      <c r="WZ49" s="14"/>
      <c r="XA49" s="14"/>
      <c r="YP49" s="13"/>
      <c r="ZQ49" s="14"/>
      <c r="ZX49" s="13"/>
      <c r="ZY49" s="13"/>
      <c r="ZZ49" s="13"/>
      <c r="AAA49" s="13"/>
      <c r="AAB49" s="13"/>
      <c r="AAY49" s="14"/>
      <c r="AAZ49" s="14"/>
      <c r="ABA49" s="14"/>
      <c r="ABB49" s="14"/>
      <c r="ABC49" s="14"/>
      <c r="ACQ49" s="13"/>
      <c r="ACR49" s="13"/>
      <c r="ACS49" s="13"/>
      <c r="ACU49" s="13"/>
      <c r="ACV49" s="13"/>
      <c r="ACW49" s="13"/>
      <c r="ACX49" s="13"/>
      <c r="ACY49" s="13"/>
      <c r="ACZ49" s="13"/>
      <c r="ADA49" s="13"/>
      <c r="ADB49" s="13"/>
      <c r="ADC49" s="13"/>
      <c r="ADD49" s="13"/>
      <c r="ADE49" s="13"/>
      <c r="ADF49" s="13"/>
      <c r="ADG49" s="13"/>
      <c r="ADH49" s="13"/>
      <c r="ADI49" s="13"/>
      <c r="ADJ49" s="13"/>
      <c r="ADK49" s="13"/>
      <c r="ADL49" s="13"/>
      <c r="ADM49" s="13"/>
      <c r="ADN49" s="13"/>
      <c r="ADO49" s="13"/>
      <c r="ADP49" s="13"/>
      <c r="ADQ49" s="13"/>
      <c r="ADU49" s="13"/>
    </row>
    <row r="50" spans="4:801">
      <c r="D50" s="13"/>
      <c r="G50" s="13"/>
      <c r="O50" s="13"/>
      <c r="WA50" s="14"/>
      <c r="WB50" s="14"/>
      <c r="WC50" s="14"/>
      <c r="WD50" s="14"/>
      <c r="WE50" s="14"/>
      <c r="WF50" s="14"/>
      <c r="WG50" s="14"/>
      <c r="WH50" s="14"/>
      <c r="WI50" s="14"/>
      <c r="WJ50" s="14"/>
      <c r="WK50" s="14"/>
      <c r="WL50" s="14"/>
      <c r="WM50" s="14"/>
      <c r="WN50" s="14"/>
      <c r="WO50" s="14"/>
      <c r="WP50" s="14"/>
      <c r="WQ50" s="14"/>
      <c r="WR50" s="14"/>
      <c r="WS50" s="14"/>
      <c r="WT50" s="14"/>
      <c r="WU50" s="14"/>
      <c r="WV50" s="14"/>
      <c r="WW50" s="14"/>
      <c r="WX50" s="14"/>
      <c r="WY50" s="14"/>
      <c r="WZ50" s="14"/>
      <c r="XA50" s="14"/>
      <c r="YP50" s="13"/>
      <c r="ZQ50" s="14"/>
      <c r="ZX50" s="13"/>
      <c r="ZY50" s="13"/>
      <c r="ZZ50" s="13"/>
      <c r="AAA50" s="13"/>
      <c r="AAB50" s="13"/>
      <c r="AAY50" s="14"/>
      <c r="AAZ50" s="14"/>
      <c r="ABA50" s="14"/>
      <c r="ABB50" s="14"/>
      <c r="ABC50" s="14"/>
      <c r="ACQ50" s="13"/>
      <c r="ACR50" s="13"/>
      <c r="ACS50" s="13"/>
      <c r="ACU50" s="13"/>
      <c r="ACV50" s="13"/>
      <c r="ACW50" s="13"/>
      <c r="ACX50" s="13"/>
      <c r="ACY50" s="13"/>
      <c r="ACZ50" s="13"/>
      <c r="ADA50" s="13"/>
      <c r="ADB50" s="13"/>
      <c r="ADC50" s="13"/>
      <c r="ADD50" s="13"/>
      <c r="ADE50" s="13"/>
      <c r="ADF50" s="13"/>
      <c r="ADG50" s="13"/>
      <c r="ADH50" s="13"/>
      <c r="ADI50" s="13"/>
      <c r="ADJ50" s="13"/>
      <c r="ADK50" s="13"/>
      <c r="ADL50" s="13"/>
      <c r="ADM50" s="13"/>
      <c r="ADN50" s="13"/>
      <c r="ADO50" s="13"/>
      <c r="ADP50" s="13"/>
      <c r="ADQ50" s="13"/>
      <c r="ADU50" s="13"/>
    </row>
  </sheetData>
  <mergeCells count="23">
    <mergeCell ref="AB10:AB12"/>
    <mergeCell ref="O11:O12"/>
    <mergeCell ref="P11:P12"/>
    <mergeCell ref="U11:U12"/>
    <mergeCell ref="Y11:Y12"/>
    <mergeCell ref="O10:Q10"/>
    <mergeCell ref="R10:U10"/>
    <mergeCell ref="V10:Y10"/>
    <mergeCell ref="Z10:Z12"/>
    <mergeCell ref="AA10:AA12"/>
    <mergeCell ref="N10:N12"/>
    <mergeCell ref="B10:B12"/>
    <mergeCell ref="D10:D12"/>
    <mergeCell ref="E10:E12"/>
    <mergeCell ref="F10:F12"/>
    <mergeCell ref="G10:G12"/>
    <mergeCell ref="H10:H12"/>
    <mergeCell ref="C11:C12"/>
    <mergeCell ref="I10:I12"/>
    <mergeCell ref="J10:J12"/>
    <mergeCell ref="K10:K12"/>
    <mergeCell ref="L10:L12"/>
    <mergeCell ref="M10:M12"/>
  </mergeCells>
  <phoneticPr fontId="3" type="noConversion"/>
  <conditionalFormatting sqref="O13:O42">
    <cfRule type="cellIs" dxfId="7" priority="6" operator="equal">
      <formula>"NA"</formula>
    </cfRule>
    <cfRule type="cellIs" dxfId="6" priority="7" operator="equal">
      <formula>"Fail"</formula>
    </cfRule>
    <cfRule type="cellIs" dxfId="5" priority="8" operator="equal">
      <formula>"Pass"</formula>
    </cfRule>
  </conditionalFormatting>
  <conditionalFormatting sqref="O13:O42">
    <cfRule type="cellIs" dxfId="4" priority="1" operator="equal">
      <formula>$O$7</formula>
    </cfRule>
    <cfRule type="cellIs" dxfId="3" priority="2" operator="equal">
      <formula>$O$6</formula>
    </cfRule>
    <cfRule type="cellIs" dxfId="2" priority="3" operator="equal">
      <formula>$O$5</formula>
    </cfRule>
    <cfRule type="cellIs" dxfId="1" priority="4" operator="equal">
      <formula>$O$4</formula>
    </cfRule>
    <cfRule type="cellIs" dxfId="0" priority="5" operator="equal">
      <formula>"OK"</formula>
    </cfRule>
  </conditionalFormatting>
  <dataValidations count="3">
    <dataValidation type="list" showInputMessage="1" showErrorMessage="1" sqref="O13:O42" xr:uid="{932EF583-AA84-48C5-A8DA-87B2EF6DD625}">
      <formula1>$O$2:$O$7</formula1>
    </dataValidation>
    <dataValidation type="list" allowBlank="1" showInputMessage="1" showErrorMessage="1" sqref="K13:K42" xr:uid="{3F0F1F57-4CC4-4FD4-BD1C-9CAA2248C2DE}">
      <formula1>$K$2:$K$5</formula1>
    </dataValidation>
    <dataValidation type="list" allowBlank="1" showInputMessage="1" showErrorMessage="1" sqref="J13:J42" xr:uid="{FD711099-EBB3-47C9-B1DD-11D93952AC72}">
      <formula1>$J$2:$J$3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>
    <pageSetUpPr fitToPage="1"/>
  </sheetPr>
  <dimension ref="A1:P208"/>
  <sheetViews>
    <sheetView showGridLines="0" zoomScale="55" zoomScaleNormal="55" workbookViewId="0">
      <pane ySplit="6" topLeftCell="A7" activePane="bottomLeft" state="frozen"/>
      <selection pane="bottomLeft" activeCell="D9" sqref="D9"/>
    </sheetView>
  </sheetViews>
  <sheetFormatPr defaultColWidth="9" defaultRowHeight="18" customHeight="1"/>
  <cols>
    <col min="1" max="1" width="2.609375" style="31" customWidth="1"/>
    <col min="2" max="2" width="28.5" style="31" bestFit="1" customWidth="1"/>
    <col min="3" max="3" width="24.109375" style="31" bestFit="1" customWidth="1"/>
    <col min="4" max="4" width="101.21875" style="32" bestFit="1" customWidth="1"/>
    <col min="5" max="5" width="18.609375" style="31" customWidth="1"/>
    <col min="6" max="6" width="18.38671875" style="31" customWidth="1"/>
    <col min="7" max="7" width="19.109375" style="31" bestFit="1" customWidth="1"/>
    <col min="8" max="8" width="12.609375" style="31" customWidth="1"/>
    <col min="9" max="10" width="30.609375" style="32" customWidth="1"/>
    <col min="11" max="11" width="19.21875" style="31" customWidth="1"/>
    <col min="12" max="12" width="49.109375" style="33" customWidth="1"/>
    <col min="13" max="13" width="34.609375" style="31" customWidth="1"/>
    <col min="14" max="14" width="30.38671875" style="34" bestFit="1" customWidth="1"/>
    <col min="15" max="15" width="32.609375" style="35" bestFit="1" customWidth="1"/>
    <col min="16" max="16" width="29.609375" style="31" bestFit="1" customWidth="1"/>
    <col min="17" max="17" width="33" style="31" bestFit="1" customWidth="1"/>
    <col min="18" max="18" width="30.5" style="31" bestFit="1" customWidth="1"/>
    <col min="19" max="16384" width="9" style="31"/>
  </cols>
  <sheetData>
    <row r="1" spans="1:16" s="16" customFormat="1" ht="9.9499999999999993" customHeight="1">
      <c r="D1" s="17"/>
      <c r="G1" s="18"/>
      <c r="H1" s="18"/>
      <c r="I1" s="19"/>
      <c r="J1" s="20"/>
      <c r="O1" s="21"/>
    </row>
    <row r="2" spans="1:16" s="22" customFormat="1" ht="18" customHeight="1">
      <c r="B2" s="90" t="s">
        <v>31</v>
      </c>
      <c r="C2" s="91"/>
      <c r="D2" s="94" t="s">
        <v>32</v>
      </c>
      <c r="E2" s="95"/>
      <c r="F2" s="96"/>
      <c r="G2" s="23"/>
      <c r="H2" s="23"/>
      <c r="I2" s="24"/>
      <c r="J2" s="24"/>
    </row>
    <row r="3" spans="1:16" s="22" customFormat="1" ht="18" customHeight="1">
      <c r="A3" s="23"/>
      <c r="B3" s="92"/>
      <c r="C3" s="93"/>
      <c r="D3" s="97"/>
      <c r="E3" s="98"/>
      <c r="F3" s="99"/>
      <c r="G3" s="23"/>
      <c r="H3" s="23"/>
      <c r="I3" s="24"/>
      <c r="J3" s="24"/>
    </row>
    <row r="4" spans="1:16" s="25" customFormat="1" ht="18" customHeight="1">
      <c r="D4" s="26"/>
      <c r="F4" s="27"/>
      <c r="G4" s="27"/>
      <c r="I4" s="26"/>
      <c r="J4" s="26"/>
      <c r="N4" s="28"/>
    </row>
    <row r="5" spans="1:16" s="29" customFormat="1" ht="18" customHeight="1">
      <c r="D5" s="30"/>
      <c r="I5" s="30"/>
      <c r="J5" s="30"/>
    </row>
    <row r="6" spans="1:16" ht="18" customHeight="1">
      <c r="B6" s="41" t="s">
        <v>33</v>
      </c>
      <c r="C6" s="41" t="s">
        <v>34</v>
      </c>
      <c r="D6" s="42" t="s">
        <v>35</v>
      </c>
      <c r="E6" s="43" t="s">
        <v>36</v>
      </c>
      <c r="F6" s="44" t="s">
        <v>37</v>
      </c>
      <c r="G6" s="40" t="s">
        <v>38</v>
      </c>
      <c r="H6" s="39" t="s">
        <v>39</v>
      </c>
      <c r="I6" s="39" t="s">
        <v>40</v>
      </c>
      <c r="J6" s="39" t="s">
        <v>41</v>
      </c>
      <c r="K6" s="39" t="s">
        <v>42</v>
      </c>
      <c r="L6" s="39" t="s">
        <v>43</v>
      </c>
      <c r="M6" s="39" t="s">
        <v>44</v>
      </c>
      <c r="N6" s="39" t="s">
        <v>45</v>
      </c>
      <c r="O6" s="39" t="s">
        <v>46</v>
      </c>
      <c r="P6" s="39" t="s">
        <v>47</v>
      </c>
    </row>
    <row r="7" spans="1:16" ht="172.7" customHeight="1">
      <c r="B7" s="51" t="s">
        <v>65</v>
      </c>
      <c r="C7" s="50">
        <v>44525</v>
      </c>
      <c r="D7" s="52" t="s">
        <v>63</v>
      </c>
      <c r="E7" s="47"/>
      <c r="F7" s="47"/>
      <c r="G7" s="51" t="s">
        <v>64</v>
      </c>
      <c r="H7" s="47"/>
      <c r="I7" s="48"/>
      <c r="J7" s="48"/>
      <c r="K7" s="70" t="s">
        <v>61</v>
      </c>
      <c r="L7" s="49"/>
      <c r="M7" s="47"/>
      <c r="N7" s="47"/>
      <c r="O7" s="47"/>
      <c r="P7" s="47"/>
    </row>
    <row r="8" spans="1:16" ht="60" customHeight="1">
      <c r="N8" s="31"/>
      <c r="O8" s="31"/>
    </row>
    <row r="9" spans="1:16" ht="60" customHeight="1">
      <c r="N9" s="31"/>
      <c r="O9" s="31"/>
    </row>
    <row r="10" spans="1:16" ht="60" customHeight="1">
      <c r="N10" s="31"/>
      <c r="O10" s="31"/>
    </row>
    <row r="11" spans="1:16" ht="60" customHeight="1">
      <c r="N11" s="31"/>
      <c r="O11" s="31"/>
    </row>
    <row r="12" spans="1:16" ht="60" customHeight="1">
      <c r="N12" s="31"/>
      <c r="O12" s="31"/>
    </row>
    <row r="13" spans="1:16" ht="60" customHeight="1">
      <c r="N13" s="31"/>
      <c r="O13" s="31"/>
    </row>
    <row r="14" spans="1:16" ht="60" customHeight="1">
      <c r="N14" s="31"/>
      <c r="O14" s="31"/>
    </row>
    <row r="15" spans="1:16" ht="60" customHeight="1">
      <c r="N15" s="31"/>
      <c r="O15" s="31"/>
    </row>
    <row r="16" spans="1:16" ht="60" customHeight="1">
      <c r="N16" s="31"/>
      <c r="O16" s="31"/>
    </row>
    <row r="17" spans="14:15" ht="60" customHeight="1">
      <c r="N17" s="31"/>
      <c r="O17" s="31"/>
    </row>
    <row r="18" spans="14:15" ht="60" customHeight="1">
      <c r="N18" s="31"/>
      <c r="O18" s="31"/>
    </row>
    <row r="19" spans="14:15" ht="60" customHeight="1">
      <c r="N19" s="31"/>
      <c r="O19" s="31"/>
    </row>
    <row r="20" spans="14:15" ht="60" customHeight="1">
      <c r="N20" s="31"/>
      <c r="O20" s="31"/>
    </row>
    <row r="21" spans="14:15" ht="60" customHeight="1">
      <c r="N21" s="31"/>
      <c r="O21" s="31"/>
    </row>
    <row r="22" spans="14:15" ht="60" customHeight="1">
      <c r="N22" s="31"/>
      <c r="O22" s="31"/>
    </row>
    <row r="23" spans="14:15" ht="60" customHeight="1">
      <c r="N23" s="31"/>
      <c r="O23" s="31"/>
    </row>
    <row r="24" spans="14:15" ht="60" customHeight="1">
      <c r="N24" s="31"/>
      <c r="O24" s="31"/>
    </row>
    <row r="25" spans="14:15" ht="60" customHeight="1">
      <c r="N25" s="31"/>
      <c r="O25" s="31"/>
    </row>
    <row r="26" spans="14:15" ht="60" customHeight="1">
      <c r="N26" s="31"/>
      <c r="O26" s="31"/>
    </row>
    <row r="27" spans="14:15" ht="60" customHeight="1">
      <c r="N27" s="31"/>
      <c r="O27" s="31"/>
    </row>
    <row r="28" spans="14:15" ht="18" customHeight="1">
      <c r="N28" s="31"/>
      <c r="O28" s="31"/>
    </row>
    <row r="29" spans="14:15" ht="18" customHeight="1">
      <c r="N29" s="31"/>
      <c r="O29" s="31"/>
    </row>
    <row r="30" spans="14:15" ht="18" customHeight="1">
      <c r="N30" s="31"/>
      <c r="O30" s="31"/>
    </row>
    <row r="31" spans="14:15" ht="18" customHeight="1">
      <c r="N31" s="31"/>
      <c r="O31" s="31"/>
    </row>
    <row r="32" spans="14:15" ht="18" customHeight="1">
      <c r="N32" s="31"/>
      <c r="O32" s="31"/>
    </row>
    <row r="33" spans="14:15" ht="18" customHeight="1">
      <c r="N33" s="31"/>
      <c r="O33" s="31"/>
    </row>
    <row r="34" spans="14:15" ht="18" customHeight="1">
      <c r="N34" s="31"/>
      <c r="O34" s="31"/>
    </row>
    <row r="35" spans="14:15" ht="18" customHeight="1">
      <c r="N35" s="31"/>
      <c r="O35" s="31"/>
    </row>
    <row r="36" spans="14:15" ht="18" customHeight="1">
      <c r="N36" s="31"/>
      <c r="O36" s="31"/>
    </row>
    <row r="37" spans="14:15" ht="18" customHeight="1">
      <c r="N37" s="31"/>
      <c r="O37" s="31"/>
    </row>
    <row r="38" spans="14:15" ht="18" customHeight="1">
      <c r="N38" s="31"/>
      <c r="O38" s="31"/>
    </row>
    <row r="39" spans="14:15" ht="18" customHeight="1">
      <c r="N39" s="31"/>
      <c r="O39" s="31"/>
    </row>
    <row r="40" spans="14:15" ht="18" customHeight="1">
      <c r="N40" s="31"/>
      <c r="O40" s="31"/>
    </row>
    <row r="41" spans="14:15" ht="18" customHeight="1">
      <c r="N41" s="31"/>
      <c r="O41" s="31"/>
    </row>
    <row r="42" spans="14:15" ht="18" customHeight="1">
      <c r="N42" s="31"/>
      <c r="O42" s="31"/>
    </row>
    <row r="43" spans="14:15" ht="18" customHeight="1">
      <c r="N43" s="31"/>
      <c r="O43" s="31"/>
    </row>
    <row r="44" spans="14:15" ht="18" customHeight="1">
      <c r="N44" s="31"/>
      <c r="O44" s="31"/>
    </row>
    <row r="45" spans="14:15" ht="18" customHeight="1">
      <c r="N45" s="31"/>
      <c r="O45" s="31"/>
    </row>
    <row r="46" spans="14:15" ht="18" customHeight="1">
      <c r="N46" s="31"/>
      <c r="O46" s="31"/>
    </row>
    <row r="47" spans="14:15" ht="18" customHeight="1">
      <c r="N47" s="31"/>
      <c r="O47" s="31"/>
    </row>
    <row r="48" spans="14:15" ht="18" customHeight="1">
      <c r="N48" s="31"/>
      <c r="O48" s="31"/>
    </row>
    <row r="49" spans="14:15" ht="18" customHeight="1">
      <c r="N49" s="31"/>
      <c r="O49" s="31"/>
    </row>
    <row r="50" spans="14:15" ht="18" customHeight="1">
      <c r="N50" s="31"/>
      <c r="O50" s="31"/>
    </row>
    <row r="51" spans="14:15" ht="18" customHeight="1">
      <c r="N51" s="31"/>
      <c r="O51" s="31"/>
    </row>
    <row r="52" spans="14:15" ht="18" customHeight="1">
      <c r="N52" s="31"/>
      <c r="O52" s="31"/>
    </row>
    <row r="53" spans="14:15" ht="18" customHeight="1">
      <c r="N53" s="31"/>
      <c r="O53" s="31"/>
    </row>
    <row r="54" spans="14:15" ht="18" customHeight="1">
      <c r="N54" s="31"/>
      <c r="O54" s="31"/>
    </row>
    <row r="55" spans="14:15" ht="18" customHeight="1">
      <c r="N55" s="31"/>
      <c r="O55" s="31"/>
    </row>
    <row r="56" spans="14:15" ht="18" customHeight="1">
      <c r="N56" s="31"/>
      <c r="O56" s="31"/>
    </row>
    <row r="57" spans="14:15" ht="18" customHeight="1">
      <c r="N57" s="31"/>
      <c r="O57" s="31"/>
    </row>
    <row r="58" spans="14:15" ht="18" customHeight="1">
      <c r="N58" s="31"/>
      <c r="O58" s="31"/>
    </row>
    <row r="59" spans="14:15" ht="18" customHeight="1">
      <c r="N59" s="31"/>
      <c r="O59" s="31"/>
    </row>
    <row r="60" spans="14:15" ht="18" customHeight="1">
      <c r="N60" s="31"/>
      <c r="O60" s="31"/>
    </row>
    <row r="61" spans="14:15" ht="18" customHeight="1">
      <c r="N61" s="31"/>
      <c r="O61" s="31"/>
    </row>
    <row r="62" spans="14:15" ht="18" customHeight="1">
      <c r="N62" s="31"/>
      <c r="O62" s="31"/>
    </row>
    <row r="63" spans="14:15" ht="18" customHeight="1">
      <c r="N63" s="31"/>
      <c r="O63" s="31"/>
    </row>
    <row r="64" spans="14:15" ht="18" customHeight="1">
      <c r="N64" s="31"/>
      <c r="O64" s="31"/>
    </row>
    <row r="65" spans="14:15" ht="18" customHeight="1">
      <c r="N65" s="31"/>
      <c r="O65" s="31"/>
    </row>
    <row r="66" spans="14:15" ht="18" customHeight="1">
      <c r="N66" s="31"/>
      <c r="O66" s="31"/>
    </row>
    <row r="67" spans="14:15" ht="18" customHeight="1">
      <c r="N67" s="31"/>
      <c r="O67" s="31"/>
    </row>
    <row r="68" spans="14:15" ht="18" customHeight="1">
      <c r="N68" s="31"/>
      <c r="O68" s="31"/>
    </row>
    <row r="69" spans="14:15" ht="18" customHeight="1">
      <c r="N69" s="31"/>
      <c r="O69" s="31"/>
    </row>
    <row r="70" spans="14:15" ht="18" customHeight="1">
      <c r="N70" s="31"/>
      <c r="O70" s="31"/>
    </row>
    <row r="71" spans="14:15" ht="18" customHeight="1">
      <c r="N71" s="31"/>
      <c r="O71" s="31"/>
    </row>
    <row r="72" spans="14:15" ht="18" customHeight="1">
      <c r="N72" s="31"/>
      <c r="O72" s="31"/>
    </row>
    <row r="73" spans="14:15" ht="18" customHeight="1">
      <c r="N73" s="31"/>
      <c r="O73" s="31"/>
    </row>
    <row r="74" spans="14:15" ht="18" customHeight="1">
      <c r="N74" s="31"/>
      <c r="O74" s="31"/>
    </row>
    <row r="75" spans="14:15" ht="18" customHeight="1">
      <c r="N75" s="31"/>
      <c r="O75" s="31"/>
    </row>
    <row r="76" spans="14:15" ht="18" customHeight="1">
      <c r="N76" s="31"/>
      <c r="O76" s="31"/>
    </row>
    <row r="77" spans="14:15" ht="18" customHeight="1">
      <c r="N77" s="31"/>
      <c r="O77" s="31"/>
    </row>
    <row r="78" spans="14:15" ht="18" customHeight="1">
      <c r="N78" s="31"/>
      <c r="O78" s="31"/>
    </row>
    <row r="79" spans="14:15" ht="18" customHeight="1">
      <c r="N79" s="31"/>
      <c r="O79" s="31"/>
    </row>
    <row r="80" spans="14:15" ht="18" customHeight="1">
      <c r="N80" s="31"/>
      <c r="O80" s="31"/>
    </row>
    <row r="81" spans="14:15" ht="18" customHeight="1">
      <c r="N81" s="31"/>
      <c r="O81" s="31"/>
    </row>
    <row r="82" spans="14:15" ht="18" customHeight="1">
      <c r="N82" s="31"/>
      <c r="O82" s="31"/>
    </row>
    <row r="83" spans="14:15" ht="18" customHeight="1">
      <c r="N83" s="31"/>
      <c r="O83" s="31"/>
    </row>
    <row r="84" spans="14:15" ht="18" customHeight="1">
      <c r="N84" s="31"/>
      <c r="O84" s="31"/>
    </row>
    <row r="85" spans="14:15" ht="18" customHeight="1">
      <c r="N85" s="31"/>
      <c r="O85" s="31"/>
    </row>
    <row r="86" spans="14:15" ht="18" customHeight="1">
      <c r="N86" s="31"/>
      <c r="O86" s="31"/>
    </row>
    <row r="87" spans="14:15" ht="18" customHeight="1">
      <c r="N87" s="31"/>
      <c r="O87" s="31"/>
    </row>
    <row r="88" spans="14:15" ht="18" customHeight="1">
      <c r="N88" s="31"/>
      <c r="O88" s="31"/>
    </row>
    <row r="89" spans="14:15" ht="18" customHeight="1">
      <c r="N89" s="31"/>
      <c r="O89" s="31"/>
    </row>
    <row r="90" spans="14:15" ht="18" customHeight="1">
      <c r="N90" s="31"/>
      <c r="O90" s="31"/>
    </row>
    <row r="91" spans="14:15" ht="18" customHeight="1">
      <c r="N91" s="31"/>
      <c r="O91" s="31"/>
    </row>
    <row r="92" spans="14:15" ht="18" customHeight="1">
      <c r="N92" s="31"/>
      <c r="O92" s="31"/>
    </row>
    <row r="93" spans="14:15" ht="18" customHeight="1">
      <c r="N93" s="31"/>
      <c r="O93" s="31"/>
    </row>
    <row r="94" spans="14:15" ht="18" customHeight="1">
      <c r="N94" s="31"/>
      <c r="O94" s="31"/>
    </row>
    <row r="95" spans="14:15" ht="18" customHeight="1">
      <c r="N95" s="31"/>
      <c r="O95" s="31"/>
    </row>
    <row r="96" spans="14:15" ht="18" customHeight="1">
      <c r="N96" s="31"/>
      <c r="O96" s="31"/>
    </row>
    <row r="97" spans="14:15" ht="18" customHeight="1">
      <c r="N97" s="31"/>
      <c r="O97" s="31"/>
    </row>
    <row r="98" spans="14:15" ht="18" customHeight="1">
      <c r="N98" s="31"/>
      <c r="O98" s="31"/>
    </row>
    <row r="99" spans="14:15" ht="18" customHeight="1">
      <c r="N99" s="31"/>
      <c r="O99" s="31"/>
    </row>
    <row r="100" spans="14:15" ht="18" customHeight="1">
      <c r="N100" s="31"/>
      <c r="O100" s="31"/>
    </row>
    <row r="101" spans="14:15" ht="18" customHeight="1">
      <c r="N101" s="31"/>
      <c r="O101" s="31"/>
    </row>
    <row r="102" spans="14:15" ht="18" customHeight="1">
      <c r="N102" s="31"/>
      <c r="O102" s="31"/>
    </row>
    <row r="103" spans="14:15" ht="18" customHeight="1">
      <c r="N103" s="31"/>
      <c r="O103" s="31"/>
    </row>
    <row r="104" spans="14:15" ht="18" customHeight="1">
      <c r="N104" s="31"/>
      <c r="O104" s="31"/>
    </row>
    <row r="105" spans="14:15" ht="18" customHeight="1">
      <c r="N105" s="31"/>
      <c r="O105" s="31"/>
    </row>
    <row r="106" spans="14:15" ht="18" customHeight="1">
      <c r="N106" s="31"/>
      <c r="O106" s="31"/>
    </row>
    <row r="107" spans="14:15" ht="18" customHeight="1">
      <c r="N107" s="31"/>
      <c r="O107" s="31"/>
    </row>
    <row r="108" spans="14:15" ht="18" customHeight="1">
      <c r="N108" s="31"/>
      <c r="O108" s="31"/>
    </row>
    <row r="109" spans="14:15" ht="18" customHeight="1">
      <c r="N109" s="31"/>
      <c r="O109" s="31"/>
    </row>
    <row r="110" spans="14:15" ht="18" customHeight="1">
      <c r="N110" s="31"/>
      <c r="O110" s="31"/>
    </row>
    <row r="111" spans="14:15" ht="18" customHeight="1">
      <c r="N111" s="31"/>
      <c r="O111" s="31"/>
    </row>
    <row r="112" spans="14:15" ht="18" customHeight="1">
      <c r="N112" s="31"/>
      <c r="O112" s="31"/>
    </row>
    <row r="113" spans="14:15" ht="18" customHeight="1">
      <c r="N113" s="31"/>
      <c r="O113" s="31"/>
    </row>
    <row r="114" spans="14:15" ht="18" customHeight="1">
      <c r="N114" s="31"/>
      <c r="O114" s="31"/>
    </row>
    <row r="115" spans="14:15" ht="18" customHeight="1">
      <c r="N115" s="31"/>
      <c r="O115" s="31"/>
    </row>
    <row r="116" spans="14:15" ht="18" customHeight="1">
      <c r="N116" s="31"/>
      <c r="O116" s="31"/>
    </row>
    <row r="117" spans="14:15" ht="18" customHeight="1">
      <c r="N117" s="31"/>
      <c r="O117" s="31"/>
    </row>
    <row r="118" spans="14:15" ht="18" customHeight="1">
      <c r="N118" s="31"/>
      <c r="O118" s="31"/>
    </row>
    <row r="119" spans="14:15" ht="18" customHeight="1">
      <c r="N119" s="31"/>
      <c r="O119" s="31"/>
    </row>
    <row r="120" spans="14:15" ht="18" customHeight="1">
      <c r="N120" s="31"/>
      <c r="O120" s="31"/>
    </row>
    <row r="121" spans="14:15" ht="18" customHeight="1">
      <c r="N121" s="31"/>
      <c r="O121" s="31"/>
    </row>
    <row r="122" spans="14:15" ht="18" customHeight="1">
      <c r="N122" s="31"/>
      <c r="O122" s="31"/>
    </row>
    <row r="123" spans="14:15" ht="18" customHeight="1">
      <c r="N123" s="31"/>
      <c r="O123" s="31"/>
    </row>
    <row r="124" spans="14:15" ht="18" customHeight="1">
      <c r="N124" s="31"/>
      <c r="O124" s="31"/>
    </row>
    <row r="125" spans="14:15" ht="18" customHeight="1">
      <c r="N125" s="31"/>
      <c r="O125" s="31"/>
    </row>
    <row r="126" spans="14:15" ht="18" customHeight="1">
      <c r="N126" s="31"/>
      <c r="O126" s="31"/>
    </row>
    <row r="127" spans="14:15" ht="18" customHeight="1">
      <c r="N127" s="31"/>
      <c r="O127" s="31"/>
    </row>
    <row r="128" spans="14:15" ht="18" customHeight="1">
      <c r="N128" s="31"/>
      <c r="O128" s="31"/>
    </row>
    <row r="129" spans="14:15" ht="18" customHeight="1">
      <c r="N129" s="31"/>
      <c r="O129" s="31"/>
    </row>
    <row r="130" spans="14:15" ht="18" customHeight="1">
      <c r="N130" s="31"/>
      <c r="O130" s="31"/>
    </row>
    <row r="131" spans="14:15" ht="18" customHeight="1">
      <c r="N131" s="31"/>
      <c r="O131" s="31"/>
    </row>
    <row r="132" spans="14:15" ht="18" customHeight="1">
      <c r="N132" s="31"/>
      <c r="O132" s="31"/>
    </row>
    <row r="133" spans="14:15" ht="18" customHeight="1">
      <c r="N133" s="31"/>
      <c r="O133" s="31"/>
    </row>
    <row r="134" spans="14:15" ht="18" customHeight="1">
      <c r="N134" s="31"/>
      <c r="O134" s="31"/>
    </row>
    <row r="135" spans="14:15" ht="18" customHeight="1">
      <c r="N135" s="31"/>
      <c r="O135" s="31"/>
    </row>
    <row r="136" spans="14:15" ht="18" customHeight="1">
      <c r="N136" s="31"/>
      <c r="O136" s="31"/>
    </row>
    <row r="137" spans="14:15" ht="18" customHeight="1">
      <c r="N137" s="31"/>
      <c r="O137" s="31"/>
    </row>
    <row r="138" spans="14:15" ht="18" customHeight="1">
      <c r="N138" s="31"/>
      <c r="O138" s="31"/>
    </row>
    <row r="139" spans="14:15" ht="18" customHeight="1">
      <c r="N139" s="31"/>
      <c r="O139" s="31"/>
    </row>
    <row r="140" spans="14:15" ht="18" customHeight="1">
      <c r="N140" s="31"/>
      <c r="O140" s="31"/>
    </row>
    <row r="141" spans="14:15" ht="18" customHeight="1">
      <c r="N141" s="31"/>
      <c r="O141" s="31"/>
    </row>
    <row r="142" spans="14:15" ht="18" customHeight="1">
      <c r="N142" s="31"/>
      <c r="O142" s="31"/>
    </row>
    <row r="143" spans="14:15" ht="18" customHeight="1">
      <c r="N143" s="31"/>
      <c r="O143" s="31"/>
    </row>
    <row r="144" spans="14:15" ht="18" customHeight="1">
      <c r="N144" s="31"/>
      <c r="O144" s="31"/>
    </row>
    <row r="145" spans="14:15" ht="18" customHeight="1">
      <c r="N145" s="31"/>
      <c r="O145" s="31"/>
    </row>
    <row r="146" spans="14:15" ht="18" customHeight="1">
      <c r="N146" s="31"/>
      <c r="O146" s="31"/>
    </row>
    <row r="147" spans="14:15" ht="18" customHeight="1">
      <c r="N147" s="31"/>
      <c r="O147" s="31"/>
    </row>
    <row r="148" spans="14:15" ht="18" customHeight="1">
      <c r="N148" s="31"/>
      <c r="O148" s="31"/>
    </row>
    <row r="149" spans="14:15" ht="18" customHeight="1">
      <c r="N149" s="31"/>
      <c r="O149" s="31"/>
    </row>
    <row r="150" spans="14:15" ht="18" customHeight="1">
      <c r="N150" s="31"/>
      <c r="O150" s="31"/>
    </row>
    <row r="151" spans="14:15" ht="18" customHeight="1">
      <c r="N151" s="31"/>
      <c r="O151" s="31"/>
    </row>
    <row r="152" spans="14:15" ht="18" customHeight="1">
      <c r="N152" s="31"/>
      <c r="O152" s="31"/>
    </row>
    <row r="153" spans="14:15" ht="18" customHeight="1">
      <c r="N153" s="31"/>
      <c r="O153" s="31"/>
    </row>
    <row r="154" spans="14:15" ht="18" customHeight="1">
      <c r="N154" s="31"/>
      <c r="O154" s="31"/>
    </row>
    <row r="155" spans="14:15" ht="18" customHeight="1">
      <c r="N155" s="31"/>
      <c r="O155" s="31"/>
    </row>
    <row r="156" spans="14:15" ht="18" customHeight="1">
      <c r="N156" s="31"/>
      <c r="O156" s="31"/>
    </row>
    <row r="157" spans="14:15" ht="18" customHeight="1">
      <c r="N157" s="31"/>
      <c r="O157" s="31"/>
    </row>
    <row r="158" spans="14:15" ht="18" customHeight="1">
      <c r="N158" s="31"/>
      <c r="O158" s="31"/>
    </row>
    <row r="159" spans="14:15" ht="18" customHeight="1">
      <c r="N159" s="31"/>
      <c r="O159" s="31"/>
    </row>
    <row r="160" spans="14:15" ht="18" customHeight="1">
      <c r="N160" s="31"/>
      <c r="O160" s="31"/>
    </row>
    <row r="161" spans="14:15" ht="18" customHeight="1">
      <c r="N161" s="31"/>
      <c r="O161" s="31"/>
    </row>
    <row r="162" spans="14:15" ht="18" customHeight="1">
      <c r="N162" s="31"/>
      <c r="O162" s="31"/>
    </row>
    <row r="163" spans="14:15" ht="18" customHeight="1">
      <c r="N163" s="31"/>
      <c r="O163" s="31"/>
    </row>
    <row r="164" spans="14:15" ht="18" customHeight="1">
      <c r="N164" s="31"/>
      <c r="O164" s="31"/>
    </row>
    <row r="165" spans="14:15" ht="18" customHeight="1">
      <c r="N165" s="31"/>
      <c r="O165" s="31"/>
    </row>
    <row r="166" spans="14:15" ht="18" customHeight="1">
      <c r="N166" s="31"/>
      <c r="O166" s="31"/>
    </row>
    <row r="167" spans="14:15" ht="18" customHeight="1">
      <c r="N167" s="31"/>
      <c r="O167" s="31"/>
    </row>
    <row r="168" spans="14:15" ht="18" customHeight="1">
      <c r="N168" s="31"/>
      <c r="O168" s="31"/>
    </row>
    <row r="169" spans="14:15" ht="18" customHeight="1">
      <c r="N169" s="31"/>
      <c r="O169" s="31"/>
    </row>
    <row r="170" spans="14:15" ht="18" customHeight="1">
      <c r="N170" s="31"/>
      <c r="O170" s="31"/>
    </row>
    <row r="171" spans="14:15" ht="18" customHeight="1">
      <c r="N171" s="31"/>
      <c r="O171" s="31"/>
    </row>
    <row r="172" spans="14:15" ht="18" customHeight="1">
      <c r="N172" s="31"/>
      <c r="O172" s="31"/>
    </row>
    <row r="173" spans="14:15" ht="18" customHeight="1">
      <c r="N173" s="31"/>
      <c r="O173" s="31"/>
    </row>
    <row r="174" spans="14:15" ht="18" customHeight="1">
      <c r="N174" s="31"/>
      <c r="O174" s="31"/>
    </row>
    <row r="175" spans="14:15" ht="18" customHeight="1">
      <c r="N175" s="31"/>
      <c r="O175" s="31"/>
    </row>
    <row r="176" spans="14:15" ht="18" customHeight="1">
      <c r="N176" s="31"/>
      <c r="O176" s="31"/>
    </row>
    <row r="177" spans="14:15" ht="18" customHeight="1">
      <c r="N177" s="31"/>
      <c r="O177" s="31"/>
    </row>
    <row r="178" spans="14:15" ht="18" customHeight="1">
      <c r="N178" s="31"/>
      <c r="O178" s="31"/>
    </row>
    <row r="179" spans="14:15" ht="18" customHeight="1">
      <c r="N179" s="31"/>
      <c r="O179" s="31"/>
    </row>
    <row r="180" spans="14:15" ht="18" customHeight="1">
      <c r="N180" s="31"/>
      <c r="O180" s="31"/>
    </row>
    <row r="181" spans="14:15" ht="18" customHeight="1">
      <c r="N181" s="31"/>
      <c r="O181" s="31"/>
    </row>
    <row r="182" spans="14:15" ht="18" customHeight="1">
      <c r="N182" s="31"/>
      <c r="O182" s="31"/>
    </row>
    <row r="183" spans="14:15" ht="18" customHeight="1">
      <c r="N183" s="31"/>
      <c r="O183" s="31"/>
    </row>
    <row r="184" spans="14:15" ht="18" customHeight="1">
      <c r="N184" s="31"/>
      <c r="O184" s="31"/>
    </row>
    <row r="185" spans="14:15" ht="18" customHeight="1">
      <c r="N185" s="31"/>
      <c r="O185" s="31"/>
    </row>
    <row r="186" spans="14:15" ht="18" customHeight="1">
      <c r="N186" s="31"/>
      <c r="O186" s="31"/>
    </row>
    <row r="187" spans="14:15" ht="18" customHeight="1">
      <c r="N187" s="31"/>
      <c r="O187" s="31"/>
    </row>
    <row r="188" spans="14:15" ht="18" customHeight="1">
      <c r="N188" s="31"/>
      <c r="O188" s="31"/>
    </row>
    <row r="189" spans="14:15" ht="18" customHeight="1">
      <c r="N189" s="31"/>
      <c r="O189" s="31"/>
    </row>
    <row r="190" spans="14:15" ht="18" customHeight="1">
      <c r="N190" s="31"/>
      <c r="O190" s="31"/>
    </row>
    <row r="191" spans="14:15" ht="18" customHeight="1">
      <c r="N191" s="31"/>
      <c r="O191" s="31"/>
    </row>
    <row r="192" spans="14:15" ht="18" customHeight="1">
      <c r="N192" s="31"/>
      <c r="O192" s="31"/>
    </row>
    <row r="193" spans="14:15" ht="18" customHeight="1">
      <c r="N193" s="31"/>
      <c r="O193" s="31"/>
    </row>
    <row r="194" spans="14:15" ht="18" customHeight="1">
      <c r="N194" s="31"/>
      <c r="O194" s="31"/>
    </row>
    <row r="195" spans="14:15" ht="18" customHeight="1">
      <c r="N195" s="31"/>
      <c r="O195" s="31"/>
    </row>
    <row r="196" spans="14:15" ht="18" customHeight="1">
      <c r="N196" s="31"/>
      <c r="O196" s="31"/>
    </row>
    <row r="197" spans="14:15" ht="18" customHeight="1">
      <c r="N197" s="31"/>
      <c r="O197" s="31"/>
    </row>
    <row r="198" spans="14:15" ht="18" customHeight="1">
      <c r="N198" s="31"/>
      <c r="O198" s="31"/>
    </row>
    <row r="199" spans="14:15" ht="18" customHeight="1">
      <c r="N199" s="31"/>
      <c r="O199" s="31"/>
    </row>
    <row r="200" spans="14:15" ht="18" customHeight="1">
      <c r="N200" s="31"/>
      <c r="O200" s="31"/>
    </row>
    <row r="201" spans="14:15" ht="18" customHeight="1">
      <c r="N201" s="31"/>
      <c r="O201" s="31"/>
    </row>
    <row r="202" spans="14:15" ht="18" customHeight="1">
      <c r="N202" s="31"/>
      <c r="O202" s="31"/>
    </row>
    <row r="203" spans="14:15" ht="18" customHeight="1">
      <c r="N203" s="31"/>
      <c r="O203" s="31"/>
    </row>
    <row r="204" spans="14:15" ht="18" customHeight="1">
      <c r="N204" s="31"/>
      <c r="O204" s="31"/>
    </row>
    <row r="205" spans="14:15" ht="18" customHeight="1">
      <c r="N205" s="31"/>
      <c r="O205" s="31"/>
    </row>
    <row r="206" spans="14:15" ht="18" customHeight="1">
      <c r="N206" s="31"/>
      <c r="O206" s="31"/>
    </row>
    <row r="207" spans="14:15" ht="18" customHeight="1">
      <c r="N207" s="31"/>
      <c r="O207" s="31"/>
    </row>
    <row r="208" spans="14:15" ht="18" customHeight="1">
      <c r="N208" s="31"/>
      <c r="O208" s="31"/>
    </row>
  </sheetData>
  <dataConsolidate/>
  <mergeCells count="2">
    <mergeCell ref="B2:C3"/>
    <mergeCell ref="D2:F3"/>
  </mergeCells>
  <phoneticPr fontId="3" type="noConversion"/>
  <printOptions horizontalCentered="1"/>
  <pageMargins left="0.19685039370078741" right="0.19685039370078741" top="0.78740157480314965" bottom="0.59055118110236227" header="0.39370078740157483" footer="0.19685039370078741"/>
  <pageSetup paperSize="9" scale="41" fitToHeight="0" orientation="landscape" r:id="rId1"/>
  <headerFooter>
    <oddFooter>&amp;L&amp;"Calibri,Regular"&amp;P / &amp;N&amp;R&amp;"Calibri,Regular"&amp;F - &amp;A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Unit_TC</vt:lpstr>
      <vt:lpstr>filename</vt:lpstr>
      <vt:lpstr>SWUTR-Issue List</vt:lpstr>
      <vt:lpstr>'SWUTR-Issue List'!Print_Area</vt:lpstr>
      <vt:lpstr>'SWUTR-Issue List'!Print_Titles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Naeun</dc:creator>
  <cp:lastModifiedBy>배 현한</cp:lastModifiedBy>
  <dcterms:created xsi:type="dcterms:W3CDTF">2021-07-26T23:18:27Z</dcterms:created>
  <dcterms:modified xsi:type="dcterms:W3CDTF">2021-12-23T19:32:58Z</dcterms:modified>
</cp:coreProperties>
</file>