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.DESKTOP-JGNNMIU\Downloads\"/>
    </mc:Choice>
  </mc:AlternateContent>
  <xr:revisionPtr revIDLastSave="0" documentId="13_ncr:1_{5F8D7DD0-275E-4CF5-A821-080FCECC1987}" xr6:coauthVersionLast="47" xr6:coauthVersionMax="47" xr10:uidLastSave="{00000000-0000-0000-0000-000000000000}"/>
  <bookViews>
    <workbookView xWindow="-120" yWindow="-120" windowWidth="24240" windowHeight="13020" activeTab="1" xr2:uid="{9684B30D-B9E3-4814-A00D-4331A5C42347}"/>
  </bookViews>
  <sheets>
    <sheet name="기준_비교과분류_역량연계" sheetId="1" r:id="rId1"/>
    <sheet name="비교과체계안" sheetId="2" r:id="rId2"/>
  </sheets>
  <externalReferences>
    <externalReference r:id="rId3"/>
  </externalReferences>
  <definedNames>
    <definedName name="_xlnm._FilterDatabase" localSheetId="0" hidden="1">기준_비교과분류_역량연계!$B$1:$BA$24</definedName>
    <definedName name="_xlnm._FilterDatabase" localSheetId="1" hidden="1">비교과체계안!$A$1:$P$1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2" l="1" a="1"/>
  <c r="K10" i="2" s="1"/>
  <c r="B26" i="1" s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B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  <c r="K26" i="2" a="1"/>
  <c r="K26" i="2" s="1"/>
  <c r="B27" i="1" s="1"/>
  <c r="K25" i="2" a="1"/>
  <c r="K25" i="2" s="1"/>
  <c r="B11" i="1" s="1"/>
  <c r="K24" i="2" a="1"/>
  <c r="K24" i="2" s="1"/>
  <c r="B10" i="1" s="1"/>
  <c r="K23" i="2" a="1"/>
  <c r="K23" i="2" s="1"/>
  <c r="B9" i="1" s="1"/>
  <c r="K22" i="2" a="1"/>
  <c r="K22" i="2" s="1"/>
  <c r="B6" i="1" s="1"/>
  <c r="K21" i="2" a="1"/>
  <c r="K21" i="2" s="1"/>
  <c r="B8" i="1" s="1"/>
  <c r="K20" i="2" a="1"/>
  <c r="K20" i="2" s="1"/>
  <c r="B7" i="1" s="1"/>
  <c r="K19" i="2" a="1"/>
  <c r="K19" i="2" s="1"/>
  <c r="B5" i="1" s="1"/>
  <c r="K18" i="2" a="1"/>
  <c r="K18" i="2" s="1"/>
  <c r="B4" i="1" s="1"/>
  <c r="K17" i="2" a="1"/>
  <c r="K17" i="2" s="1"/>
  <c r="B3" i="1" s="1"/>
  <c r="K16" i="2" a="1"/>
  <c r="K16" i="2" s="1"/>
  <c r="B2" i="1" s="1"/>
  <c r="K15" i="2" a="1"/>
  <c r="K15" i="2" s="1"/>
  <c r="B25" i="1" s="1"/>
  <c r="K14" i="2" a="1"/>
  <c r="K14" i="2" s="1"/>
  <c r="B24" i="1" s="1"/>
  <c r="K13" i="2" a="1"/>
  <c r="K13" i="2" s="1"/>
  <c r="B23" i="1" s="1"/>
  <c r="K12" i="2" a="1"/>
  <c r="K12" i="2" s="1"/>
  <c r="B22" i="1" s="1"/>
  <c r="K11" i="2" a="1"/>
  <c r="K11" i="2" s="1"/>
  <c r="B21" i="1" s="1"/>
  <c r="K9" i="2" a="1"/>
  <c r="K9" i="2" s="1"/>
  <c r="B19" i="1" s="1"/>
  <c r="K8" i="2" a="1"/>
  <c r="K8" i="2" s="1"/>
  <c r="B18" i="1" s="1"/>
  <c r="K7" i="2" a="1"/>
  <c r="K7" i="2" s="1"/>
  <c r="B17" i="1" s="1"/>
  <c r="K6" i="2" a="1"/>
  <c r="K6" i="2" s="1"/>
  <c r="B16" i="1" s="1"/>
  <c r="K5" i="2" a="1"/>
  <c r="K5" i="2" s="1"/>
  <c r="B14" i="1" s="1"/>
  <c r="K4" i="2" a="1"/>
  <c r="K4" i="2" s="1"/>
  <c r="B15" i="1" s="1"/>
  <c r="K3" i="2" a="1"/>
  <c r="K3" i="2" s="1"/>
  <c r="B13" i="1" s="1"/>
  <c r="K2" i="2" a="1"/>
  <c r="K2" i="2" s="1"/>
  <c r="B12" i="1" s="1"/>
  <c r="AB1840" i="1"/>
  <c r="O1840" i="1"/>
  <c r="N1840" i="1"/>
  <c r="M1840" i="1"/>
  <c r="L1840" i="1"/>
  <c r="X27" i="1"/>
  <c r="K27" i="1"/>
  <c r="AB27" i="1" s="1"/>
  <c r="J27" i="1"/>
  <c r="AA27" i="1" s="1"/>
  <c r="I27" i="1"/>
  <c r="Z27" i="1" s="1"/>
  <c r="H27" i="1"/>
  <c r="Y27" i="1" s="1"/>
  <c r="X26" i="1"/>
  <c r="K26" i="1"/>
  <c r="AB26" i="1" s="1"/>
  <c r="J26" i="1"/>
  <c r="AA26" i="1" s="1"/>
  <c r="I26" i="1"/>
  <c r="Z26" i="1" s="1"/>
  <c r="H26" i="1"/>
  <c r="Y26" i="1" s="1"/>
  <c r="X25" i="1"/>
  <c r="K25" i="1"/>
  <c r="AB25" i="1" s="1"/>
  <c r="J25" i="1"/>
  <c r="AA25" i="1" s="1"/>
  <c r="I25" i="1"/>
  <c r="Z25" i="1" s="1"/>
  <c r="H25" i="1"/>
  <c r="Y25" i="1" s="1"/>
  <c r="X24" i="1"/>
  <c r="K24" i="1"/>
  <c r="AB24" i="1" s="1"/>
  <c r="J24" i="1"/>
  <c r="AA24" i="1" s="1"/>
  <c r="I24" i="1"/>
  <c r="Z24" i="1" s="1"/>
  <c r="H24" i="1"/>
  <c r="Y24" i="1" s="1"/>
  <c r="X23" i="1"/>
  <c r="K23" i="1"/>
  <c r="AB23" i="1" s="1"/>
  <c r="J23" i="1"/>
  <c r="AA23" i="1" s="1"/>
  <c r="I23" i="1"/>
  <c r="Z23" i="1" s="1"/>
  <c r="H23" i="1"/>
  <c r="Y23" i="1" s="1"/>
  <c r="X22" i="1"/>
  <c r="K22" i="1"/>
  <c r="AB22" i="1" s="1"/>
  <c r="J22" i="1"/>
  <c r="AA22" i="1" s="1"/>
  <c r="I22" i="1"/>
  <c r="Z22" i="1" s="1"/>
  <c r="H22" i="1"/>
  <c r="Y22" i="1" s="1"/>
  <c r="X21" i="1"/>
  <c r="K21" i="1"/>
  <c r="AB21" i="1" s="1"/>
  <c r="J21" i="1"/>
  <c r="AA21" i="1" s="1"/>
  <c r="I21" i="1"/>
  <c r="Z21" i="1" s="1"/>
  <c r="H21" i="1"/>
  <c r="Y21" i="1" s="1"/>
  <c r="X20" i="1"/>
  <c r="K20" i="1"/>
  <c r="AB20" i="1" s="1"/>
  <c r="J20" i="1"/>
  <c r="AA20" i="1" s="1"/>
  <c r="I20" i="1"/>
  <c r="Z20" i="1" s="1"/>
  <c r="H20" i="1"/>
  <c r="Y20" i="1" s="1"/>
  <c r="X19" i="1"/>
  <c r="K19" i="1"/>
  <c r="AB19" i="1" s="1"/>
  <c r="J19" i="1"/>
  <c r="AA19" i="1" s="1"/>
  <c r="I19" i="1"/>
  <c r="Z19" i="1" s="1"/>
  <c r="H19" i="1"/>
  <c r="Y19" i="1" s="1"/>
  <c r="X18" i="1"/>
  <c r="K18" i="1"/>
  <c r="AB18" i="1" s="1"/>
  <c r="J18" i="1"/>
  <c r="AA18" i="1" s="1"/>
  <c r="I18" i="1"/>
  <c r="Z18" i="1" s="1"/>
  <c r="H18" i="1"/>
  <c r="Y18" i="1" s="1"/>
  <c r="X17" i="1"/>
  <c r="K17" i="1"/>
  <c r="AB17" i="1" s="1"/>
  <c r="J17" i="1"/>
  <c r="AA17" i="1" s="1"/>
  <c r="I17" i="1"/>
  <c r="Z17" i="1" s="1"/>
  <c r="H17" i="1"/>
  <c r="Y17" i="1" s="1"/>
  <c r="X16" i="1"/>
  <c r="K16" i="1"/>
  <c r="AB16" i="1" s="1"/>
  <c r="J16" i="1"/>
  <c r="AA16" i="1" s="1"/>
  <c r="I16" i="1"/>
  <c r="Z16" i="1" s="1"/>
  <c r="H16" i="1"/>
  <c r="Y16" i="1" s="1"/>
  <c r="X15" i="1"/>
  <c r="K15" i="1"/>
  <c r="AB15" i="1" s="1"/>
  <c r="J15" i="1"/>
  <c r="AA15" i="1" s="1"/>
  <c r="I15" i="1"/>
  <c r="Z15" i="1" s="1"/>
  <c r="H15" i="1"/>
  <c r="Y15" i="1" s="1"/>
  <c r="X14" i="1"/>
  <c r="K14" i="1"/>
  <c r="AB14" i="1" s="1"/>
  <c r="J14" i="1"/>
  <c r="AA14" i="1" s="1"/>
  <c r="I14" i="1"/>
  <c r="Z14" i="1" s="1"/>
  <c r="H14" i="1"/>
  <c r="Y14" i="1" s="1"/>
  <c r="X13" i="1"/>
  <c r="K13" i="1"/>
  <c r="AB13" i="1" s="1"/>
  <c r="J13" i="1"/>
  <c r="AA13" i="1" s="1"/>
  <c r="I13" i="1"/>
  <c r="Z13" i="1" s="1"/>
  <c r="H13" i="1"/>
  <c r="Y13" i="1" s="1"/>
  <c r="X12" i="1"/>
  <c r="K12" i="1"/>
  <c r="AB12" i="1" s="1"/>
  <c r="J12" i="1"/>
  <c r="AA12" i="1" s="1"/>
  <c r="I12" i="1"/>
  <c r="Z12" i="1" s="1"/>
  <c r="H12" i="1"/>
  <c r="Y12" i="1" s="1"/>
  <c r="X11" i="1"/>
  <c r="K11" i="1"/>
  <c r="AB11" i="1" s="1"/>
  <c r="J11" i="1"/>
  <c r="AA11" i="1" s="1"/>
  <c r="I11" i="1"/>
  <c r="Z11" i="1" s="1"/>
  <c r="H11" i="1"/>
  <c r="Y11" i="1" s="1"/>
  <c r="X10" i="1"/>
  <c r="K10" i="1"/>
  <c r="AB10" i="1" s="1"/>
  <c r="J10" i="1"/>
  <c r="AA10" i="1" s="1"/>
  <c r="I10" i="1"/>
  <c r="Z10" i="1" s="1"/>
  <c r="H10" i="1"/>
  <c r="Y10" i="1" s="1"/>
  <c r="X9" i="1"/>
  <c r="K9" i="1"/>
  <c r="AB9" i="1" s="1"/>
  <c r="J9" i="1"/>
  <c r="AA9" i="1" s="1"/>
  <c r="I9" i="1"/>
  <c r="Z9" i="1" s="1"/>
  <c r="H9" i="1"/>
  <c r="Y9" i="1" s="1"/>
  <c r="X8" i="1"/>
  <c r="K8" i="1"/>
  <c r="AB8" i="1" s="1"/>
  <c r="J8" i="1"/>
  <c r="AA8" i="1" s="1"/>
  <c r="I8" i="1"/>
  <c r="Z8" i="1" s="1"/>
  <c r="H8" i="1"/>
  <c r="Y8" i="1" s="1"/>
  <c r="X7" i="1"/>
  <c r="K7" i="1"/>
  <c r="AB7" i="1" s="1"/>
  <c r="J7" i="1"/>
  <c r="AA7" i="1" s="1"/>
  <c r="I7" i="1"/>
  <c r="Z7" i="1" s="1"/>
  <c r="H7" i="1"/>
  <c r="Y7" i="1" s="1"/>
  <c r="X6" i="1"/>
  <c r="K6" i="1"/>
  <c r="AB6" i="1" s="1"/>
  <c r="J6" i="1"/>
  <c r="AA6" i="1" s="1"/>
  <c r="I6" i="1"/>
  <c r="Z6" i="1" s="1"/>
  <c r="H6" i="1"/>
  <c r="Y6" i="1" s="1"/>
  <c r="X5" i="1"/>
  <c r="K5" i="1"/>
  <c r="AB5" i="1" s="1"/>
  <c r="J5" i="1"/>
  <c r="AA5" i="1" s="1"/>
  <c r="I5" i="1"/>
  <c r="Z5" i="1" s="1"/>
  <c r="H5" i="1"/>
  <c r="Y5" i="1" s="1"/>
  <c r="X4" i="1"/>
  <c r="K4" i="1"/>
  <c r="AB4" i="1" s="1"/>
  <c r="J4" i="1"/>
  <c r="AA4" i="1" s="1"/>
  <c r="I4" i="1"/>
  <c r="Z4" i="1" s="1"/>
  <c r="H4" i="1"/>
  <c r="Y4" i="1" s="1"/>
  <c r="X3" i="1"/>
  <c r="K3" i="1"/>
  <c r="AB3" i="1" s="1"/>
  <c r="J3" i="1"/>
  <c r="AA3" i="1" s="1"/>
  <c r="I3" i="1"/>
  <c r="Z3" i="1" s="1"/>
  <c r="H3" i="1"/>
  <c r="Y3" i="1" s="1"/>
  <c r="X2" i="1"/>
  <c r="K2" i="1"/>
  <c r="AB2" i="1" s="1"/>
  <c r="J2" i="1"/>
  <c r="AA2" i="1" s="1"/>
  <c r="I2" i="1"/>
  <c r="Z2" i="1" s="1"/>
  <c r="H2" i="1"/>
  <c r="Y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FREEGRAY</author>
  </authors>
  <commentList>
    <comment ref="L22" authorId="0" shapeId="0" xr:uid="{039CC9D5-0685-4F97-93BB-28B3BC1A1EE4}">
      <text>
        <r>
          <rPr>
            <b/>
            <sz val="9"/>
            <color indexed="81"/>
            <rFont val="Tahoma"/>
            <family val="2"/>
          </rPr>
          <t>FREEGRAY: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기초학습능력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단계에서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<sst xmlns="http://schemas.openxmlformats.org/spreadsheetml/2006/main" count="277" uniqueCount="152">
  <si>
    <t>NO</t>
    <phoneticPr fontId="2" type="noConversion"/>
  </si>
  <si>
    <t>대영역</t>
    <phoneticPr fontId="2" type="noConversion"/>
  </si>
  <si>
    <t>중영역</t>
    <phoneticPr fontId="2" type="noConversion"/>
  </si>
  <si>
    <t>단계</t>
    <phoneticPr fontId="2" type="noConversion"/>
  </si>
  <si>
    <t>코드</t>
    <phoneticPr fontId="2" type="noConversion"/>
  </si>
  <si>
    <t>지원프로그램</t>
    <phoneticPr fontId="2" type="noConversion"/>
  </si>
  <si>
    <t>소속</t>
  </si>
  <si>
    <t>관계성</t>
    <phoneticPr fontId="2" type="noConversion"/>
  </si>
  <si>
    <t>성실성</t>
    <phoneticPr fontId="2" type="noConversion"/>
  </si>
  <si>
    <t>창의성</t>
    <phoneticPr fontId="2" type="noConversion"/>
  </si>
  <si>
    <t>전문성</t>
    <phoneticPr fontId="2" type="noConversion"/>
  </si>
  <si>
    <t>관계소통</t>
    <phoneticPr fontId="2" type="noConversion"/>
  </si>
  <si>
    <t>공감배려</t>
    <phoneticPr fontId="2" type="noConversion"/>
  </si>
  <si>
    <t>자기조절</t>
    <phoneticPr fontId="2" type="noConversion"/>
  </si>
  <si>
    <t>책임의식</t>
    <phoneticPr fontId="2" type="noConversion"/>
  </si>
  <si>
    <t>신의성실</t>
  </si>
  <si>
    <t>바른태도</t>
    <phoneticPr fontId="2" type="noConversion"/>
  </si>
  <si>
    <t>문제해결</t>
    <phoneticPr fontId="2" type="noConversion"/>
  </si>
  <si>
    <t>미래지향</t>
    <phoneticPr fontId="2" type="noConversion"/>
  </si>
  <si>
    <t>창의융합</t>
    <phoneticPr fontId="2" type="noConversion"/>
  </si>
  <si>
    <t>전공지식</t>
    <phoneticPr fontId="2" type="noConversion"/>
  </si>
  <si>
    <t>전공실무</t>
    <phoneticPr fontId="2" type="noConversion"/>
  </si>
  <si>
    <t>프로정신</t>
  </si>
  <si>
    <t>계</t>
    <phoneticPr fontId="2" type="noConversion"/>
  </si>
  <si>
    <t>관계성만점</t>
    <phoneticPr fontId="2" type="noConversion"/>
  </si>
  <si>
    <t>성실성만점</t>
    <phoneticPr fontId="2" type="noConversion"/>
  </si>
  <si>
    <t>창의성만점</t>
    <phoneticPr fontId="2" type="noConversion"/>
  </si>
  <si>
    <t>전문성만점</t>
    <phoneticPr fontId="2" type="noConversion"/>
  </si>
  <si>
    <t>학습유형 컨설팅</t>
    <phoneticPr fontId="2" type="noConversion"/>
  </si>
  <si>
    <t>직업교육혁신센터</t>
  </si>
  <si>
    <t>학습법 특강</t>
    <phoneticPr fontId="2" type="noConversion"/>
  </si>
  <si>
    <t>학습법 경진대회</t>
    <phoneticPr fontId="2" type="noConversion"/>
  </si>
  <si>
    <t>언어수리 학습</t>
    <phoneticPr fontId="2" type="noConversion"/>
  </si>
  <si>
    <t>전공기초학습</t>
    <phoneticPr fontId="2" type="noConversion"/>
  </si>
  <si>
    <t>직업기초 학습</t>
    <phoneticPr fontId="2" type="noConversion"/>
  </si>
  <si>
    <t>직업기초 강화</t>
    <phoneticPr fontId="2" type="noConversion"/>
  </si>
  <si>
    <t>직업교육혁신센터</t>
    <phoneticPr fontId="2" type="noConversion"/>
  </si>
  <si>
    <t>맞춤형 전공학습</t>
    <phoneticPr fontId="2" type="noConversion"/>
  </si>
  <si>
    <t>전공심화학습</t>
    <phoneticPr fontId="2" type="noConversion"/>
  </si>
  <si>
    <t>전공특화학습</t>
    <phoneticPr fontId="2" type="noConversion"/>
  </si>
  <si>
    <t>심리검사 서비스</t>
    <phoneticPr fontId="2" type="noConversion"/>
  </si>
  <si>
    <t>학생상담센터</t>
  </si>
  <si>
    <t>상담서비스</t>
    <phoneticPr fontId="2" type="noConversion"/>
  </si>
  <si>
    <t>상담교육</t>
    <phoneticPr fontId="2" type="noConversion"/>
  </si>
  <si>
    <t>상담행사</t>
    <phoneticPr fontId="2" type="noConversion"/>
  </si>
  <si>
    <t>진로이해</t>
    <phoneticPr fontId="2" type="noConversion"/>
  </si>
  <si>
    <t>산학취업지원팀</t>
  </si>
  <si>
    <t>직업이해</t>
    <phoneticPr fontId="2" type="noConversion"/>
  </si>
  <si>
    <t>인성강화</t>
    <phoneticPr fontId="2" type="noConversion"/>
  </si>
  <si>
    <t>창의성강화</t>
    <phoneticPr fontId="2" type="noConversion"/>
  </si>
  <si>
    <t>실무기초강화</t>
    <phoneticPr fontId="2" type="noConversion"/>
  </si>
  <si>
    <t>자격면허 지원</t>
    <phoneticPr fontId="2" type="noConversion"/>
  </si>
  <si>
    <t>취창업역량 활용경험</t>
    <phoneticPr fontId="2" type="noConversion"/>
  </si>
  <si>
    <t>취업스킬업</t>
    <phoneticPr fontId="2" type="noConversion"/>
  </si>
  <si>
    <t>산학연계 스킬업</t>
    <phoneticPr fontId="2" type="noConversion"/>
  </si>
  <si>
    <t>취업역량 실무경험</t>
    <phoneticPr fontId="2" type="noConversion"/>
  </si>
  <si>
    <t>실무역량강화</t>
    <phoneticPr fontId="2" type="noConversion"/>
  </si>
  <si>
    <t>상담교육행사</t>
    <phoneticPr fontId="2" type="noConversion"/>
  </si>
  <si>
    <t>현장실습지원센터</t>
    <phoneticPr fontId="2" type="noConversion"/>
  </si>
  <si>
    <t>현장실습 참여수기 공모전</t>
  </si>
  <si>
    <t>중분류</t>
  </si>
  <si>
    <t>중코드</t>
    <phoneticPr fontId="2" type="noConversion"/>
  </si>
  <si>
    <t>중영역코드</t>
    <phoneticPr fontId="2" type="noConversion"/>
  </si>
  <si>
    <t>LEVEL</t>
    <phoneticPr fontId="2" type="noConversion"/>
  </si>
  <si>
    <t>레벨</t>
    <phoneticPr fontId="2" type="noConversion"/>
  </si>
  <si>
    <t>기존 프로그램명</t>
    <phoneticPr fontId="2" type="noConversion"/>
  </si>
  <si>
    <t>상담</t>
  </si>
  <si>
    <t>상1</t>
    <phoneticPr fontId="2" type="noConversion"/>
  </si>
  <si>
    <t>상담</t>
    <phoneticPr fontId="2" type="noConversion"/>
  </si>
  <si>
    <t>심리진단</t>
    <phoneticPr fontId="2" type="noConversion"/>
  </si>
  <si>
    <t>L1</t>
    <phoneticPr fontId="2" type="noConversion"/>
  </si>
  <si>
    <t>1단계</t>
    <phoneticPr fontId="2" type="noConversion"/>
  </si>
  <si>
    <t>MMP 등 검사 카테고리 설정</t>
    <phoneticPr fontId="2" type="noConversion"/>
  </si>
  <si>
    <t>진로상담</t>
  </si>
  <si>
    <t>상2</t>
  </si>
  <si>
    <t>상2</t>
    <phoneticPr fontId="2" type="noConversion"/>
  </si>
  <si>
    <t>L2</t>
    <phoneticPr fontId="2" type="noConversion"/>
  </si>
  <si>
    <t>개인상담, 집단상담</t>
    <phoneticPr fontId="2" type="noConversion"/>
  </si>
  <si>
    <t>창의인성</t>
  </si>
  <si>
    <t>상3</t>
  </si>
  <si>
    <t>상3</t>
    <phoneticPr fontId="2" type="noConversion"/>
  </si>
  <si>
    <t>L3</t>
    <phoneticPr fontId="2" type="noConversion"/>
  </si>
  <si>
    <t>행사(교육·찾아가는·열린상담소 등)서비스</t>
  </si>
  <si>
    <t>전공취업</t>
  </si>
  <si>
    <t>취1</t>
    <phoneticPr fontId="2" type="noConversion"/>
  </si>
  <si>
    <t>취업</t>
    <phoneticPr fontId="2" type="noConversion"/>
  </si>
  <si>
    <t>진로탐색</t>
    <phoneticPr fontId="2" type="noConversion"/>
  </si>
  <si>
    <t>멘토(또래상담자) 사업</t>
  </si>
  <si>
    <t>자격면허</t>
  </si>
  <si>
    <t>취2</t>
    <phoneticPr fontId="2" type="noConversion"/>
  </si>
  <si>
    <t>취창업기본역량</t>
    <phoneticPr fontId="2" type="noConversion"/>
  </si>
  <si>
    <t>취1-1</t>
  </si>
  <si>
    <t>진로특강</t>
    <phoneticPr fontId="2" type="noConversion"/>
  </si>
  <si>
    <t>실전취업</t>
  </si>
  <si>
    <t>취3</t>
    <phoneticPr fontId="2" type="noConversion"/>
  </si>
  <si>
    <t>취창업심화역량</t>
    <phoneticPr fontId="2" type="noConversion"/>
  </si>
  <si>
    <t>취1-2</t>
  </si>
  <si>
    <t>2단계</t>
    <phoneticPr fontId="2" type="noConversion"/>
  </si>
  <si>
    <t>취4</t>
    <phoneticPr fontId="2" type="noConversion"/>
  </si>
  <si>
    <t>실전취업역량</t>
    <phoneticPr fontId="2" type="noConversion"/>
  </si>
  <si>
    <t>취2-1</t>
  </si>
  <si>
    <t>전공기초능력</t>
  </si>
  <si>
    <t>학1</t>
    <phoneticPr fontId="2" type="noConversion"/>
  </si>
  <si>
    <t>학습</t>
    <phoneticPr fontId="2" type="noConversion"/>
  </si>
  <si>
    <t>학습태도</t>
    <phoneticPr fontId="2" type="noConversion"/>
  </si>
  <si>
    <t>취2-2</t>
  </si>
  <si>
    <t>전공학습능력</t>
  </si>
  <si>
    <t>학2</t>
    <phoneticPr fontId="2" type="noConversion"/>
  </si>
  <si>
    <t>기초학습능력</t>
    <phoneticPr fontId="2" type="noConversion"/>
  </si>
  <si>
    <t>취2-3</t>
  </si>
  <si>
    <t>3단계</t>
    <phoneticPr fontId="2" type="noConversion"/>
  </si>
  <si>
    <t>학3</t>
    <phoneticPr fontId="2" type="noConversion"/>
  </si>
  <si>
    <t>전공학습능력</t>
    <phoneticPr fontId="2" type="noConversion"/>
  </si>
  <si>
    <t>취3-2</t>
  </si>
  <si>
    <t xml:space="preserve">자격증 및 면허증 취득 프로그램 </t>
  </si>
  <si>
    <t>취3-3</t>
  </si>
  <si>
    <t>전시회 및 발표회, 학술제 및 학술대회</t>
    <phoneticPr fontId="2" type="noConversion"/>
  </si>
  <si>
    <t>취4-1</t>
  </si>
  <si>
    <t>취업캠프, 특강</t>
    <phoneticPr fontId="2" type="noConversion"/>
  </si>
  <si>
    <t>취4-2</t>
  </si>
  <si>
    <t>현장견학, 산업체멘토링, 취업박람회 및 설명회</t>
    <phoneticPr fontId="2" type="noConversion"/>
  </si>
  <si>
    <t>취4-3</t>
  </si>
  <si>
    <t>경진대회 및 공모전</t>
    <phoneticPr fontId="2" type="noConversion"/>
  </si>
  <si>
    <t>학1-1</t>
  </si>
  <si>
    <t>학습유형진단, 학습유형 컨설팅</t>
    <phoneticPr fontId="2" type="noConversion"/>
  </si>
  <si>
    <t>학1-2</t>
  </si>
  <si>
    <t>학습법 특강</t>
  </si>
  <si>
    <t>학습법 특강, 자기주도 학습역량</t>
    <phoneticPr fontId="2" type="noConversion"/>
  </si>
  <si>
    <t>학1-3</t>
  </si>
  <si>
    <t>학습법 경진대회</t>
  </si>
  <si>
    <t>학2-1</t>
  </si>
  <si>
    <t>기초수학 능력, 기초국어튜터링</t>
    <phoneticPr fontId="2" type="noConversion"/>
  </si>
  <si>
    <t>기초학습 국어 튜터링</t>
  </si>
  <si>
    <t>학2-2</t>
  </si>
  <si>
    <t>직업기초능력 특강 및 온라인 교육</t>
  </si>
  <si>
    <t>학2-3</t>
  </si>
  <si>
    <t>직업기초능력 온라인 교육</t>
    <phoneticPr fontId="2" type="noConversion"/>
  </si>
  <si>
    <t>학3-1</t>
  </si>
  <si>
    <t>학사경고자를 위한 멘토링 프로그램</t>
    <phoneticPr fontId="2" type="noConversion"/>
  </si>
  <si>
    <t>학3-2</t>
  </si>
  <si>
    <t>전공튜터링, 맞춤형 대상자별 특강 (복학생 특강), 동아리</t>
    <phoneticPr fontId="2" type="noConversion"/>
  </si>
  <si>
    <t>학3-3</t>
  </si>
  <si>
    <t>경진대회, 학술대회</t>
    <phoneticPr fontId="2" type="noConversion"/>
  </si>
  <si>
    <t>전문직특화</t>
    <phoneticPr fontId="2" type="noConversion"/>
  </si>
  <si>
    <t>창의특강, 창업특강</t>
    <phoneticPr fontId="2" type="noConversion"/>
  </si>
  <si>
    <t>직무역량강화, 멘토 멘티</t>
    <phoneticPr fontId="2" type="noConversion"/>
  </si>
  <si>
    <t>인성특강, 캠프</t>
    <phoneticPr fontId="2" type="noConversion"/>
  </si>
  <si>
    <t>취업</t>
  </si>
  <si>
    <t>실전취업역량</t>
  </si>
  <si>
    <t>3단계</t>
  </si>
  <si>
    <t>실무기초강화</t>
  </si>
  <si>
    <t>학습태도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</si>
</sst>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2" fontId="4" fillId="0" borderId="0" xfId="0" applyNumberFormat="1" applyFont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2" fontId="4" fillId="0" borderId="2" xfId="0" applyNumberFormat="1" applyFont="1" applyBorder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2" formatCode="0.00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  <fill>
        <patternFill patternType="none">
          <bgColor auto="1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맑은 고딕"/>
        <family val="3"/>
        <charset val="129"/>
        <scheme val="minor"/>
      </font>
      <fill>
        <patternFill patternType="none">
          <fgColor theme="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18f7d0eb05e31e4/&#44277;&#50976;&#51076;&#49884;/&#48708;&#44368;&#44284;_&#54952;&#44284;&#49457;_&#48516;&#49437;/2021/&#48708;&#44368;&#44284;_&#54952;&#44284;&#49457;&#48516;&#49437;_&#45936;&#51060;&#53552;_2021&#54617;&#45380;&#46020;_&#48516;&#49437;&#50857;_&#51089;&#5062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과_세부프로그램_영역및역량연계표"/>
      <sheetName val="GRAPH"/>
      <sheetName val="TESTGRAPH"/>
      <sheetName val="대영역별비교"/>
      <sheetName val="graph2"/>
      <sheetName val="Sheet1"/>
      <sheetName val="세부프로그램별_데이터_수정"/>
      <sheetName val="세부프로그램별_데이터_수정 (2)"/>
      <sheetName val="세부프로그램별_데이터_원본"/>
      <sheetName val="세부프로그램별_데이터_원본 (2)"/>
      <sheetName val="중영역별_효과 (5)"/>
      <sheetName val="중영역별_효과 (6)"/>
      <sheetName val="Sheet2"/>
      <sheetName val="세부프로그래기준_역량연계분석"/>
      <sheetName val="역량연계분석"/>
      <sheetName val="핵심역량_영향"/>
      <sheetName val="영역별_효과"/>
      <sheetName val="중영역별_효과"/>
      <sheetName val="중영역별_효과 (2)"/>
      <sheetName val="중영역별_효과 (4)"/>
      <sheetName val="중영역별_효과 (3)"/>
      <sheetName val="중영역_비교_종합만족"/>
      <sheetName val="중영역_비교_효과성만족"/>
      <sheetName val="중영역_비교_효과성만족 (2)"/>
      <sheetName val="중영역_비교_효과_예산"/>
      <sheetName val="지원프로그램별_효과"/>
      <sheetName val="지원프로그램_비교"/>
      <sheetName val="지원프로그램_비교 (2)"/>
      <sheetName val="지원프로그램_비교 (3)"/>
      <sheetName val="지원프로그램_효과성비교"/>
      <sheetName val="지원프로그램_비교_만족_효과"/>
      <sheetName val="균일성_효과"/>
      <sheetName val="균일성_효과 (2)"/>
      <sheetName val="지원프로그램별_효과 (2)"/>
      <sheetName val="균일성_비교_종합만족"/>
      <sheetName val="비교과체계안"/>
      <sheetName val="기준_비교과분류_역량연계_기존"/>
      <sheetName val="기준_비교과분류_역량연계"/>
      <sheetName val="역량별 데이터"/>
      <sheetName val="역량연계분석 (2)"/>
      <sheetName val="중영역별_효과 (7)"/>
      <sheetName val="세부프로그램별 만족도 분석_21년학교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33BE8-0FA7-4413-94BF-4CB1AF2F4C27}" name="역량연계" displayName="역량연계" ref="A1:AB27" totalsRowShown="0" headerRowDxfId="30" dataDxfId="29" tableBorderDxfId="28">
  <autoFilter ref="A1:AB27" xr:uid="{20547CA3-807E-471D-9A5A-5EE9CFEA1F9A}"/>
  <sortState xmlns:xlrd2="http://schemas.microsoft.com/office/spreadsheetml/2017/richdata2" ref="A2:X25">
    <sortCondition ref="A1:A25"/>
  </sortState>
  <tableColumns count="28">
    <tableColumn id="1" xr3:uid="{732668A2-93F3-4ABD-9F4D-C3085C2BA308}" name="NO" dataDxfId="27"/>
    <tableColumn id="2" xr3:uid="{3D6C8E22-2EB4-4E99-9520-07F3783114D8}" name="대영역" dataDxfId="26">
      <calculatedColumnFormula>_xlfn.XLOOKUP(역량연계[[#This Row],[지원프로그램]],[1]비교과체계안!L:L,[1]비교과체계안!I:I,,0)</calculatedColumnFormula>
    </tableColumn>
    <tableColumn id="3" xr3:uid="{78941FDF-502F-4A44-8CEE-845E48D019A2}" name="중영역" dataDxfId="25">
      <calculatedColumnFormula>_xlfn.XLOOKUP(역량연계[[#This Row],[지원프로그램]],[1]비교과체계안!L:L,[1]비교과체계안!J:J,,0)</calculatedColumnFormula>
    </tableColumn>
    <tableColumn id="4" xr3:uid="{41AB7950-ACDB-464B-AB29-E0E35CC23E95}" name="단계" dataDxfId="24">
      <calculatedColumnFormula>_xlfn.XLOOKUP(역량연계[[#This Row],[지원프로그램]],[1]비교과체계안!L:L,[1]비교과체계안!K:K,"",0)</calculatedColumnFormula>
    </tableColumn>
    <tableColumn id="24" xr3:uid="{92C9506D-BC9D-470C-896C-56FEDFFA6136}" name="코드" dataDxfId="23">
      <calculatedColumnFormula>_xlfn.XLOOKUP(역량연계[[#This Row],[지원프로그램]],[1]비교과체계안!L:L,[1]비교과체계안!H:H,,0)</calculatedColumnFormula>
    </tableColumn>
    <tableColumn id="5" xr3:uid="{5A068E2F-CF4D-4908-9954-3F87AFDEE5C3}" name="지원프로그램" dataDxfId="22"/>
    <tableColumn id="6" xr3:uid="{266E4647-D5A0-4080-B586-E9AA8D8E0D8D}" name="소속" dataDxfId="21"/>
    <tableColumn id="7" xr3:uid="{80D86171-D12C-44D0-B57A-CC197A4A4680}" name="관계성" dataDxfId="20">
      <calculatedColumnFormula>IFERROR(SUM(역량연계[[#This Row],[관계소통]:[자기조절]]),"")</calculatedColumnFormula>
    </tableColumn>
    <tableColumn id="8" xr3:uid="{2EA0A2D9-53E7-4E20-8397-8DC80547BA92}" name="성실성" dataDxfId="19">
      <calculatedColumnFormula>IFERROR(SUM(역량연계[[#This Row],[책임의식]:[바른태도]]),"")</calculatedColumnFormula>
    </tableColumn>
    <tableColumn id="9" xr3:uid="{FFE8E478-9397-410F-B2A0-0914EA7B2BC5}" name="창의성" dataDxfId="18">
      <calculatedColumnFormula>IFERROR(SUM(역량연계[[#This Row],[문제해결]:[창의융합]]),"")</calculatedColumnFormula>
    </tableColumn>
    <tableColumn id="10" xr3:uid="{1951A66C-98EB-4943-81E7-E8673402D1B1}" name="전문성" dataDxfId="17">
      <calculatedColumnFormula>IFERROR(SUM(역량연계[[#This Row],[전공지식]:[프로정신]]),"")</calculatedColumnFormula>
    </tableColumn>
    <tableColumn id="11" xr3:uid="{672ED787-4CDC-472E-B53B-0FED0A38A49C}" name="관계소통" dataDxfId="16"/>
    <tableColumn id="12" xr3:uid="{AC4BF3BB-6EF2-4C9F-AD21-6D4417FB48D6}" name="공감배려" dataDxfId="15"/>
    <tableColumn id="13" xr3:uid="{6A844682-7A1D-4413-93BA-44A3539879AA}" name="자기조절" dataDxfId="14"/>
    <tableColumn id="14" xr3:uid="{1A5CAE94-6FEE-4E28-A65E-DE1AD52DFE59}" name="책임의식" dataDxfId="13"/>
    <tableColumn id="15" xr3:uid="{F3939ED4-E519-45CA-AF58-895BBDB29B21}" name="신의성실" dataDxfId="12"/>
    <tableColumn id="16" xr3:uid="{FECE6EB6-9BD2-429D-B2A2-B7550ED83E63}" name="바른태도" dataDxfId="11"/>
    <tableColumn id="17" xr3:uid="{2EBEB47E-2576-40A5-BF7C-2F4A549D3AD1}" name="문제해결" dataDxfId="10"/>
    <tableColumn id="18" xr3:uid="{B26545D5-CB4C-4A36-96B1-D8A15B2C6B6E}" name="미래지향" dataDxfId="9"/>
    <tableColumn id="19" xr3:uid="{FD2A3074-674C-46E4-B21D-EBFF10B2940E}" name="창의융합" dataDxfId="8"/>
    <tableColumn id="20" xr3:uid="{BDF5CB56-70BA-4A27-82BA-C6F6B5E30917}" name="전공지식" dataDxfId="7"/>
    <tableColumn id="21" xr3:uid="{9E33C378-765B-4560-8716-A8A76CAF78C2}" name="전공실무" dataDxfId="6"/>
    <tableColumn id="22" xr3:uid="{6A3EEA8A-05A0-4A60-A927-358859B7326D}" name="프로정신" dataDxfId="5"/>
    <tableColumn id="23" xr3:uid="{941AC8E3-C2DB-479C-8176-BDE08DFA73C6}" name="계" dataDxfId="4">
      <calculatedColumnFormula>SUM(역량연계[[#This Row],[관계소통]:[프로정신]])</calculatedColumnFormula>
    </tableColumn>
    <tableColumn id="25" xr3:uid="{12C89411-6D73-4595-942F-58FF0D9166BC}" name="관계성만점" dataDxfId="3">
      <calculatedColumnFormula>5*역량연계[[#This Row],[관계성]]/100</calculatedColumnFormula>
    </tableColumn>
    <tableColumn id="26" xr3:uid="{5E9432CE-AA11-4EAB-90E3-108E7CFA3DD8}" name="성실성만점" dataDxfId="2">
      <calculatedColumnFormula>5*역량연계[[#This Row],[성실성]]/100</calculatedColumnFormula>
    </tableColumn>
    <tableColumn id="27" xr3:uid="{D953EE2B-AA76-4922-876F-3DDD83A6CBE3}" name="창의성만점" dataDxfId="1">
      <calculatedColumnFormula>5*역량연계[[#This Row],[창의성]]/100</calculatedColumnFormula>
    </tableColumn>
    <tableColumn id="28" xr3:uid="{70391348-C903-4D54-A4A3-AE4111FFC582}" name="전문성만점" dataDxfId="0">
      <calculatedColumnFormula>5*역량연계[[#This Row],[전문성]]/100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DE5A-AD88-4838-B893-D77C24123131}">
  <dimension ref="A1:AB1840"/>
  <sheetViews>
    <sheetView zoomScaleNormal="100" workbookViewId="0">
      <selection activeCell="L17" sqref="L17"/>
    </sheetView>
  </sheetViews>
  <sheetFormatPr defaultColWidth="9" defaultRowHeight="16.5" customHeight="1" x14ac:dyDescent="0.4"/>
  <cols>
    <col min="1" max="1" width="9" style="6"/>
    <col min="3" max="3" width="12.5" customWidth="1"/>
    <col min="4" max="4" width="7" customWidth="1"/>
    <col min="5" max="5" width="7" style="6" customWidth="1"/>
    <col min="6" max="6" width="18.8984375" customWidth="1"/>
    <col min="7" max="7" width="13.69921875" customWidth="1"/>
    <col min="8" max="8" width="5.69921875" customWidth="1"/>
    <col min="9" max="9" width="5.19921875" style="6" customWidth="1"/>
    <col min="10" max="11" width="7.19921875" style="16" customWidth="1"/>
    <col min="12" max="12" width="8.69921875" style="6" customWidth="1"/>
    <col min="13" max="13" width="8.5" style="6" customWidth="1"/>
    <col min="14" max="24" width="8.69921875" style="6" customWidth="1"/>
    <col min="25" max="25" width="10.8984375" style="6" customWidth="1"/>
    <col min="26" max="26" width="6" style="6" customWidth="1"/>
    <col min="27" max="28" width="7.59765625" style="6" customWidth="1"/>
    <col min="29" max="16384" width="9" style="6"/>
  </cols>
  <sheetData>
    <row r="1" spans="1:28" s="1" customFormat="1" ht="16.5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16.5" customHeight="1" x14ac:dyDescent="0.4">
      <c r="A2" s="6">
        <v>1</v>
      </c>
      <c r="B2" s="7" t="str">
        <f>_xlfn.XLOOKUP(역량연계[[#This Row],[지원프로그램]],비교과체계안!N:N,비교과체계안!K:K,,0)</f>
        <v>학습</v>
      </c>
      <c r="C2" s="8" t="str">
        <f>_xlfn.XLOOKUP(역량연계[[#This Row],[지원프로그램]],비교과체계안!N:N,비교과체계안!L:L,,0)</f>
        <v>학습태도</v>
      </c>
      <c r="D2" s="9" t="str">
        <f>_xlfn.XLOOKUP(역량연계[[#This Row],[지원프로그램]],비교과체계안!N:N,비교과체계안!M:M,"",0)</f>
        <v>1단계</v>
      </c>
      <c r="E2" s="6" t="str">
        <f>_xlfn.XLOOKUP(역량연계[[#This Row],[지원프로그램]],비교과체계안!N:N,비교과체계안!J:J,,0)</f>
        <v>학1-1</v>
      </c>
      <c r="F2" s="9" t="s">
        <v>28</v>
      </c>
      <c r="G2" s="8" t="s">
        <v>29</v>
      </c>
      <c r="H2" s="8">
        <f>IFERROR(SUM(역량연계[[#This Row],[관계소통]:[자기조절]]),"")</f>
        <v>60</v>
      </c>
      <c r="I2" s="8">
        <f>IFERROR(SUM(역량연계[[#This Row],[책임의식]:[바른태도]]),"")</f>
        <v>40</v>
      </c>
      <c r="J2" s="8">
        <f>IFERROR(SUM(역량연계[[#This Row],[문제해결]:[창의융합]]),"")</f>
        <v>0</v>
      </c>
      <c r="K2" s="8">
        <f>IFERROR(SUM(역량연계[[#This Row],[전공지식]:[프로정신]]),"")</f>
        <v>0</v>
      </c>
      <c r="L2" s="8">
        <v>30</v>
      </c>
      <c r="M2" s="8"/>
      <c r="N2" s="8">
        <v>30</v>
      </c>
      <c r="O2" s="8"/>
      <c r="P2" s="8"/>
      <c r="Q2" s="8">
        <v>40</v>
      </c>
      <c r="R2" s="8"/>
      <c r="S2" s="8"/>
      <c r="T2" s="8"/>
      <c r="U2" s="8"/>
      <c r="V2" s="8"/>
      <c r="W2" s="8"/>
      <c r="X2" s="8">
        <f>SUM(역량연계[[#This Row],[관계소통]:[프로정신]])</f>
        <v>100</v>
      </c>
      <c r="Y2" s="10">
        <f>5*역량연계[[#This Row],[관계성]]/100</f>
        <v>3</v>
      </c>
      <c r="Z2" s="10">
        <f>5*역량연계[[#This Row],[성실성]]/100</f>
        <v>2</v>
      </c>
      <c r="AA2" s="10">
        <f>5*역량연계[[#This Row],[창의성]]/100</f>
        <v>0</v>
      </c>
      <c r="AB2" s="10">
        <f>5*역량연계[[#This Row],[전문성]]/100</f>
        <v>0</v>
      </c>
    </row>
    <row r="3" spans="1:28" ht="16.5" customHeight="1" x14ac:dyDescent="0.4">
      <c r="A3" s="6">
        <v>2</v>
      </c>
      <c r="B3" s="7" t="str">
        <f>_xlfn.XLOOKUP(역량연계[[#This Row],[지원프로그램]],비교과체계안!N:N,비교과체계안!K:K,,0)</f>
        <v>학습</v>
      </c>
      <c r="C3" s="8" t="str">
        <f>_xlfn.XLOOKUP(역량연계[[#This Row],[지원프로그램]],비교과체계안!N:N,비교과체계안!L:L,,0)</f>
        <v>학습태도</v>
      </c>
      <c r="D3" s="9" t="str">
        <f>_xlfn.XLOOKUP(역량연계[[#This Row],[지원프로그램]],비교과체계안!N:N,비교과체계안!M:M,"",0)</f>
        <v>2단계</v>
      </c>
      <c r="E3" s="6" t="str">
        <f>_xlfn.XLOOKUP(역량연계[[#This Row],[지원프로그램]],비교과체계안!N:N,비교과체계안!J:J,,0)</f>
        <v>학1-2</v>
      </c>
      <c r="F3" s="9" t="s">
        <v>30</v>
      </c>
      <c r="G3" s="8" t="s">
        <v>29</v>
      </c>
      <c r="H3" s="8">
        <f>IFERROR(SUM(역량연계[[#This Row],[관계소통]:[자기조절]]),"")</f>
        <v>30</v>
      </c>
      <c r="I3" s="8">
        <f>IFERROR(SUM(역량연계[[#This Row],[책임의식]:[바른태도]]),"")</f>
        <v>30</v>
      </c>
      <c r="J3" s="8">
        <f>IFERROR(SUM(역량연계[[#This Row],[문제해결]:[창의융합]]),"")</f>
        <v>40</v>
      </c>
      <c r="K3" s="8">
        <f>IFERROR(SUM(역량연계[[#This Row],[전공지식]:[프로정신]]),"")</f>
        <v>0</v>
      </c>
      <c r="L3" s="8"/>
      <c r="M3" s="8"/>
      <c r="N3" s="8">
        <v>30</v>
      </c>
      <c r="O3" s="8">
        <v>30</v>
      </c>
      <c r="P3" s="8"/>
      <c r="Q3" s="8"/>
      <c r="R3" s="8"/>
      <c r="S3" s="11">
        <v>40</v>
      </c>
      <c r="T3" s="8"/>
      <c r="U3" s="8"/>
      <c r="V3" s="8"/>
      <c r="W3" s="8"/>
      <c r="X3" s="8">
        <f>SUM(역량연계[[#This Row],[관계소통]:[프로정신]])</f>
        <v>100</v>
      </c>
      <c r="Y3" s="10">
        <f>5*역량연계[[#This Row],[관계성]]/100</f>
        <v>1.5</v>
      </c>
      <c r="Z3" s="10">
        <f>5*역량연계[[#This Row],[성실성]]/100</f>
        <v>1.5</v>
      </c>
      <c r="AA3" s="10">
        <f>5*역량연계[[#This Row],[창의성]]/100</f>
        <v>2</v>
      </c>
      <c r="AB3" s="10">
        <f>5*역량연계[[#This Row],[전문성]]/100</f>
        <v>0</v>
      </c>
    </row>
    <row r="4" spans="1:28" ht="16.5" customHeight="1" x14ac:dyDescent="0.4">
      <c r="A4" s="6">
        <v>3</v>
      </c>
      <c r="B4" s="7" t="str">
        <f>_xlfn.XLOOKUP(역량연계[[#This Row],[지원프로그램]],비교과체계안!N:N,비교과체계안!K:K,,0)</f>
        <v>학습</v>
      </c>
      <c r="C4" s="8" t="str">
        <f>_xlfn.XLOOKUP(역량연계[[#This Row],[지원프로그램]],비교과체계안!N:N,비교과체계안!L:L,,0)</f>
        <v>학습태도</v>
      </c>
      <c r="D4" s="9" t="str">
        <f>_xlfn.XLOOKUP(역량연계[[#This Row],[지원프로그램]],비교과체계안!N:N,비교과체계안!M:M,"",0)</f>
        <v>3단계</v>
      </c>
      <c r="E4" s="6" t="str">
        <f>_xlfn.XLOOKUP(역량연계[[#This Row],[지원프로그램]],비교과체계안!N:N,비교과체계안!J:J,,0)</f>
        <v>학1-3</v>
      </c>
      <c r="F4" s="9" t="s">
        <v>31</v>
      </c>
      <c r="G4" s="8" t="s">
        <v>29</v>
      </c>
      <c r="H4" s="8">
        <f>IFERROR(SUM(역량연계[[#This Row],[관계소통]:[자기조절]]),"")</f>
        <v>30</v>
      </c>
      <c r="I4" s="8">
        <f>IFERROR(SUM(역량연계[[#This Row],[책임의식]:[바른태도]]),"")</f>
        <v>0</v>
      </c>
      <c r="J4" s="8">
        <f>IFERROR(SUM(역량연계[[#This Row],[문제해결]:[창의융합]]),"")</f>
        <v>70</v>
      </c>
      <c r="K4" s="8">
        <f>IFERROR(SUM(역량연계[[#This Row],[전공지식]:[프로정신]]),"")</f>
        <v>0</v>
      </c>
      <c r="L4" s="8">
        <v>30</v>
      </c>
      <c r="M4" s="8"/>
      <c r="N4" s="8"/>
      <c r="O4" s="8"/>
      <c r="P4" s="8"/>
      <c r="Q4" s="8"/>
      <c r="R4" s="8">
        <v>30</v>
      </c>
      <c r="S4" s="8"/>
      <c r="T4" s="8">
        <v>40</v>
      </c>
      <c r="U4" s="8"/>
      <c r="V4" s="8"/>
      <c r="W4" s="8"/>
      <c r="X4" s="8">
        <f>SUM(역량연계[[#This Row],[관계소통]:[프로정신]])</f>
        <v>100</v>
      </c>
      <c r="Y4" s="10">
        <f>5*역량연계[[#This Row],[관계성]]/100</f>
        <v>1.5</v>
      </c>
      <c r="Z4" s="10">
        <f>5*역량연계[[#This Row],[성실성]]/100</f>
        <v>0</v>
      </c>
      <c r="AA4" s="10">
        <f>5*역량연계[[#This Row],[창의성]]/100</f>
        <v>3.5</v>
      </c>
      <c r="AB4" s="10">
        <f>5*역량연계[[#This Row],[전문성]]/100</f>
        <v>0</v>
      </c>
    </row>
    <row r="5" spans="1:28" ht="16.5" customHeight="1" x14ac:dyDescent="0.4">
      <c r="A5" s="6">
        <v>4</v>
      </c>
      <c r="B5" s="7" t="str">
        <f>_xlfn.XLOOKUP(역량연계[[#This Row],[지원프로그램]],비교과체계안!N:N,비교과체계안!K:K,,0)</f>
        <v>학습</v>
      </c>
      <c r="C5" s="8" t="str">
        <f>_xlfn.XLOOKUP(역량연계[[#This Row],[지원프로그램]],비교과체계안!N:N,비교과체계안!L:L,,0)</f>
        <v>기초학습능력</v>
      </c>
      <c r="D5" s="9" t="str">
        <f>_xlfn.XLOOKUP(역량연계[[#This Row],[지원프로그램]],비교과체계안!N:N,비교과체계안!M:M,"",0)</f>
        <v>1단계</v>
      </c>
      <c r="E5" s="6" t="str">
        <f>_xlfn.XLOOKUP(역량연계[[#This Row],[지원프로그램]],비교과체계안!N:N,비교과체계안!J:J,,0)</f>
        <v>학2-1</v>
      </c>
      <c r="F5" s="9" t="s">
        <v>32</v>
      </c>
      <c r="G5" s="8" t="s">
        <v>29</v>
      </c>
      <c r="H5" s="8">
        <f>IFERROR(SUM(역량연계[[#This Row],[관계소통]:[자기조절]]),"")</f>
        <v>30</v>
      </c>
      <c r="I5" s="8">
        <f>IFERROR(SUM(역량연계[[#This Row],[책임의식]:[바른태도]]),"")</f>
        <v>0</v>
      </c>
      <c r="J5" s="8">
        <f>IFERROR(SUM(역량연계[[#This Row],[문제해결]:[창의융합]]),"")</f>
        <v>30</v>
      </c>
      <c r="K5" s="8">
        <f>IFERROR(SUM(역량연계[[#This Row],[전공지식]:[프로정신]]),"")</f>
        <v>40</v>
      </c>
      <c r="L5" s="8">
        <v>30</v>
      </c>
      <c r="M5" s="8"/>
      <c r="N5" s="8"/>
      <c r="O5" s="8"/>
      <c r="P5" s="8"/>
      <c r="Q5" s="8"/>
      <c r="R5" s="8">
        <v>30</v>
      </c>
      <c r="S5" s="8"/>
      <c r="T5" s="8"/>
      <c r="U5" s="8">
        <v>40</v>
      </c>
      <c r="V5" s="8"/>
      <c r="W5" s="8"/>
      <c r="X5" s="8">
        <f>SUM(역량연계[[#This Row],[관계소통]:[프로정신]])</f>
        <v>100</v>
      </c>
      <c r="Y5" s="10">
        <f>5*역량연계[[#This Row],[관계성]]/100</f>
        <v>1.5</v>
      </c>
      <c r="Z5" s="10">
        <f>5*역량연계[[#This Row],[성실성]]/100</f>
        <v>0</v>
      </c>
      <c r="AA5" s="10">
        <f>5*역량연계[[#This Row],[창의성]]/100</f>
        <v>1.5</v>
      </c>
      <c r="AB5" s="10">
        <f>5*역량연계[[#This Row],[전문성]]/100</f>
        <v>2</v>
      </c>
    </row>
    <row r="6" spans="1:28" ht="16.5" customHeight="1" x14ac:dyDescent="0.4">
      <c r="A6" s="6">
        <v>5</v>
      </c>
      <c r="B6" s="7" t="str">
        <f>_xlfn.XLOOKUP(역량연계[[#This Row],[지원프로그램]],비교과체계안!N:N,비교과체계안!K:K,,0)</f>
        <v>학습</v>
      </c>
      <c r="C6" s="8" t="str">
        <f>_xlfn.XLOOKUP(역량연계[[#This Row],[지원프로그램]],비교과체계안!N:N,비교과체계안!L:L,,0)</f>
        <v>전공학습능력</v>
      </c>
      <c r="D6" s="9" t="str">
        <f>_xlfn.XLOOKUP(역량연계[[#This Row],[지원프로그램]],비교과체계안!N:N,비교과체계안!M:M,"",0)</f>
        <v>1단계</v>
      </c>
      <c r="E6" s="6" t="str">
        <f>_xlfn.XLOOKUP(역량연계[[#This Row],[지원프로그램]],비교과체계안!N:N,비교과체계안!J:J,,0)</f>
        <v>학3-1</v>
      </c>
      <c r="F6" s="9" t="s">
        <v>33</v>
      </c>
      <c r="G6" s="8" t="s">
        <v>29</v>
      </c>
      <c r="H6" s="8">
        <f>IFERROR(SUM(역량연계[[#This Row],[관계소통]:[자기조절]]),"")</f>
        <v>40</v>
      </c>
      <c r="I6" s="8">
        <f>IFERROR(SUM(역량연계[[#This Row],[책임의식]:[바른태도]]),"")</f>
        <v>0</v>
      </c>
      <c r="J6" s="8">
        <f>IFERROR(SUM(역량연계[[#This Row],[문제해결]:[창의융합]]),"")</f>
        <v>0</v>
      </c>
      <c r="K6" s="8">
        <f>IFERROR(SUM(역량연계[[#This Row],[전공지식]:[프로정신]]),"")</f>
        <v>60</v>
      </c>
      <c r="L6" s="8">
        <v>40</v>
      </c>
      <c r="M6" s="8"/>
      <c r="N6" s="8"/>
      <c r="O6" s="8"/>
      <c r="P6" s="8"/>
      <c r="Q6" s="8"/>
      <c r="R6" s="8"/>
      <c r="S6" s="8"/>
      <c r="T6" s="8"/>
      <c r="U6" s="8">
        <v>60</v>
      </c>
      <c r="V6" s="8"/>
      <c r="W6" s="8"/>
      <c r="X6" s="8">
        <f>SUM(역량연계[[#This Row],[관계소통]:[프로정신]])</f>
        <v>100</v>
      </c>
      <c r="Y6" s="10">
        <f>5*역량연계[[#This Row],[관계성]]/100</f>
        <v>2</v>
      </c>
      <c r="Z6" s="10">
        <f>5*역량연계[[#This Row],[성실성]]/100</f>
        <v>0</v>
      </c>
      <c r="AA6" s="10">
        <f>5*역량연계[[#This Row],[창의성]]/100</f>
        <v>0</v>
      </c>
      <c r="AB6" s="10">
        <f>5*역량연계[[#This Row],[전문성]]/100</f>
        <v>3</v>
      </c>
    </row>
    <row r="7" spans="1:28" ht="16.5" customHeight="1" x14ac:dyDescent="0.4">
      <c r="A7" s="6">
        <v>6</v>
      </c>
      <c r="B7" s="7" t="str">
        <f>_xlfn.XLOOKUP(역량연계[[#This Row],[지원프로그램]],비교과체계안!N:N,비교과체계안!K:K,,0)</f>
        <v>학습</v>
      </c>
      <c r="C7" s="8" t="str">
        <f>_xlfn.XLOOKUP(역량연계[[#This Row],[지원프로그램]],비교과체계안!N:N,비교과체계안!L:L,,0)</f>
        <v>기초학습능력</v>
      </c>
      <c r="D7" s="9" t="str">
        <f>_xlfn.XLOOKUP(역량연계[[#This Row],[지원프로그램]],비교과체계안!N:N,비교과체계안!M:M,"",0)</f>
        <v>2단계</v>
      </c>
      <c r="E7" s="6" t="str">
        <f>_xlfn.XLOOKUP(역량연계[[#This Row],[지원프로그램]],비교과체계안!N:N,비교과체계안!J:J,,0)</f>
        <v>학2-2</v>
      </c>
      <c r="F7" s="9" t="s">
        <v>34</v>
      </c>
      <c r="G7" s="8" t="s">
        <v>29</v>
      </c>
      <c r="H7" s="8">
        <f>IFERROR(SUM(역량연계[[#This Row],[관계소통]:[자기조절]]),"")</f>
        <v>0</v>
      </c>
      <c r="I7" s="8">
        <f>IFERROR(SUM(역량연계[[#This Row],[책임의식]:[바른태도]]),"")</f>
        <v>40</v>
      </c>
      <c r="J7" s="8">
        <f>IFERROR(SUM(역량연계[[#This Row],[문제해결]:[창의융합]]),"")</f>
        <v>60</v>
      </c>
      <c r="K7" s="8">
        <f>IFERROR(SUM(역량연계[[#This Row],[전공지식]:[프로정신]]),"")</f>
        <v>0</v>
      </c>
      <c r="L7" s="8"/>
      <c r="M7" s="8"/>
      <c r="N7" s="8"/>
      <c r="O7" s="8"/>
      <c r="P7" s="8"/>
      <c r="Q7" s="8">
        <v>40</v>
      </c>
      <c r="R7" s="8">
        <v>30</v>
      </c>
      <c r="S7" s="8"/>
      <c r="T7" s="8">
        <v>30</v>
      </c>
      <c r="U7" s="8"/>
      <c r="V7" s="8"/>
      <c r="W7" s="8"/>
      <c r="X7" s="8">
        <f>SUM(역량연계[[#This Row],[관계소통]:[프로정신]])</f>
        <v>100</v>
      </c>
      <c r="Y7" s="10">
        <f>5*역량연계[[#This Row],[관계성]]/100</f>
        <v>0</v>
      </c>
      <c r="Z7" s="10">
        <f>5*역량연계[[#This Row],[성실성]]/100</f>
        <v>2</v>
      </c>
      <c r="AA7" s="10">
        <f>5*역량연계[[#This Row],[창의성]]/100</f>
        <v>3</v>
      </c>
      <c r="AB7" s="10">
        <f>5*역량연계[[#This Row],[전문성]]/100</f>
        <v>0</v>
      </c>
    </row>
    <row r="8" spans="1:28" ht="16.5" customHeight="1" x14ac:dyDescent="0.4">
      <c r="B8" s="7" t="str">
        <f>_xlfn.XLOOKUP(역량연계[[#This Row],[지원프로그램]],비교과체계안!N:N,비교과체계안!K:K,,0)</f>
        <v>학습</v>
      </c>
      <c r="C8" s="8" t="str">
        <f>_xlfn.XLOOKUP(역량연계[[#This Row],[지원프로그램]],비교과체계안!N:N,비교과체계안!L:L,,0)</f>
        <v>기초학습능력</v>
      </c>
      <c r="D8" s="9" t="str">
        <f>_xlfn.XLOOKUP(역량연계[[#This Row],[지원프로그램]],비교과체계안!N:N,비교과체계안!M:M,"",0)</f>
        <v>3단계</v>
      </c>
      <c r="E8" s="6" t="str">
        <f>_xlfn.XLOOKUP(역량연계[[#This Row],[지원프로그램]],비교과체계안!N:N,비교과체계안!J:J,,0)</f>
        <v>학2-3</v>
      </c>
      <c r="F8" s="9" t="s">
        <v>35</v>
      </c>
      <c r="G8" s="8" t="s">
        <v>36</v>
      </c>
      <c r="H8" s="8">
        <f>IFERROR(SUM(역량연계[[#This Row],[관계소통]:[자기조절]]),"")</f>
        <v>0</v>
      </c>
      <c r="I8" s="8">
        <f>IFERROR(SUM(역량연계[[#This Row],[책임의식]:[바른태도]]),"")</f>
        <v>40</v>
      </c>
      <c r="J8" s="8">
        <f>IFERROR(SUM(역량연계[[#This Row],[문제해결]:[창의융합]]),"")</f>
        <v>60</v>
      </c>
      <c r="K8" s="8">
        <f>IFERROR(SUM(역량연계[[#This Row],[전공지식]:[프로정신]]),"")</f>
        <v>0</v>
      </c>
      <c r="L8" s="8"/>
      <c r="M8" s="8"/>
      <c r="N8" s="8"/>
      <c r="O8" s="8"/>
      <c r="P8" s="8"/>
      <c r="Q8" s="8">
        <v>40</v>
      </c>
      <c r="R8" s="8">
        <v>30</v>
      </c>
      <c r="S8" s="8"/>
      <c r="T8" s="8">
        <v>30</v>
      </c>
      <c r="U8" s="8"/>
      <c r="V8" s="8"/>
      <c r="W8" s="8"/>
      <c r="X8" s="8">
        <f>SUM(역량연계[[#This Row],[관계소통]:[프로정신]])</f>
        <v>100</v>
      </c>
      <c r="Y8" s="10">
        <f>5*역량연계[[#This Row],[관계성]]/100</f>
        <v>0</v>
      </c>
      <c r="Z8" s="10">
        <f>5*역량연계[[#This Row],[성실성]]/100</f>
        <v>2</v>
      </c>
      <c r="AA8" s="10">
        <f>5*역량연계[[#This Row],[창의성]]/100</f>
        <v>3</v>
      </c>
      <c r="AB8" s="10">
        <f>5*역량연계[[#This Row],[전문성]]/100</f>
        <v>0</v>
      </c>
    </row>
    <row r="9" spans="1:28" ht="16.5" customHeight="1" x14ac:dyDescent="0.4">
      <c r="A9" s="6">
        <v>7</v>
      </c>
      <c r="B9" s="7" t="str">
        <f>_xlfn.XLOOKUP(역량연계[[#This Row],[지원프로그램]],비교과체계안!N:N,비교과체계안!K:K,,0)</f>
        <v>학습</v>
      </c>
      <c r="C9" s="8" t="str">
        <f>_xlfn.XLOOKUP(역량연계[[#This Row],[지원프로그램]],비교과체계안!N:N,비교과체계안!L:L,,0)</f>
        <v>전공학습능력</v>
      </c>
      <c r="D9" s="9" t="str">
        <f>_xlfn.XLOOKUP(역량연계[[#This Row],[지원프로그램]],비교과체계안!N:N,비교과체계안!M:M,"",0)</f>
        <v>2단계</v>
      </c>
      <c r="E9" s="6" t="str">
        <f>_xlfn.XLOOKUP(역량연계[[#This Row],[지원프로그램]],비교과체계안!N:N,비교과체계안!J:J,,0)</f>
        <v>학3-2</v>
      </c>
      <c r="F9" s="9" t="s">
        <v>37</v>
      </c>
      <c r="G9" s="8" t="s">
        <v>29</v>
      </c>
      <c r="H9" s="8">
        <f>IFERROR(SUM(역량연계[[#This Row],[관계소통]:[자기조절]]),"")</f>
        <v>40</v>
      </c>
      <c r="I9" s="8">
        <f>IFERROR(SUM(역량연계[[#This Row],[책임의식]:[바른태도]]),"")</f>
        <v>0</v>
      </c>
      <c r="J9" s="8">
        <f>IFERROR(SUM(역량연계[[#This Row],[문제해결]:[창의융합]]),"")</f>
        <v>0</v>
      </c>
      <c r="K9" s="8">
        <f>IFERROR(SUM(역량연계[[#This Row],[전공지식]:[프로정신]]),"")</f>
        <v>60</v>
      </c>
      <c r="L9" s="8"/>
      <c r="M9" s="8"/>
      <c r="N9" s="8">
        <v>40</v>
      </c>
      <c r="O9" s="8"/>
      <c r="P9" s="8"/>
      <c r="Q9" s="8"/>
      <c r="R9" s="8"/>
      <c r="S9" s="8"/>
      <c r="T9" s="8"/>
      <c r="U9" s="8">
        <v>30</v>
      </c>
      <c r="V9" s="11"/>
      <c r="W9" s="8">
        <v>30</v>
      </c>
      <c r="X9" s="8">
        <f>SUM(역량연계[[#This Row],[관계소통]:[프로정신]])</f>
        <v>100</v>
      </c>
      <c r="Y9" s="10">
        <f>5*역량연계[[#This Row],[관계성]]/100</f>
        <v>2</v>
      </c>
      <c r="Z9" s="10">
        <f>5*역량연계[[#This Row],[성실성]]/100</f>
        <v>0</v>
      </c>
      <c r="AA9" s="10">
        <f>5*역량연계[[#This Row],[창의성]]/100</f>
        <v>0</v>
      </c>
      <c r="AB9" s="10">
        <f>5*역량연계[[#This Row],[전문성]]/100</f>
        <v>3</v>
      </c>
    </row>
    <row r="10" spans="1:28" ht="16.5" customHeight="1" x14ac:dyDescent="0.4">
      <c r="A10" s="6">
        <v>8</v>
      </c>
      <c r="B10" s="7" t="str">
        <f>_xlfn.XLOOKUP(역량연계[[#This Row],[지원프로그램]],비교과체계안!N:N,비교과체계안!K:K,,0)</f>
        <v>학습</v>
      </c>
      <c r="C10" s="8" t="str">
        <f>_xlfn.XLOOKUP(역량연계[[#This Row],[지원프로그램]],비교과체계안!N:N,비교과체계안!L:L,,0)</f>
        <v>전공학습능력</v>
      </c>
      <c r="D10" s="9" t="str">
        <f>_xlfn.XLOOKUP(역량연계[[#This Row],[지원프로그램]],비교과체계안!N:N,비교과체계안!M:M,"",0)</f>
        <v>3단계</v>
      </c>
      <c r="E10" s="6" t="str">
        <f>_xlfn.XLOOKUP(역량연계[[#This Row],[지원프로그램]],비교과체계안!N:N,비교과체계안!J:J,,0)</f>
        <v>학3-3</v>
      </c>
      <c r="F10" s="9" t="s">
        <v>38</v>
      </c>
      <c r="G10" s="8" t="s">
        <v>29</v>
      </c>
      <c r="H10" s="8">
        <f>IFERROR(SUM(역량연계[[#This Row],[관계소통]:[자기조절]]),"")</f>
        <v>0</v>
      </c>
      <c r="I10" s="8">
        <f>IFERROR(SUM(역량연계[[#This Row],[책임의식]:[바른태도]]),"")</f>
        <v>0</v>
      </c>
      <c r="J10" s="8">
        <f>IFERROR(SUM(역량연계[[#This Row],[문제해결]:[창의융합]]),"")</f>
        <v>60</v>
      </c>
      <c r="K10" s="8">
        <f>IFERROR(SUM(역량연계[[#This Row],[전공지식]:[프로정신]]),"")</f>
        <v>40</v>
      </c>
      <c r="L10" s="8"/>
      <c r="M10" s="8"/>
      <c r="N10" s="8"/>
      <c r="O10" s="8"/>
      <c r="P10" s="8"/>
      <c r="Q10" s="8"/>
      <c r="R10" s="8">
        <v>40</v>
      </c>
      <c r="S10" s="8"/>
      <c r="T10" s="8">
        <v>20</v>
      </c>
      <c r="U10" s="8"/>
      <c r="V10" s="8">
        <v>40</v>
      </c>
      <c r="W10" s="8"/>
      <c r="X10" s="8">
        <f>SUM(역량연계[[#This Row],[관계소통]:[프로정신]])</f>
        <v>100</v>
      </c>
      <c r="Y10" s="10">
        <f>5*역량연계[[#This Row],[관계성]]/100</f>
        <v>0</v>
      </c>
      <c r="Z10" s="10">
        <f>5*역량연계[[#This Row],[성실성]]/100</f>
        <v>0</v>
      </c>
      <c r="AA10" s="10">
        <f>5*역량연계[[#This Row],[창의성]]/100</f>
        <v>3</v>
      </c>
      <c r="AB10" s="10">
        <f>5*역량연계[[#This Row],[전문성]]/100</f>
        <v>2</v>
      </c>
    </row>
    <row r="11" spans="1:28" ht="16.5" customHeight="1" x14ac:dyDescent="0.4">
      <c r="A11" s="6">
        <v>9</v>
      </c>
      <c r="B11" s="7" t="str">
        <f>_xlfn.XLOOKUP(역량연계[[#This Row],[지원프로그램]],비교과체계안!N:N,비교과체계안!K:K,,0)</f>
        <v>학습</v>
      </c>
      <c r="C11" s="8" t="str">
        <f>_xlfn.XLOOKUP(역량연계[[#This Row],[지원프로그램]],비교과체계안!N:N,비교과체계안!L:L,,0)</f>
        <v>전공학습능력</v>
      </c>
      <c r="D11" s="9" t="str">
        <f>_xlfn.XLOOKUP(역량연계[[#This Row],[지원프로그램]],비교과체계안!N:N,비교과체계안!M:M,"",0)</f>
        <v>3단계</v>
      </c>
      <c r="E11" s="6" t="str">
        <f>_xlfn.XLOOKUP(역량연계[[#This Row],[지원프로그램]],비교과체계안!N:N,비교과체계안!J:J,,0)</f>
        <v>학3-3</v>
      </c>
      <c r="F11" s="12" t="s">
        <v>39</v>
      </c>
      <c r="G11" s="8" t="s">
        <v>36</v>
      </c>
      <c r="H11" s="8">
        <f>IFERROR(SUM(역량연계[[#This Row],[관계소통]:[자기조절]]),"")</f>
        <v>0</v>
      </c>
      <c r="I11" s="8">
        <f>IFERROR(SUM(역량연계[[#This Row],[책임의식]:[바른태도]]),"")</f>
        <v>0</v>
      </c>
      <c r="J11" s="8">
        <f>IFERROR(SUM(역량연계[[#This Row],[문제해결]:[창의융합]]),"")</f>
        <v>70</v>
      </c>
      <c r="K11" s="8">
        <f>IFERROR(SUM(역량연계[[#This Row],[전공지식]:[프로정신]]),"")</f>
        <v>30</v>
      </c>
      <c r="L11" s="8"/>
      <c r="M11" s="8"/>
      <c r="N11" s="8"/>
      <c r="O11" s="8"/>
      <c r="P11" s="8"/>
      <c r="Q11" s="8"/>
      <c r="R11" s="8">
        <v>40</v>
      </c>
      <c r="S11" s="8"/>
      <c r="T11" s="8">
        <v>30</v>
      </c>
      <c r="U11" s="8"/>
      <c r="V11" s="8">
        <v>30</v>
      </c>
      <c r="W11" s="8"/>
      <c r="X11" s="8">
        <f>SUM(역량연계[[#This Row],[관계소통]:[프로정신]])</f>
        <v>100</v>
      </c>
      <c r="Y11" s="10">
        <f>5*역량연계[[#This Row],[관계성]]/100</f>
        <v>0</v>
      </c>
      <c r="Z11" s="10">
        <f>5*역량연계[[#This Row],[성실성]]/100</f>
        <v>0</v>
      </c>
      <c r="AA11" s="10">
        <f>5*역량연계[[#This Row],[창의성]]/100</f>
        <v>3.5</v>
      </c>
      <c r="AB11" s="10">
        <f>5*역량연계[[#This Row],[전문성]]/100</f>
        <v>1.5</v>
      </c>
    </row>
    <row r="12" spans="1:28" ht="16.5" customHeight="1" x14ac:dyDescent="0.4">
      <c r="A12" s="6">
        <v>10</v>
      </c>
      <c r="B12" s="7" t="str">
        <f>_xlfn.XLOOKUP(역량연계[[#This Row],[지원프로그램]],비교과체계안!N:N,비교과체계안!K:K,,0)</f>
        <v>상담</v>
      </c>
      <c r="C12" s="8" t="str">
        <f>_xlfn.XLOOKUP(역량연계[[#This Row],[지원프로그램]],비교과체계안!N:N,비교과체계안!L:L,,0)</f>
        <v>심리진단</v>
      </c>
      <c r="D12" s="9" t="str">
        <f>_xlfn.XLOOKUP(역량연계[[#This Row],[지원프로그램]],비교과체계안!N:N,비교과체계안!M:M,"",0)</f>
        <v>1단계</v>
      </c>
      <c r="E12" s="6" t="str">
        <f>_xlfn.XLOOKUP(역량연계[[#This Row],[지원프로그램]],비교과체계안!N:N,비교과체계안!J:J,,0)</f>
        <v>상1</v>
      </c>
      <c r="F12" s="9" t="s">
        <v>40</v>
      </c>
      <c r="G12" s="8" t="s">
        <v>41</v>
      </c>
      <c r="H12" s="8">
        <f>IFERROR(SUM(역량연계[[#This Row],[관계소통]:[자기조절]]),"")</f>
        <v>50</v>
      </c>
      <c r="I12" s="8">
        <f>IFERROR(SUM(역량연계[[#This Row],[책임의식]:[바른태도]]),"")</f>
        <v>50</v>
      </c>
      <c r="J12" s="8">
        <f>IFERROR(SUM(역량연계[[#This Row],[문제해결]:[창의융합]]),"")</f>
        <v>0</v>
      </c>
      <c r="K12" s="8">
        <f>IFERROR(SUM(역량연계[[#This Row],[전공지식]:[프로정신]]),"")</f>
        <v>0</v>
      </c>
      <c r="L12" s="8">
        <v>25</v>
      </c>
      <c r="M12" s="8"/>
      <c r="N12" s="8">
        <v>25</v>
      </c>
      <c r="O12" s="8">
        <v>25</v>
      </c>
      <c r="P12" s="8"/>
      <c r="Q12" s="8">
        <v>25</v>
      </c>
      <c r="R12" s="8"/>
      <c r="S12" s="8"/>
      <c r="T12" s="8"/>
      <c r="U12" s="8"/>
      <c r="V12" s="8"/>
      <c r="W12" s="8"/>
      <c r="X12" s="8">
        <f>SUM(역량연계[[#This Row],[관계소통]:[프로정신]])</f>
        <v>100</v>
      </c>
      <c r="Y12" s="10">
        <f>5*역량연계[[#This Row],[관계성]]/100</f>
        <v>2.5</v>
      </c>
      <c r="Z12" s="10">
        <f>5*역량연계[[#This Row],[성실성]]/100</f>
        <v>2.5</v>
      </c>
      <c r="AA12" s="10">
        <f>5*역량연계[[#This Row],[창의성]]/100</f>
        <v>0</v>
      </c>
      <c r="AB12" s="10">
        <f>5*역량연계[[#This Row],[전문성]]/100</f>
        <v>0</v>
      </c>
    </row>
    <row r="13" spans="1:28" ht="16.5" customHeight="1" x14ac:dyDescent="0.4">
      <c r="A13" s="6">
        <v>11</v>
      </c>
      <c r="B13" s="7" t="str">
        <f>_xlfn.XLOOKUP(역량연계[[#This Row],[지원프로그램]],비교과체계안!N:N,비교과체계안!K:K,,0)</f>
        <v>상담</v>
      </c>
      <c r="C13" s="8" t="str">
        <f>_xlfn.XLOOKUP(역량연계[[#This Row],[지원프로그램]],비교과체계안!N:N,비교과체계안!L:L,,0)</f>
        <v>상담서비스</v>
      </c>
      <c r="D13" s="9" t="str">
        <f>_xlfn.XLOOKUP(역량연계[[#This Row],[지원프로그램]],비교과체계안!N:N,비교과체계안!M:M,"",0)</f>
        <v>1단계</v>
      </c>
      <c r="E13" s="6" t="str">
        <f>_xlfn.XLOOKUP(역량연계[[#This Row],[지원프로그램]],비교과체계안!N:N,비교과체계안!J:J,,0)</f>
        <v>상2</v>
      </c>
      <c r="F13" s="9" t="s">
        <v>42</v>
      </c>
      <c r="G13" s="8" t="s">
        <v>41</v>
      </c>
      <c r="H13" s="8">
        <f>IFERROR(SUM(역량연계[[#This Row],[관계소통]:[자기조절]]),"")</f>
        <v>50</v>
      </c>
      <c r="I13" s="8">
        <f>IFERROR(SUM(역량연계[[#This Row],[책임의식]:[바른태도]]),"")</f>
        <v>50</v>
      </c>
      <c r="J13" s="8">
        <f>IFERROR(SUM(역량연계[[#This Row],[문제해결]:[창의융합]]),"")</f>
        <v>0</v>
      </c>
      <c r="K13" s="8">
        <f>IFERROR(SUM(역량연계[[#This Row],[전공지식]:[프로정신]]),"")</f>
        <v>0</v>
      </c>
      <c r="L13" s="8">
        <v>25</v>
      </c>
      <c r="M13" s="8"/>
      <c r="N13" s="8">
        <v>25</v>
      </c>
      <c r="O13" s="8">
        <v>25</v>
      </c>
      <c r="P13" s="8"/>
      <c r="Q13" s="8">
        <v>25</v>
      </c>
      <c r="R13" s="8"/>
      <c r="S13" s="8"/>
      <c r="T13" s="8"/>
      <c r="U13" s="8"/>
      <c r="V13" s="8"/>
      <c r="W13" s="8"/>
      <c r="X13" s="8">
        <f>SUM(역량연계[[#This Row],[관계소통]:[프로정신]])</f>
        <v>100</v>
      </c>
      <c r="Y13" s="10">
        <f>5*역량연계[[#This Row],[관계성]]/100</f>
        <v>2.5</v>
      </c>
      <c r="Z13" s="10">
        <f>5*역량연계[[#This Row],[성실성]]/100</f>
        <v>2.5</v>
      </c>
      <c r="AA13" s="10">
        <f>5*역량연계[[#This Row],[창의성]]/100</f>
        <v>0</v>
      </c>
      <c r="AB13" s="10">
        <f>5*역량연계[[#This Row],[전문성]]/100</f>
        <v>0</v>
      </c>
    </row>
    <row r="14" spans="1:28" ht="16.5" customHeight="1" x14ac:dyDescent="0.4">
      <c r="A14" s="6">
        <v>12</v>
      </c>
      <c r="B14" s="7" t="str">
        <f>_xlfn.XLOOKUP(역량연계[[#This Row],[지원프로그램]],비교과체계안!N:N,비교과체계안!K:K,,0)</f>
        <v>상담</v>
      </c>
      <c r="C14" s="8" t="str">
        <f>_xlfn.XLOOKUP(역량연계[[#This Row],[지원프로그램]],비교과체계안!N:N,비교과체계안!L:L,,0)</f>
        <v>상담교육행사</v>
      </c>
      <c r="D14" s="9" t="str">
        <f>_xlfn.XLOOKUP(역량연계[[#This Row],[지원프로그램]],비교과체계안!N:N,비교과체계안!M:M,"",0)</f>
        <v>1단계</v>
      </c>
      <c r="E14" s="6" t="str">
        <f>_xlfn.XLOOKUP(역량연계[[#This Row],[지원프로그램]],비교과체계안!N:N,비교과체계안!J:J,,0)</f>
        <v>상3</v>
      </c>
      <c r="F14" s="9" t="s">
        <v>43</v>
      </c>
      <c r="G14" s="8" t="s">
        <v>41</v>
      </c>
      <c r="H14" s="8">
        <f>IFERROR(SUM(역량연계[[#This Row],[관계소통]:[자기조절]]),"")</f>
        <v>50</v>
      </c>
      <c r="I14" s="8">
        <f>IFERROR(SUM(역량연계[[#This Row],[책임의식]:[바른태도]]),"")</f>
        <v>50</v>
      </c>
      <c r="J14" s="8">
        <f>IFERROR(SUM(역량연계[[#This Row],[문제해결]:[창의융합]]),"")</f>
        <v>0</v>
      </c>
      <c r="K14" s="8">
        <f>IFERROR(SUM(역량연계[[#This Row],[전공지식]:[프로정신]]),"")</f>
        <v>0</v>
      </c>
      <c r="L14" s="8">
        <v>30</v>
      </c>
      <c r="M14" s="8">
        <v>20</v>
      </c>
      <c r="N14" s="8"/>
      <c r="O14" s="8"/>
      <c r="P14" s="8"/>
      <c r="Q14" s="8">
        <v>50</v>
      </c>
      <c r="R14" s="8"/>
      <c r="S14" s="8"/>
      <c r="T14" s="8"/>
      <c r="U14" s="8"/>
      <c r="V14" s="8"/>
      <c r="W14" s="8"/>
      <c r="X14" s="8">
        <f>SUM(역량연계[[#This Row],[관계소통]:[프로정신]])</f>
        <v>100</v>
      </c>
      <c r="Y14" s="10">
        <f>5*역량연계[[#This Row],[관계성]]/100</f>
        <v>2.5</v>
      </c>
      <c r="Z14" s="10">
        <f>5*역량연계[[#This Row],[성실성]]/100</f>
        <v>2.5</v>
      </c>
      <c r="AA14" s="10">
        <f>5*역량연계[[#This Row],[창의성]]/100</f>
        <v>0</v>
      </c>
      <c r="AB14" s="10">
        <f>5*역량연계[[#This Row],[전문성]]/100</f>
        <v>0</v>
      </c>
    </row>
    <row r="15" spans="1:28" ht="16.5" customHeight="1" x14ac:dyDescent="0.4">
      <c r="A15" s="6">
        <v>13</v>
      </c>
      <c r="B15" s="7" t="str">
        <f>_xlfn.XLOOKUP(역량연계[[#This Row],[지원프로그램]],비교과체계안!N:N,비교과체계안!K:K,,0)</f>
        <v>상담</v>
      </c>
      <c r="C15" s="8" t="str">
        <f>_xlfn.XLOOKUP(역량연계[[#This Row],[지원프로그램]],비교과체계안!N:N,비교과체계안!L:L,,0)</f>
        <v>상담교육행사</v>
      </c>
      <c r="D15" s="9" t="str">
        <f>_xlfn.XLOOKUP(역량연계[[#This Row],[지원프로그램]],비교과체계안!N:N,비교과체계안!M:M,"",0)</f>
        <v>1단계</v>
      </c>
      <c r="E15" s="6" t="str">
        <f>_xlfn.XLOOKUP(역량연계[[#This Row],[지원프로그램]],비교과체계안!N:N,비교과체계안!J:J,,0)</f>
        <v>상3</v>
      </c>
      <c r="F15" s="9" t="s">
        <v>44</v>
      </c>
      <c r="G15" s="8" t="s">
        <v>41</v>
      </c>
      <c r="H15" s="8">
        <f>IFERROR(SUM(역량연계[[#This Row],[관계소통]:[자기조절]]),"")</f>
        <v>40</v>
      </c>
      <c r="I15" s="8">
        <f>IFERROR(SUM(역량연계[[#This Row],[책임의식]:[바른태도]]),"")</f>
        <v>60</v>
      </c>
      <c r="J15" s="8">
        <f>IFERROR(SUM(역량연계[[#This Row],[문제해결]:[창의융합]]),"")</f>
        <v>0</v>
      </c>
      <c r="K15" s="8">
        <f>IFERROR(SUM(역량연계[[#This Row],[전공지식]:[프로정신]]),"")</f>
        <v>0</v>
      </c>
      <c r="L15" s="8">
        <v>20</v>
      </c>
      <c r="M15" s="8">
        <v>20</v>
      </c>
      <c r="N15" s="8"/>
      <c r="O15" s="8">
        <v>30</v>
      </c>
      <c r="P15" s="8"/>
      <c r="Q15" s="8">
        <v>30</v>
      </c>
      <c r="R15" s="8"/>
      <c r="S15" s="8"/>
      <c r="T15" s="8"/>
      <c r="U15" s="8"/>
      <c r="V15" s="8"/>
      <c r="W15" s="8"/>
      <c r="X15" s="8">
        <f>SUM(역량연계[[#This Row],[관계소통]:[프로정신]])</f>
        <v>100</v>
      </c>
      <c r="Y15" s="10">
        <f>5*역량연계[[#This Row],[관계성]]/100</f>
        <v>2</v>
      </c>
      <c r="Z15" s="10">
        <f>5*역량연계[[#This Row],[성실성]]/100</f>
        <v>3</v>
      </c>
      <c r="AA15" s="10">
        <f>5*역량연계[[#This Row],[창의성]]/100</f>
        <v>0</v>
      </c>
      <c r="AB15" s="10">
        <f>5*역량연계[[#This Row],[전문성]]/100</f>
        <v>0</v>
      </c>
    </row>
    <row r="16" spans="1:28" ht="16.5" customHeight="1" x14ac:dyDescent="0.4">
      <c r="A16" s="6">
        <v>14</v>
      </c>
      <c r="B16" s="7" t="str">
        <f>_xlfn.XLOOKUP(역량연계[[#This Row],[지원프로그램]],비교과체계안!N:N,비교과체계안!K:K,,0)</f>
        <v>취업</v>
      </c>
      <c r="C16" s="8" t="str">
        <f>_xlfn.XLOOKUP(역량연계[[#This Row],[지원프로그램]],비교과체계안!N:N,비교과체계안!L:L,,0)</f>
        <v>진로탐색</v>
      </c>
      <c r="D16" s="9" t="str">
        <f>_xlfn.XLOOKUP(역량연계[[#This Row],[지원프로그램]],비교과체계안!N:N,비교과체계안!M:M,"",0)</f>
        <v>1단계</v>
      </c>
      <c r="E16" s="6" t="str">
        <f>_xlfn.XLOOKUP(역량연계[[#This Row],[지원프로그램]],비교과체계안!N:N,비교과체계안!J:J,,0)</f>
        <v>취1-1</v>
      </c>
      <c r="F16" s="8" t="s">
        <v>45</v>
      </c>
      <c r="G16" s="8" t="s">
        <v>46</v>
      </c>
      <c r="H16" s="8">
        <f>IFERROR(SUM(역량연계[[#This Row],[관계소통]:[자기조절]]),"")</f>
        <v>0</v>
      </c>
      <c r="I16" s="8">
        <f>IFERROR(SUM(역량연계[[#This Row],[책임의식]:[바른태도]]),"")</f>
        <v>0</v>
      </c>
      <c r="J16" s="8">
        <f>IFERROR(SUM(역량연계[[#This Row],[문제해결]:[창의융합]]),"")</f>
        <v>0</v>
      </c>
      <c r="K16" s="8">
        <f>IFERROR(SUM(역량연계[[#This Row],[전공지식]:[프로정신]]),"")</f>
        <v>100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>
        <v>50</v>
      </c>
      <c r="W16" s="8">
        <v>50</v>
      </c>
      <c r="X16" s="8">
        <f>SUM(역량연계[[#This Row],[관계소통]:[프로정신]])</f>
        <v>100</v>
      </c>
      <c r="Y16" s="10">
        <f>5*역량연계[[#This Row],[관계성]]/100</f>
        <v>0</v>
      </c>
      <c r="Z16" s="10">
        <f>5*역량연계[[#This Row],[성실성]]/100</f>
        <v>0</v>
      </c>
      <c r="AA16" s="10">
        <f>5*역량연계[[#This Row],[창의성]]/100</f>
        <v>0</v>
      </c>
      <c r="AB16" s="10">
        <f>5*역량연계[[#This Row],[전문성]]/100</f>
        <v>5</v>
      </c>
    </row>
    <row r="17" spans="1:28" ht="16.5" customHeight="1" x14ac:dyDescent="0.4">
      <c r="A17" s="6">
        <v>15</v>
      </c>
      <c r="B17" s="7" t="str">
        <f>_xlfn.XLOOKUP(역량연계[[#This Row],[지원프로그램]],비교과체계안!N:N,비교과체계안!K:K,,0)</f>
        <v>취업</v>
      </c>
      <c r="C17" s="8" t="str">
        <f>_xlfn.XLOOKUP(역량연계[[#This Row],[지원프로그램]],비교과체계안!N:N,비교과체계안!L:L,,0)</f>
        <v>진로탐색</v>
      </c>
      <c r="D17" s="9" t="str">
        <f>_xlfn.XLOOKUP(역량연계[[#This Row],[지원프로그램]],비교과체계안!N:N,비교과체계안!M:M,"",0)</f>
        <v>2단계</v>
      </c>
      <c r="E17" s="6" t="str">
        <f>_xlfn.XLOOKUP(역량연계[[#This Row],[지원프로그램]],비교과체계안!N:N,비교과체계안!J:J,,0)</f>
        <v>취1-2</v>
      </c>
      <c r="F17" s="9" t="s">
        <v>47</v>
      </c>
      <c r="G17" s="8" t="s">
        <v>46</v>
      </c>
      <c r="H17" s="8">
        <f>IFERROR(SUM(역량연계[[#This Row],[관계소통]:[자기조절]]),"")</f>
        <v>0</v>
      </c>
      <c r="I17" s="8">
        <f>IFERROR(SUM(역량연계[[#This Row],[책임의식]:[바른태도]]),"")</f>
        <v>0</v>
      </c>
      <c r="J17" s="8">
        <f>IFERROR(SUM(역량연계[[#This Row],[문제해결]:[창의융합]]),"")</f>
        <v>0</v>
      </c>
      <c r="K17" s="8">
        <f>IFERROR(SUM(역량연계[[#This Row],[전공지식]:[프로정신]]),"")</f>
        <v>100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>
        <v>50</v>
      </c>
      <c r="W17" s="8">
        <v>50</v>
      </c>
      <c r="X17" s="8">
        <f>SUM(역량연계[[#This Row],[관계소통]:[프로정신]])</f>
        <v>100</v>
      </c>
      <c r="Y17" s="10">
        <f>5*역량연계[[#This Row],[관계성]]/100</f>
        <v>0</v>
      </c>
      <c r="Z17" s="10">
        <f>5*역량연계[[#This Row],[성실성]]/100</f>
        <v>0</v>
      </c>
      <c r="AA17" s="10">
        <f>5*역량연계[[#This Row],[창의성]]/100</f>
        <v>0</v>
      </c>
      <c r="AB17" s="10">
        <f>5*역량연계[[#This Row],[전문성]]/100</f>
        <v>5</v>
      </c>
    </row>
    <row r="18" spans="1:28" ht="16.5" customHeight="1" x14ac:dyDescent="0.4">
      <c r="A18" s="6">
        <v>16</v>
      </c>
      <c r="B18" s="7" t="str">
        <f>_xlfn.XLOOKUP(역량연계[[#This Row],[지원프로그램]],비교과체계안!N:N,비교과체계안!K:K,,0)</f>
        <v>취업</v>
      </c>
      <c r="C18" s="8" t="str">
        <f>_xlfn.XLOOKUP(역량연계[[#This Row],[지원프로그램]],비교과체계안!N:N,비교과체계안!L:L,,0)</f>
        <v>취창업기본역량</v>
      </c>
      <c r="D18" s="9" t="str">
        <f>_xlfn.XLOOKUP(역량연계[[#This Row],[지원프로그램]],비교과체계안!N:N,비교과체계안!M:M,"",0)</f>
        <v>1단계</v>
      </c>
      <c r="E18" s="6" t="str">
        <f>_xlfn.XLOOKUP(역량연계[[#This Row],[지원프로그램]],비교과체계안!N:N,비교과체계안!J:J,,0)</f>
        <v>취2-1</v>
      </c>
      <c r="F18" s="9" t="s">
        <v>48</v>
      </c>
      <c r="G18" s="8" t="s">
        <v>46</v>
      </c>
      <c r="H18" s="8">
        <f>IFERROR(SUM(역량연계[[#This Row],[관계소통]:[자기조절]]),"")</f>
        <v>30</v>
      </c>
      <c r="I18" s="8">
        <f>IFERROR(SUM(역량연계[[#This Row],[책임의식]:[바른태도]]),"")</f>
        <v>70</v>
      </c>
      <c r="J18" s="8">
        <f>IFERROR(SUM(역량연계[[#This Row],[문제해결]:[창의융합]]),"")</f>
        <v>0</v>
      </c>
      <c r="K18" s="8">
        <f>IFERROR(SUM(역량연계[[#This Row],[전공지식]:[프로정신]]),"")</f>
        <v>0</v>
      </c>
      <c r="L18" s="8"/>
      <c r="M18" s="8">
        <v>30</v>
      </c>
      <c r="N18" s="8"/>
      <c r="O18" s="8">
        <v>30</v>
      </c>
      <c r="P18" s="8">
        <v>40</v>
      </c>
      <c r="Q18" s="8"/>
      <c r="R18" s="8"/>
      <c r="S18" s="8"/>
      <c r="T18" s="8"/>
      <c r="U18" s="8"/>
      <c r="V18" s="8"/>
      <c r="W18" s="8"/>
      <c r="X18" s="8">
        <f>SUM(역량연계[[#This Row],[관계소통]:[프로정신]])</f>
        <v>100</v>
      </c>
      <c r="Y18" s="10">
        <f>5*역량연계[[#This Row],[관계성]]/100</f>
        <v>1.5</v>
      </c>
      <c r="Z18" s="10">
        <f>5*역량연계[[#This Row],[성실성]]/100</f>
        <v>3.5</v>
      </c>
      <c r="AA18" s="10">
        <f>5*역량연계[[#This Row],[창의성]]/100</f>
        <v>0</v>
      </c>
      <c r="AB18" s="10">
        <f>5*역량연계[[#This Row],[전문성]]/100</f>
        <v>0</v>
      </c>
    </row>
    <row r="19" spans="1:28" ht="16.5" customHeight="1" x14ac:dyDescent="0.4">
      <c r="A19" s="6">
        <v>17</v>
      </c>
      <c r="B19" s="7" t="str">
        <f>_xlfn.XLOOKUP(역량연계[[#This Row],[지원프로그램]],비교과체계안!N:N,비교과체계안!K:K,,0)</f>
        <v>취업</v>
      </c>
      <c r="C19" s="8" t="str">
        <f>_xlfn.XLOOKUP(역량연계[[#This Row],[지원프로그램]],비교과체계안!N:N,비교과체계안!L:L,,0)</f>
        <v>취창업기본역량</v>
      </c>
      <c r="D19" s="9" t="str">
        <f>_xlfn.XLOOKUP(역량연계[[#This Row],[지원프로그램]],비교과체계안!N:N,비교과체계안!M:M,"",0)</f>
        <v>2단계</v>
      </c>
      <c r="E19" s="6" t="str">
        <f>_xlfn.XLOOKUP(역량연계[[#This Row],[지원프로그램]],비교과체계안!N:N,비교과체계안!J:J,,0)</f>
        <v>취2-2</v>
      </c>
      <c r="F19" s="9" t="s">
        <v>49</v>
      </c>
      <c r="G19" s="8" t="s">
        <v>46</v>
      </c>
      <c r="H19" s="8">
        <f>IFERROR(SUM(역량연계[[#This Row],[관계소통]:[자기조절]]),"")</f>
        <v>0</v>
      </c>
      <c r="I19" s="8">
        <f>IFERROR(SUM(역량연계[[#This Row],[책임의식]:[바른태도]]),"")</f>
        <v>0</v>
      </c>
      <c r="J19" s="8">
        <f>IFERROR(SUM(역량연계[[#This Row],[문제해결]:[창의융합]]),"")</f>
        <v>100</v>
      </c>
      <c r="K19" s="8">
        <f>IFERROR(SUM(역량연계[[#This Row],[전공지식]:[프로정신]]),"")</f>
        <v>0</v>
      </c>
      <c r="L19" s="8"/>
      <c r="M19" s="8"/>
      <c r="N19" s="8"/>
      <c r="O19" s="8"/>
      <c r="P19" s="8"/>
      <c r="Q19" s="8"/>
      <c r="R19" s="8">
        <v>30</v>
      </c>
      <c r="S19" s="8">
        <v>40</v>
      </c>
      <c r="T19" s="8">
        <v>30</v>
      </c>
      <c r="U19" s="8"/>
      <c r="V19" s="8"/>
      <c r="W19" s="8"/>
      <c r="X19" s="8">
        <f>SUM(역량연계[[#This Row],[관계소통]:[프로정신]])</f>
        <v>100</v>
      </c>
      <c r="Y19" s="10">
        <f>5*역량연계[[#This Row],[관계성]]/100</f>
        <v>0</v>
      </c>
      <c r="Z19" s="10">
        <f>5*역량연계[[#This Row],[성실성]]/100</f>
        <v>0</v>
      </c>
      <c r="AA19" s="10">
        <f>5*역량연계[[#This Row],[창의성]]/100</f>
        <v>5</v>
      </c>
      <c r="AB19" s="10">
        <f>5*역량연계[[#This Row],[전문성]]/100</f>
        <v>0</v>
      </c>
    </row>
    <row r="20" spans="1:28" ht="16.5" customHeight="1" x14ac:dyDescent="0.4">
      <c r="A20" s="6">
        <v>18</v>
      </c>
      <c r="B20" s="7" t="str">
        <f>_xlfn.XLOOKUP(역량연계[[#This Row],[지원프로그램]],비교과체계안!N:N,비교과체계안!K:K,,0)</f>
        <v>취업</v>
      </c>
      <c r="C20" s="8" t="str">
        <f>_xlfn.XLOOKUP(역량연계[[#This Row],[지원프로그램]],비교과체계안!N:N,비교과체계안!L:L,,0)</f>
        <v>실전취업역량</v>
      </c>
      <c r="D20" s="9" t="str">
        <f>_xlfn.XLOOKUP(역량연계[[#This Row],[지원프로그램]],비교과체계안!N:N,비교과체계안!M:M,"",0)</f>
        <v>3단계</v>
      </c>
      <c r="E20" s="6" t="str">
        <f>_xlfn.XLOOKUP(역량연계[[#This Row],[지원프로그램]],비교과체계안!N:N,비교과체계안!J:J,,0)</f>
        <v>취4-3</v>
      </c>
      <c r="F20" s="9" t="s">
        <v>50</v>
      </c>
      <c r="G20" s="8" t="s">
        <v>46</v>
      </c>
      <c r="H20" s="8">
        <f>IFERROR(SUM(역량연계[[#This Row],[관계소통]:[자기조절]]),"")</f>
        <v>30</v>
      </c>
      <c r="I20" s="8">
        <f>IFERROR(SUM(역량연계[[#This Row],[책임의식]:[바른태도]]),"")</f>
        <v>0</v>
      </c>
      <c r="J20" s="8">
        <f>IFERROR(SUM(역량연계[[#This Row],[문제해결]:[창의융합]]),"")</f>
        <v>0</v>
      </c>
      <c r="K20" s="8">
        <f>IFERROR(SUM(역량연계[[#This Row],[전공지식]:[프로정신]]),"")</f>
        <v>70</v>
      </c>
      <c r="L20" s="8"/>
      <c r="M20" s="8"/>
      <c r="N20" s="8">
        <v>30</v>
      </c>
      <c r="O20" s="8"/>
      <c r="P20" s="8"/>
      <c r="Q20" s="8"/>
      <c r="R20" s="8"/>
      <c r="S20" s="8"/>
      <c r="T20" s="8"/>
      <c r="U20" s="8">
        <v>30</v>
      </c>
      <c r="V20" s="8"/>
      <c r="W20" s="8">
        <v>40</v>
      </c>
      <c r="X20" s="8">
        <f>SUM(역량연계[[#This Row],[관계소통]:[프로정신]])</f>
        <v>100</v>
      </c>
      <c r="Y20" s="10">
        <f>5*역량연계[[#This Row],[관계성]]/100</f>
        <v>1.5</v>
      </c>
      <c r="Z20" s="10">
        <f>5*역량연계[[#This Row],[성실성]]/100</f>
        <v>0</v>
      </c>
      <c r="AA20" s="10">
        <f>5*역량연계[[#This Row],[창의성]]/100</f>
        <v>0</v>
      </c>
      <c r="AB20" s="10">
        <f>5*역량연계[[#This Row],[전문성]]/100</f>
        <v>3.5</v>
      </c>
    </row>
    <row r="21" spans="1:28" ht="16.5" customHeight="1" x14ac:dyDescent="0.4">
      <c r="A21" s="6">
        <v>19</v>
      </c>
      <c r="B21" s="7" t="str">
        <f>_xlfn.XLOOKUP(역량연계[[#This Row],[지원프로그램]],비교과체계안!N:N,비교과체계안!K:K,,0)</f>
        <v>취업</v>
      </c>
      <c r="C21" s="8" t="str">
        <f>_xlfn.XLOOKUP(역량연계[[#This Row],[지원프로그램]],비교과체계안!N:N,비교과체계안!L:L,,0)</f>
        <v>취창업심화역량</v>
      </c>
      <c r="D21" s="9" t="str">
        <f>_xlfn.XLOOKUP(역량연계[[#This Row],[지원프로그램]],비교과체계안!N:N,비교과체계안!M:M,"",0)</f>
        <v>3단계</v>
      </c>
      <c r="E21" s="6" t="str">
        <f>_xlfn.XLOOKUP(역량연계[[#This Row],[지원프로그램]],비교과체계안!N:N,비교과체계안!J:J,,0)</f>
        <v>취3-2</v>
      </c>
      <c r="F21" s="13" t="s">
        <v>51</v>
      </c>
      <c r="G21" s="8" t="s">
        <v>46</v>
      </c>
      <c r="H21" s="8">
        <f>IFERROR(SUM(역량연계[[#This Row],[관계소통]:[자기조절]]),"")</f>
        <v>0</v>
      </c>
      <c r="I21" s="8">
        <f>IFERROR(SUM(역량연계[[#This Row],[책임의식]:[바른태도]]),"")</f>
        <v>0</v>
      </c>
      <c r="J21" s="8">
        <f>IFERROR(SUM(역량연계[[#This Row],[문제해결]:[창의융합]]),"")</f>
        <v>40</v>
      </c>
      <c r="K21" s="8">
        <f>IFERROR(SUM(역량연계[[#This Row],[전공지식]:[프로정신]]),"")</f>
        <v>60</v>
      </c>
      <c r="L21" s="8"/>
      <c r="M21" s="8"/>
      <c r="N21" s="8"/>
      <c r="O21" s="8"/>
      <c r="P21" s="8"/>
      <c r="Q21" s="8"/>
      <c r="R21" s="8">
        <v>40</v>
      </c>
      <c r="S21" s="8"/>
      <c r="T21" s="8"/>
      <c r="U21" s="8">
        <v>30</v>
      </c>
      <c r="V21" s="8">
        <v>30</v>
      </c>
      <c r="W21" s="8"/>
      <c r="X21" s="8">
        <f>SUM(역량연계[[#This Row],[관계소통]:[프로정신]])</f>
        <v>100</v>
      </c>
      <c r="Y21" s="10">
        <f>5*역량연계[[#This Row],[관계성]]/100</f>
        <v>0</v>
      </c>
      <c r="Z21" s="10">
        <f>5*역량연계[[#This Row],[성실성]]/100</f>
        <v>0</v>
      </c>
      <c r="AA21" s="10">
        <f>5*역량연계[[#This Row],[창의성]]/100</f>
        <v>2</v>
      </c>
      <c r="AB21" s="10">
        <f>5*역량연계[[#This Row],[전문성]]/100</f>
        <v>3</v>
      </c>
    </row>
    <row r="22" spans="1:28" ht="16.5" customHeight="1" x14ac:dyDescent="0.4">
      <c r="A22" s="6">
        <v>20</v>
      </c>
      <c r="B22" s="7" t="str">
        <f>_xlfn.XLOOKUP(역량연계[[#This Row],[지원프로그램]],비교과체계안!N:N,비교과체계안!K:K,,0)</f>
        <v>취업</v>
      </c>
      <c r="C22" s="8" t="str">
        <f>_xlfn.XLOOKUP(역량연계[[#This Row],[지원프로그램]],비교과체계안!N:N,비교과체계안!L:L,,0)</f>
        <v>취창업심화역량</v>
      </c>
      <c r="D22" s="9" t="str">
        <f>_xlfn.XLOOKUP(역량연계[[#This Row],[지원프로그램]],비교과체계안!N:N,비교과체계안!M:M,"",0)</f>
        <v>3단계</v>
      </c>
      <c r="E22" s="6" t="str">
        <f>_xlfn.XLOOKUP(역량연계[[#This Row],[지원프로그램]],비교과체계안!N:N,비교과체계안!J:J,,0)</f>
        <v>취3-3</v>
      </c>
      <c r="F22" s="9" t="s">
        <v>52</v>
      </c>
      <c r="G22" s="8" t="s">
        <v>46</v>
      </c>
      <c r="H22" s="8">
        <f>IFERROR(SUM(역량연계[[#This Row],[관계소통]:[자기조절]]),"")</f>
        <v>0</v>
      </c>
      <c r="I22" s="8">
        <f>IFERROR(SUM(역량연계[[#This Row],[책임의식]:[바른태도]]),"")</f>
        <v>0</v>
      </c>
      <c r="J22" s="8">
        <f>IFERROR(SUM(역량연계[[#This Row],[문제해결]:[창의융합]]),"")</f>
        <v>70</v>
      </c>
      <c r="K22" s="8">
        <f>IFERROR(SUM(역량연계[[#This Row],[전공지식]:[프로정신]]),"")</f>
        <v>30</v>
      </c>
      <c r="L22" s="8"/>
      <c r="M22" s="8"/>
      <c r="N22" s="8"/>
      <c r="O22" s="8"/>
      <c r="P22" s="8"/>
      <c r="Q22" s="8"/>
      <c r="R22" s="8">
        <v>30</v>
      </c>
      <c r="S22" s="8"/>
      <c r="T22" s="8">
        <v>40</v>
      </c>
      <c r="U22" s="8"/>
      <c r="V22" s="8">
        <v>30</v>
      </c>
      <c r="W22" s="8"/>
      <c r="X22" s="8">
        <f>SUM(역량연계[[#This Row],[관계소통]:[프로정신]])</f>
        <v>100</v>
      </c>
      <c r="Y22" s="10">
        <f>5*역량연계[[#This Row],[관계성]]/100</f>
        <v>0</v>
      </c>
      <c r="Z22" s="10">
        <f>5*역량연계[[#This Row],[성실성]]/100</f>
        <v>0</v>
      </c>
      <c r="AA22" s="10">
        <f>5*역량연계[[#This Row],[창의성]]/100</f>
        <v>3.5</v>
      </c>
      <c r="AB22" s="10">
        <f>5*역량연계[[#This Row],[전문성]]/100</f>
        <v>1.5</v>
      </c>
    </row>
    <row r="23" spans="1:28" ht="16.5" customHeight="1" x14ac:dyDescent="0.4">
      <c r="A23" s="6">
        <v>21</v>
      </c>
      <c r="B23" s="7" t="str">
        <f>_xlfn.XLOOKUP(역량연계[[#This Row],[지원프로그램]],비교과체계안!N:N,비교과체계안!K:K,,0)</f>
        <v>취업</v>
      </c>
      <c r="C23" s="8" t="str">
        <f>_xlfn.XLOOKUP(역량연계[[#This Row],[지원프로그램]],비교과체계안!N:N,비교과체계안!L:L,,0)</f>
        <v>실전취업역량</v>
      </c>
      <c r="D23" s="9" t="str">
        <f>_xlfn.XLOOKUP(역량연계[[#This Row],[지원프로그램]],비교과체계안!N:N,비교과체계안!M:M,"",0)</f>
        <v>1단계</v>
      </c>
      <c r="E23" s="6" t="str">
        <f>_xlfn.XLOOKUP(역량연계[[#This Row],[지원프로그램]],비교과체계안!N:N,비교과체계안!J:J,,0)</f>
        <v>취4-1</v>
      </c>
      <c r="F23" s="9" t="s">
        <v>53</v>
      </c>
      <c r="G23" s="8" t="s">
        <v>46</v>
      </c>
      <c r="H23" s="8">
        <f>IFERROR(SUM(역량연계[[#This Row],[관계소통]:[자기조절]]),"")</f>
        <v>70</v>
      </c>
      <c r="I23" s="8">
        <f>IFERROR(SUM(역량연계[[#This Row],[책임의식]:[바른태도]]),"")</f>
        <v>30</v>
      </c>
      <c r="J23" s="8">
        <f>IFERROR(SUM(역량연계[[#This Row],[문제해결]:[창의융합]]),"")</f>
        <v>0</v>
      </c>
      <c r="K23" s="8">
        <f>IFERROR(SUM(역량연계[[#This Row],[전공지식]:[프로정신]]),"")</f>
        <v>0</v>
      </c>
      <c r="L23" s="8">
        <v>40</v>
      </c>
      <c r="M23" s="8"/>
      <c r="N23" s="8">
        <v>30</v>
      </c>
      <c r="O23" s="8"/>
      <c r="P23" s="8"/>
      <c r="Q23" s="8">
        <v>30</v>
      </c>
      <c r="R23" s="8"/>
      <c r="S23" s="8"/>
      <c r="T23" s="8"/>
      <c r="U23" s="8"/>
      <c r="V23" s="8"/>
      <c r="W23" s="8"/>
      <c r="X23" s="8">
        <f>SUM(역량연계[[#This Row],[관계소통]:[프로정신]])</f>
        <v>100</v>
      </c>
      <c r="Y23" s="10">
        <f>5*역량연계[[#This Row],[관계성]]/100</f>
        <v>3.5</v>
      </c>
      <c r="Z23" s="10">
        <f>5*역량연계[[#This Row],[성실성]]/100</f>
        <v>1.5</v>
      </c>
      <c r="AA23" s="10">
        <f>5*역량연계[[#This Row],[창의성]]/100</f>
        <v>0</v>
      </c>
      <c r="AB23" s="10">
        <f>5*역량연계[[#This Row],[전문성]]/100</f>
        <v>0</v>
      </c>
    </row>
    <row r="24" spans="1:28" ht="16.5" customHeight="1" x14ac:dyDescent="0.4">
      <c r="A24" s="6">
        <v>22</v>
      </c>
      <c r="B24" s="7" t="str">
        <f>_xlfn.XLOOKUP(역량연계[[#This Row],[지원프로그램]],비교과체계안!N:N,비교과체계안!K:K,,0)</f>
        <v>취업</v>
      </c>
      <c r="C24" s="8" t="str">
        <f>_xlfn.XLOOKUP(역량연계[[#This Row],[지원프로그램]],비교과체계안!N:N,비교과체계안!L:L,,0)</f>
        <v>실전취업역량</v>
      </c>
      <c r="D24" s="9" t="str">
        <f>_xlfn.XLOOKUP(역량연계[[#This Row],[지원프로그램]],비교과체계안!N:N,비교과체계안!M:M,"",0)</f>
        <v>2단계</v>
      </c>
      <c r="E24" s="6" t="str">
        <f>_xlfn.XLOOKUP(역량연계[[#This Row],[지원프로그램]],비교과체계안!N:N,비교과체계안!J:J,,0)</f>
        <v>취4-2</v>
      </c>
      <c r="F24" s="9" t="s">
        <v>54</v>
      </c>
      <c r="G24" s="8" t="s">
        <v>46</v>
      </c>
      <c r="H24" s="8">
        <f>IFERROR(SUM(역량연계[[#This Row],[관계소통]:[자기조절]]),"")</f>
        <v>0</v>
      </c>
      <c r="I24" s="8">
        <f>IFERROR(SUM(역량연계[[#This Row],[책임의식]:[바른태도]]),"")</f>
        <v>40</v>
      </c>
      <c r="J24" s="8">
        <f>IFERROR(SUM(역량연계[[#This Row],[문제해결]:[창의융합]]),"")</f>
        <v>0</v>
      </c>
      <c r="K24" s="8">
        <f>IFERROR(SUM(역량연계[[#This Row],[전공지식]:[프로정신]]),"")</f>
        <v>60</v>
      </c>
      <c r="L24" s="8"/>
      <c r="M24" s="8"/>
      <c r="N24" s="8"/>
      <c r="O24" s="8"/>
      <c r="P24" s="8"/>
      <c r="Q24" s="8">
        <v>40</v>
      </c>
      <c r="R24" s="8"/>
      <c r="S24" s="8"/>
      <c r="T24" s="8"/>
      <c r="U24" s="8"/>
      <c r="V24" s="8">
        <v>20</v>
      </c>
      <c r="W24" s="8">
        <v>40</v>
      </c>
      <c r="X24" s="8">
        <f>SUM(역량연계[[#This Row],[관계소통]:[프로정신]])</f>
        <v>100</v>
      </c>
      <c r="Y24" s="10">
        <f>5*역량연계[[#This Row],[관계성]]/100</f>
        <v>0</v>
      </c>
      <c r="Z24" s="10">
        <f>5*역량연계[[#This Row],[성실성]]/100</f>
        <v>2</v>
      </c>
      <c r="AA24" s="10">
        <f>5*역량연계[[#This Row],[창의성]]/100</f>
        <v>0</v>
      </c>
      <c r="AB24" s="10">
        <f>5*역량연계[[#This Row],[전문성]]/100</f>
        <v>3</v>
      </c>
    </row>
    <row r="25" spans="1:28" ht="16.5" customHeight="1" x14ac:dyDescent="0.4">
      <c r="A25" s="6">
        <v>23</v>
      </c>
      <c r="B25" s="7" t="str">
        <f>_xlfn.XLOOKUP(역량연계[[#This Row],[지원프로그램]],비교과체계안!N:N,비교과체계안!K:K,,0)</f>
        <v>취업</v>
      </c>
      <c r="C25" s="8" t="str">
        <f>_xlfn.XLOOKUP(역량연계[[#This Row],[지원프로그램]],비교과체계안!N:N,비교과체계안!L:L,,0)</f>
        <v>실전취업역량</v>
      </c>
      <c r="D25" s="9" t="str">
        <f>_xlfn.XLOOKUP(역량연계[[#This Row],[지원프로그램]],비교과체계안!N:N,비교과체계안!M:M,"",0)</f>
        <v>3단계</v>
      </c>
      <c r="E25" s="6" t="str">
        <f>_xlfn.XLOOKUP(역량연계[[#This Row],[지원프로그램]],비교과체계안!N:N,비교과체계안!J:J,,0)</f>
        <v>취4-3</v>
      </c>
      <c r="F25" s="14" t="s">
        <v>55</v>
      </c>
      <c r="G25" s="15" t="s">
        <v>46</v>
      </c>
      <c r="H25" s="8">
        <f>IFERROR(SUM(역량연계[[#This Row],[관계소통]:[자기조절]]),"")</f>
        <v>0</v>
      </c>
      <c r="I25" s="8">
        <f>IFERROR(SUM(역량연계[[#This Row],[책임의식]:[바른태도]]),"")</f>
        <v>0</v>
      </c>
      <c r="J25" s="8">
        <f>IFERROR(SUM(역량연계[[#This Row],[문제해결]:[창의융합]]),"")</f>
        <v>70</v>
      </c>
      <c r="K25" s="8">
        <f>IFERROR(SUM(역량연계[[#This Row],[전공지식]:[프로정신]]),"")</f>
        <v>30</v>
      </c>
      <c r="L25" s="15"/>
      <c r="M25" s="15"/>
      <c r="N25" s="15"/>
      <c r="O25" s="15"/>
      <c r="P25" s="15"/>
      <c r="Q25" s="15"/>
      <c r="R25" s="15">
        <v>40</v>
      </c>
      <c r="S25" s="15"/>
      <c r="T25" s="15">
        <v>30</v>
      </c>
      <c r="U25" s="15"/>
      <c r="V25" s="15">
        <v>30</v>
      </c>
      <c r="W25" s="15"/>
      <c r="X25" s="8">
        <f>SUM(역량연계[[#This Row],[관계소통]:[프로정신]])</f>
        <v>100</v>
      </c>
      <c r="Y25" s="10">
        <f>5*역량연계[[#This Row],[관계성]]/100</f>
        <v>0</v>
      </c>
      <c r="Z25" s="10">
        <f>5*역량연계[[#This Row],[성실성]]/100</f>
        <v>0</v>
      </c>
      <c r="AA25" s="10">
        <f>5*역량연계[[#This Row],[창의성]]/100</f>
        <v>3.5</v>
      </c>
      <c r="AB25" s="10">
        <f>5*역량연계[[#This Row],[전문성]]/100</f>
        <v>1.5</v>
      </c>
    </row>
    <row r="26" spans="1:28" ht="16.5" customHeight="1" x14ac:dyDescent="0.4">
      <c r="A26" s="6">
        <v>24</v>
      </c>
      <c r="B26" s="7" t="str">
        <f>_xlfn.XLOOKUP(역량연계[[#This Row],[지원프로그램]],비교과체계안!N:N,비교과체계안!K:K,,0)</f>
        <v>취업</v>
      </c>
      <c r="C26" s="8" t="str">
        <f>_xlfn.XLOOKUP(역량연계[[#This Row],[지원프로그램]],비교과체계안!N:N,비교과체계안!L:L,,0)</f>
        <v>취창업기본역량</v>
      </c>
      <c r="D26" s="9" t="str">
        <f>_xlfn.XLOOKUP(역량연계[[#This Row],[지원프로그램]],비교과체계안!N:N,비교과체계안!M:M,"",0)</f>
        <v>3단계</v>
      </c>
      <c r="E26" s="16" t="str">
        <f>_xlfn.XLOOKUP(역량연계[[#This Row],[지원프로그램]],비교과체계안!N:N,비교과체계안!J:J,,0)</f>
        <v>취2-3</v>
      </c>
      <c r="F26" s="9" t="s">
        <v>56</v>
      </c>
      <c r="G26" s="8" t="s">
        <v>46</v>
      </c>
      <c r="H26" s="8">
        <f>IFERROR(SUM(역량연계[[#This Row],[관계소통]:[자기조절]]),"")</f>
        <v>30</v>
      </c>
      <c r="I26" s="8">
        <f>IFERROR(SUM(역량연계[[#This Row],[책임의식]:[바른태도]]),"")</f>
        <v>0</v>
      </c>
      <c r="J26" s="8">
        <f>IFERROR(SUM(역량연계[[#This Row],[문제해결]:[창의융합]]),"")</f>
        <v>0</v>
      </c>
      <c r="K26" s="8">
        <f>IFERROR(SUM(역량연계[[#This Row],[전공지식]:[프로정신]]),"")</f>
        <v>70</v>
      </c>
      <c r="L26" s="8"/>
      <c r="M26" s="8"/>
      <c r="N26" s="8">
        <v>30</v>
      </c>
      <c r="O26" s="8"/>
      <c r="P26" s="8"/>
      <c r="Q26" s="8"/>
      <c r="R26" s="8"/>
      <c r="S26" s="8"/>
      <c r="T26" s="8"/>
      <c r="U26" s="8">
        <v>30</v>
      </c>
      <c r="V26" s="8"/>
      <c r="W26" s="8">
        <v>40</v>
      </c>
      <c r="X26" s="8">
        <f>SUM(역량연계[[#This Row],[관계소통]:[프로정신]])</f>
        <v>100</v>
      </c>
      <c r="Y26" s="17">
        <f>5*역량연계[[#This Row],[관계성]]/100</f>
        <v>1.5</v>
      </c>
      <c r="Z26" s="17">
        <f>5*역량연계[[#This Row],[성실성]]/100</f>
        <v>0</v>
      </c>
      <c r="AA26" s="17">
        <f>5*역량연계[[#This Row],[창의성]]/100</f>
        <v>0</v>
      </c>
      <c r="AB26" s="17">
        <f>5*역량연계[[#This Row],[전문성]]/100</f>
        <v>3.5</v>
      </c>
    </row>
    <row r="27" spans="1:28" ht="16.5" customHeight="1" x14ac:dyDescent="0.4">
      <c r="A27" s="6">
        <v>25</v>
      </c>
      <c r="B27" s="7" t="str">
        <f>_xlfn.XLOOKUP(역량연계[[#This Row],[지원프로그램]],비교과체계안!N:N,비교과체계안!K:K,,0)</f>
        <v>상담</v>
      </c>
      <c r="C27" s="8" t="str">
        <f>_xlfn.XLOOKUP(역량연계[[#This Row],[지원프로그램]],비교과체계안!N:N,비교과체계안!L:L,,0)</f>
        <v>상담교육행사</v>
      </c>
      <c r="D27" s="9" t="str">
        <f>_xlfn.XLOOKUP(역량연계[[#This Row],[지원프로그램]],비교과체계안!N:N,비교과체계안!M:M,"",0)</f>
        <v>1단계</v>
      </c>
      <c r="E27" s="6" t="str">
        <f>_xlfn.XLOOKUP(역량연계[[#This Row],[지원프로그램]],비교과체계안!N:N,비교과체계안!J:J,,0)</f>
        <v>상3</v>
      </c>
      <c r="F27" s="9" t="s">
        <v>57</v>
      </c>
      <c r="G27" s="8" t="s">
        <v>41</v>
      </c>
      <c r="H27" s="8">
        <f>IFERROR(SUM(역량연계[[#This Row],[관계소통]:[자기조절]]),"")</f>
        <v>40</v>
      </c>
      <c r="I27" s="8">
        <f>IFERROR(SUM(역량연계[[#This Row],[책임의식]:[바른태도]]),"")</f>
        <v>60</v>
      </c>
      <c r="J27" s="8">
        <f>IFERROR(SUM(역량연계[[#This Row],[문제해결]:[창의융합]]),"")</f>
        <v>0</v>
      </c>
      <c r="K27" s="8">
        <f>IFERROR(SUM(역량연계[[#This Row],[전공지식]:[프로정신]]),"")</f>
        <v>0</v>
      </c>
      <c r="L27" s="8">
        <v>20</v>
      </c>
      <c r="M27" s="8">
        <v>20</v>
      </c>
      <c r="N27" s="8"/>
      <c r="O27" s="8">
        <v>30</v>
      </c>
      <c r="P27" s="8"/>
      <c r="Q27" s="8">
        <v>30</v>
      </c>
      <c r="R27" s="8"/>
      <c r="S27" s="8"/>
      <c r="T27" s="8"/>
      <c r="U27" s="8"/>
      <c r="V27" s="8"/>
      <c r="W27" s="8"/>
      <c r="X27" s="8">
        <f>SUM(역량연계[[#This Row],[관계소통]:[프로정신]])</f>
        <v>100</v>
      </c>
      <c r="Y27" s="10">
        <f>5*역량연계[[#This Row],[관계성]]/100</f>
        <v>2</v>
      </c>
      <c r="Z27" s="10">
        <f>5*역량연계[[#This Row],[성실성]]/100</f>
        <v>3</v>
      </c>
      <c r="AA27" s="10">
        <f>5*역량연계[[#This Row],[창의성]]/100</f>
        <v>0</v>
      </c>
      <c r="AB27" s="10">
        <f>5*역량연계[[#This Row],[전문성]]/100</f>
        <v>0</v>
      </c>
    </row>
    <row r="28" spans="1:28" ht="16.5" customHeight="1" x14ac:dyDescent="0.4">
      <c r="J28" s="6"/>
      <c r="K28" s="6"/>
    </row>
    <row r="29" spans="1:28" ht="16.5" customHeight="1" x14ac:dyDescent="0.4">
      <c r="J29" s="6"/>
      <c r="K29" s="6"/>
    </row>
    <row r="30" spans="1:28" ht="16.5" customHeight="1" x14ac:dyDescent="0.4">
      <c r="J30" s="6"/>
      <c r="K30" s="6"/>
    </row>
    <row r="31" spans="1:28" ht="16.5" customHeight="1" x14ac:dyDescent="0.4">
      <c r="J31" s="6"/>
      <c r="K31" s="6"/>
    </row>
    <row r="32" spans="1:28" ht="16.5" customHeight="1" x14ac:dyDescent="0.4">
      <c r="J32" s="6"/>
      <c r="K32" s="6"/>
    </row>
    <row r="33" spans="10:11" ht="16.5" customHeight="1" x14ac:dyDescent="0.4">
      <c r="J33" s="6"/>
      <c r="K33" s="6"/>
    </row>
    <row r="34" spans="10:11" ht="16.5" customHeight="1" x14ac:dyDescent="0.4">
      <c r="J34" s="6"/>
      <c r="K34" s="6"/>
    </row>
    <row r="35" spans="10:11" ht="16.5" customHeight="1" x14ac:dyDescent="0.4">
      <c r="J35" s="6"/>
      <c r="K35" s="6"/>
    </row>
    <row r="36" spans="10:11" ht="16.5" customHeight="1" x14ac:dyDescent="0.4">
      <c r="J36" s="6"/>
      <c r="K36" s="6"/>
    </row>
    <row r="37" spans="10:11" ht="16.5" customHeight="1" x14ac:dyDescent="0.4">
      <c r="J37" s="6"/>
      <c r="K37" s="6"/>
    </row>
    <row r="38" spans="10:11" ht="16.5" customHeight="1" x14ac:dyDescent="0.4">
      <c r="J38" s="6"/>
      <c r="K38" s="6"/>
    </row>
    <row r="39" spans="10:11" ht="16.5" customHeight="1" x14ac:dyDescent="0.4">
      <c r="J39" s="6"/>
      <c r="K39" s="6"/>
    </row>
    <row r="40" spans="10:11" ht="16.5" customHeight="1" x14ac:dyDescent="0.4">
      <c r="J40" s="6"/>
      <c r="K40" s="6"/>
    </row>
    <row r="41" spans="10:11" ht="16.5" customHeight="1" x14ac:dyDescent="0.4">
      <c r="J41" s="6"/>
      <c r="K41" s="6"/>
    </row>
    <row r="42" spans="10:11" ht="16.5" customHeight="1" x14ac:dyDescent="0.4">
      <c r="J42" s="6"/>
      <c r="K42" s="6"/>
    </row>
    <row r="43" spans="10:11" ht="16.5" customHeight="1" x14ac:dyDescent="0.4">
      <c r="J43" s="6"/>
      <c r="K43" s="6"/>
    </row>
    <row r="44" spans="10:11" ht="16.5" customHeight="1" x14ac:dyDescent="0.4">
      <c r="J44" s="6"/>
      <c r="K44" s="6"/>
    </row>
    <row r="45" spans="10:11" ht="16.5" customHeight="1" x14ac:dyDescent="0.4">
      <c r="J45" s="6"/>
      <c r="K45" s="6"/>
    </row>
    <row r="46" spans="10:11" ht="16.5" customHeight="1" x14ac:dyDescent="0.4">
      <c r="J46" s="6"/>
      <c r="K46" s="6"/>
    </row>
    <row r="47" spans="10:11" ht="16.5" customHeight="1" x14ac:dyDescent="0.4">
      <c r="J47" s="6"/>
      <c r="K47" s="6"/>
    </row>
    <row r="48" spans="10:11" ht="16.5" customHeight="1" x14ac:dyDescent="0.4">
      <c r="J48" s="6"/>
      <c r="K48" s="6"/>
    </row>
    <row r="49" spans="10:11" ht="16.5" customHeight="1" x14ac:dyDescent="0.4">
      <c r="J49" s="6"/>
      <c r="K49" s="6"/>
    </row>
    <row r="50" spans="10:11" ht="16.5" customHeight="1" x14ac:dyDescent="0.4">
      <c r="J50" s="6"/>
      <c r="K50" s="6"/>
    </row>
    <row r="51" spans="10:11" ht="16.5" customHeight="1" x14ac:dyDescent="0.4">
      <c r="J51" s="6"/>
      <c r="K51" s="6"/>
    </row>
    <row r="52" spans="10:11" ht="16.5" customHeight="1" x14ac:dyDescent="0.4">
      <c r="J52" s="6"/>
      <c r="K52" s="6"/>
    </row>
    <row r="53" spans="10:11" ht="16.5" customHeight="1" x14ac:dyDescent="0.4">
      <c r="J53" s="6"/>
      <c r="K53" s="6"/>
    </row>
    <row r="54" spans="10:11" ht="16.5" customHeight="1" x14ac:dyDescent="0.4">
      <c r="J54" s="6"/>
      <c r="K54" s="6"/>
    </row>
    <row r="55" spans="10:11" ht="16.5" customHeight="1" x14ac:dyDescent="0.4">
      <c r="J55" s="6"/>
      <c r="K55" s="6"/>
    </row>
    <row r="56" spans="10:11" ht="16.5" customHeight="1" x14ac:dyDescent="0.4">
      <c r="J56" s="6"/>
      <c r="K56" s="6"/>
    </row>
    <row r="57" spans="10:11" ht="16.5" customHeight="1" x14ac:dyDescent="0.4">
      <c r="J57" s="6"/>
      <c r="K57" s="6"/>
    </row>
    <row r="58" spans="10:11" ht="16.5" customHeight="1" x14ac:dyDescent="0.4">
      <c r="J58" s="6"/>
      <c r="K58" s="6"/>
    </row>
    <row r="59" spans="10:11" ht="16.5" customHeight="1" x14ac:dyDescent="0.4">
      <c r="J59" s="6"/>
      <c r="K59" s="6"/>
    </row>
    <row r="60" spans="10:11" ht="16.5" customHeight="1" x14ac:dyDescent="0.4">
      <c r="J60" s="6"/>
      <c r="K60" s="6"/>
    </row>
    <row r="61" spans="10:11" ht="16.5" customHeight="1" x14ac:dyDescent="0.4">
      <c r="J61" s="6"/>
      <c r="K61" s="6"/>
    </row>
    <row r="62" spans="10:11" ht="16.5" customHeight="1" x14ac:dyDescent="0.4">
      <c r="J62" s="6"/>
      <c r="K62" s="6"/>
    </row>
    <row r="63" spans="10:11" ht="16.5" customHeight="1" x14ac:dyDescent="0.4">
      <c r="J63" s="6"/>
      <c r="K63" s="6"/>
    </row>
    <row r="64" spans="10:11" ht="16.5" customHeight="1" x14ac:dyDescent="0.4">
      <c r="J64" s="6"/>
      <c r="K64" s="6"/>
    </row>
    <row r="65" spans="10:11" ht="16.5" customHeight="1" x14ac:dyDescent="0.4">
      <c r="J65" s="6"/>
      <c r="K65" s="6"/>
    </row>
    <row r="66" spans="10:11" ht="16.5" customHeight="1" x14ac:dyDescent="0.4">
      <c r="J66" s="6"/>
      <c r="K66" s="6"/>
    </row>
    <row r="67" spans="10:11" ht="16.5" customHeight="1" x14ac:dyDescent="0.4">
      <c r="J67" s="6"/>
      <c r="K67" s="6"/>
    </row>
    <row r="68" spans="10:11" ht="16.5" customHeight="1" x14ac:dyDescent="0.4">
      <c r="J68" s="6"/>
      <c r="K68" s="6"/>
    </row>
    <row r="69" spans="10:11" ht="16.5" customHeight="1" x14ac:dyDescent="0.4">
      <c r="J69" s="6"/>
      <c r="K69" s="6"/>
    </row>
    <row r="70" spans="10:11" ht="16.5" customHeight="1" x14ac:dyDescent="0.4">
      <c r="J70" s="6"/>
      <c r="K70" s="6"/>
    </row>
    <row r="71" spans="10:11" ht="16.5" customHeight="1" x14ac:dyDescent="0.4">
      <c r="J71" s="6"/>
      <c r="K71" s="6"/>
    </row>
    <row r="72" spans="10:11" ht="16.5" customHeight="1" x14ac:dyDescent="0.4">
      <c r="J72" s="6"/>
      <c r="K72" s="6"/>
    </row>
    <row r="73" spans="10:11" ht="16.5" customHeight="1" x14ac:dyDescent="0.4">
      <c r="J73" s="6"/>
      <c r="K73" s="6"/>
    </row>
    <row r="74" spans="10:11" ht="16.5" customHeight="1" x14ac:dyDescent="0.4">
      <c r="J74" s="6"/>
      <c r="K74" s="6"/>
    </row>
    <row r="75" spans="10:11" ht="16.5" customHeight="1" x14ac:dyDescent="0.4">
      <c r="J75" s="6"/>
      <c r="K75" s="6"/>
    </row>
    <row r="76" spans="10:11" ht="16.5" customHeight="1" x14ac:dyDescent="0.4">
      <c r="J76" s="6"/>
      <c r="K76" s="6"/>
    </row>
    <row r="77" spans="10:11" ht="16.5" customHeight="1" x14ac:dyDescent="0.4">
      <c r="J77" s="6"/>
      <c r="K77" s="6"/>
    </row>
    <row r="78" spans="10:11" ht="16.5" customHeight="1" x14ac:dyDescent="0.4">
      <c r="J78" s="6"/>
      <c r="K78" s="6"/>
    </row>
    <row r="79" spans="10:11" ht="16.5" customHeight="1" x14ac:dyDescent="0.4">
      <c r="J79" s="6"/>
      <c r="K79" s="6"/>
    </row>
    <row r="80" spans="10:11" ht="16.5" customHeight="1" x14ac:dyDescent="0.4">
      <c r="J80" s="6"/>
      <c r="K80" s="6"/>
    </row>
    <row r="81" spans="10:11" ht="16.5" customHeight="1" x14ac:dyDescent="0.4">
      <c r="J81" s="6"/>
      <c r="K81" s="6"/>
    </row>
    <row r="82" spans="10:11" ht="16.5" customHeight="1" x14ac:dyDescent="0.4">
      <c r="J82" s="6"/>
      <c r="K82" s="6"/>
    </row>
    <row r="83" spans="10:11" ht="16.5" customHeight="1" x14ac:dyDescent="0.4">
      <c r="J83" s="6"/>
      <c r="K83" s="6"/>
    </row>
    <row r="84" spans="10:11" ht="16.5" customHeight="1" x14ac:dyDescent="0.4">
      <c r="J84" s="6"/>
      <c r="K84" s="6"/>
    </row>
    <row r="85" spans="10:11" ht="16.5" customHeight="1" x14ac:dyDescent="0.4">
      <c r="J85" s="6"/>
      <c r="K85" s="6"/>
    </row>
    <row r="86" spans="10:11" ht="16.5" customHeight="1" x14ac:dyDescent="0.4">
      <c r="J86" s="6"/>
      <c r="K86" s="6"/>
    </row>
    <row r="87" spans="10:11" ht="16.5" customHeight="1" x14ac:dyDescent="0.4">
      <c r="J87" s="6"/>
      <c r="K87" s="6"/>
    </row>
    <row r="88" spans="10:11" ht="16.5" customHeight="1" x14ac:dyDescent="0.4">
      <c r="J88" s="6"/>
      <c r="K88" s="6"/>
    </row>
    <row r="89" spans="10:11" ht="16.5" customHeight="1" x14ac:dyDescent="0.4">
      <c r="J89" s="6"/>
      <c r="K89" s="6"/>
    </row>
    <row r="90" spans="10:11" ht="16.5" customHeight="1" x14ac:dyDescent="0.4">
      <c r="J90" s="6"/>
      <c r="K90" s="6"/>
    </row>
    <row r="91" spans="10:11" ht="16.5" customHeight="1" x14ac:dyDescent="0.4">
      <c r="J91" s="6"/>
      <c r="K91" s="6"/>
    </row>
    <row r="92" spans="10:11" ht="16.5" customHeight="1" x14ac:dyDescent="0.4">
      <c r="J92" s="6"/>
      <c r="K92" s="6"/>
    </row>
    <row r="93" spans="10:11" ht="16.5" customHeight="1" x14ac:dyDescent="0.4">
      <c r="J93" s="6"/>
      <c r="K93" s="6"/>
    </row>
    <row r="94" spans="10:11" ht="16.5" customHeight="1" x14ac:dyDescent="0.4">
      <c r="J94" s="6"/>
      <c r="K94" s="6"/>
    </row>
    <row r="95" spans="10:11" ht="16.5" customHeight="1" x14ac:dyDescent="0.4">
      <c r="J95" s="6"/>
      <c r="K95" s="6"/>
    </row>
    <row r="96" spans="10:11" ht="16.5" customHeight="1" x14ac:dyDescent="0.4">
      <c r="J96" s="6"/>
      <c r="K96" s="6"/>
    </row>
    <row r="97" spans="10:11" ht="16.5" customHeight="1" x14ac:dyDescent="0.4">
      <c r="J97" s="6"/>
      <c r="K97" s="6"/>
    </row>
    <row r="98" spans="10:11" ht="16.5" customHeight="1" x14ac:dyDescent="0.4">
      <c r="J98" s="6"/>
      <c r="K98" s="6"/>
    </row>
    <row r="99" spans="10:11" ht="16.5" customHeight="1" x14ac:dyDescent="0.4">
      <c r="J99" s="6"/>
      <c r="K99" s="6"/>
    </row>
    <row r="100" spans="10:11" ht="16.5" customHeight="1" x14ac:dyDescent="0.4">
      <c r="J100" s="6"/>
      <c r="K100" s="6"/>
    </row>
    <row r="101" spans="10:11" ht="16.5" customHeight="1" x14ac:dyDescent="0.4">
      <c r="J101" s="6"/>
      <c r="K101" s="6"/>
    </row>
    <row r="102" spans="10:11" ht="16.5" customHeight="1" x14ac:dyDescent="0.4">
      <c r="J102" s="6"/>
      <c r="K102" s="6"/>
    </row>
    <row r="103" spans="10:11" ht="16.5" customHeight="1" x14ac:dyDescent="0.4">
      <c r="J103" s="6"/>
      <c r="K103" s="6"/>
    </row>
    <row r="104" spans="10:11" ht="16.5" customHeight="1" x14ac:dyDescent="0.4">
      <c r="J104" s="6"/>
      <c r="K104" s="6"/>
    </row>
    <row r="105" spans="10:11" ht="16.5" customHeight="1" x14ac:dyDescent="0.4">
      <c r="J105" s="6"/>
      <c r="K105" s="6"/>
    </row>
    <row r="106" spans="10:11" ht="16.5" customHeight="1" x14ac:dyDescent="0.4">
      <c r="J106" s="6"/>
      <c r="K106" s="6"/>
    </row>
    <row r="107" spans="10:11" ht="16.5" customHeight="1" x14ac:dyDescent="0.4">
      <c r="J107" s="6"/>
      <c r="K107" s="6"/>
    </row>
    <row r="108" spans="10:11" ht="16.5" customHeight="1" x14ac:dyDescent="0.4">
      <c r="J108" s="6"/>
      <c r="K108" s="6"/>
    </row>
    <row r="109" spans="10:11" ht="16.5" customHeight="1" x14ac:dyDescent="0.4">
      <c r="J109" s="6"/>
      <c r="K109" s="6"/>
    </row>
    <row r="110" spans="10:11" ht="16.5" customHeight="1" x14ac:dyDescent="0.4">
      <c r="J110" s="6"/>
      <c r="K110" s="6"/>
    </row>
    <row r="111" spans="10:11" ht="16.5" customHeight="1" x14ac:dyDescent="0.4">
      <c r="J111" s="6"/>
      <c r="K111" s="6"/>
    </row>
    <row r="112" spans="10:11" ht="16.5" customHeight="1" x14ac:dyDescent="0.4">
      <c r="J112" s="6"/>
      <c r="K112" s="6"/>
    </row>
    <row r="113" spans="10:11" ht="16.5" customHeight="1" x14ac:dyDescent="0.4">
      <c r="J113" s="6"/>
      <c r="K113" s="6"/>
    </row>
    <row r="114" spans="10:11" ht="16.5" customHeight="1" x14ac:dyDescent="0.4">
      <c r="J114" s="6"/>
      <c r="K114" s="6"/>
    </row>
    <row r="115" spans="10:11" ht="16.5" customHeight="1" x14ac:dyDescent="0.4">
      <c r="J115" s="6"/>
      <c r="K115" s="6"/>
    </row>
    <row r="116" spans="10:11" ht="16.5" customHeight="1" x14ac:dyDescent="0.4">
      <c r="J116" s="6"/>
      <c r="K116" s="6"/>
    </row>
    <row r="117" spans="10:11" ht="16.5" customHeight="1" x14ac:dyDescent="0.4">
      <c r="J117" s="6"/>
      <c r="K117" s="6"/>
    </row>
    <row r="118" spans="10:11" ht="16.5" customHeight="1" x14ac:dyDescent="0.4">
      <c r="J118" s="6"/>
      <c r="K118" s="6"/>
    </row>
    <row r="119" spans="10:11" ht="16.5" customHeight="1" x14ac:dyDescent="0.4">
      <c r="J119" s="6"/>
      <c r="K119" s="6"/>
    </row>
    <row r="120" spans="10:11" ht="16.5" customHeight="1" x14ac:dyDescent="0.4">
      <c r="J120" s="6"/>
      <c r="K120" s="6"/>
    </row>
    <row r="121" spans="10:11" ht="16.5" customHeight="1" x14ac:dyDescent="0.4">
      <c r="J121" s="6"/>
      <c r="K121" s="6"/>
    </row>
    <row r="122" spans="10:11" ht="16.5" customHeight="1" x14ac:dyDescent="0.4">
      <c r="J122" s="6"/>
      <c r="K122" s="6"/>
    </row>
    <row r="123" spans="10:11" ht="16.5" customHeight="1" x14ac:dyDescent="0.4">
      <c r="J123" s="6"/>
      <c r="K123" s="6"/>
    </row>
    <row r="124" spans="10:11" ht="16.5" customHeight="1" x14ac:dyDescent="0.4">
      <c r="J124" s="6"/>
      <c r="K124" s="6"/>
    </row>
    <row r="125" spans="10:11" ht="16.5" customHeight="1" x14ac:dyDescent="0.4">
      <c r="J125" s="6"/>
      <c r="K125" s="6"/>
    </row>
    <row r="126" spans="10:11" ht="16.5" customHeight="1" x14ac:dyDescent="0.4">
      <c r="J126" s="6"/>
      <c r="K126" s="6"/>
    </row>
    <row r="127" spans="10:11" ht="16.5" customHeight="1" x14ac:dyDescent="0.4">
      <c r="J127" s="6"/>
      <c r="K127" s="6"/>
    </row>
    <row r="128" spans="10:11" ht="16.5" customHeight="1" x14ac:dyDescent="0.4">
      <c r="J128" s="6"/>
      <c r="K128" s="6"/>
    </row>
    <row r="129" spans="10:11" ht="16.5" customHeight="1" x14ac:dyDescent="0.4">
      <c r="J129" s="6"/>
      <c r="K129" s="6"/>
    </row>
    <row r="130" spans="10:11" ht="16.5" customHeight="1" x14ac:dyDescent="0.4">
      <c r="J130" s="6"/>
      <c r="K130" s="6"/>
    </row>
    <row r="131" spans="10:11" ht="16.5" customHeight="1" x14ac:dyDescent="0.4">
      <c r="J131" s="6"/>
      <c r="K131" s="6"/>
    </row>
    <row r="132" spans="10:11" ht="16.5" customHeight="1" x14ac:dyDescent="0.4">
      <c r="J132" s="6"/>
      <c r="K132" s="6"/>
    </row>
    <row r="133" spans="10:11" ht="16.5" customHeight="1" x14ac:dyDescent="0.4">
      <c r="J133" s="6"/>
      <c r="K133" s="6"/>
    </row>
    <row r="134" spans="10:11" ht="16.5" customHeight="1" x14ac:dyDescent="0.4">
      <c r="J134" s="6"/>
      <c r="K134" s="6"/>
    </row>
    <row r="135" spans="10:11" ht="16.5" customHeight="1" x14ac:dyDescent="0.4">
      <c r="J135" s="6"/>
      <c r="K135" s="6"/>
    </row>
    <row r="136" spans="10:11" ht="16.5" customHeight="1" x14ac:dyDescent="0.4">
      <c r="J136" s="6"/>
      <c r="K136" s="6"/>
    </row>
    <row r="137" spans="10:11" ht="16.5" customHeight="1" x14ac:dyDescent="0.4">
      <c r="J137" s="6"/>
      <c r="K137" s="6"/>
    </row>
    <row r="138" spans="10:11" ht="16.5" customHeight="1" x14ac:dyDescent="0.4">
      <c r="J138" s="6"/>
      <c r="K138" s="6"/>
    </row>
    <row r="139" spans="10:11" ht="16.5" customHeight="1" x14ac:dyDescent="0.4">
      <c r="J139" s="6"/>
      <c r="K139" s="6"/>
    </row>
    <row r="140" spans="10:11" ht="16.5" customHeight="1" x14ac:dyDescent="0.4">
      <c r="J140" s="6"/>
      <c r="K140" s="6"/>
    </row>
    <row r="141" spans="10:11" ht="16.5" customHeight="1" x14ac:dyDescent="0.4">
      <c r="J141" s="6"/>
      <c r="K141" s="6"/>
    </row>
    <row r="142" spans="10:11" ht="16.5" customHeight="1" x14ac:dyDescent="0.4">
      <c r="J142" s="6"/>
      <c r="K142" s="6"/>
    </row>
    <row r="143" spans="10:11" ht="16.5" customHeight="1" x14ac:dyDescent="0.4">
      <c r="J143" s="6"/>
      <c r="K143" s="6"/>
    </row>
    <row r="144" spans="10:11" ht="16.5" customHeight="1" x14ac:dyDescent="0.4">
      <c r="J144" s="6"/>
      <c r="K144" s="6"/>
    </row>
    <row r="145" spans="10:11" ht="16.5" customHeight="1" x14ac:dyDescent="0.4">
      <c r="J145" s="6"/>
      <c r="K145" s="6"/>
    </row>
    <row r="146" spans="10:11" ht="16.5" customHeight="1" x14ac:dyDescent="0.4">
      <c r="J146" s="6"/>
      <c r="K146" s="6"/>
    </row>
    <row r="147" spans="10:11" ht="16.5" customHeight="1" x14ac:dyDescent="0.4">
      <c r="J147" s="6"/>
      <c r="K147" s="6"/>
    </row>
    <row r="148" spans="10:11" ht="16.5" customHeight="1" x14ac:dyDescent="0.4">
      <c r="J148" s="6"/>
      <c r="K148" s="6"/>
    </row>
    <row r="149" spans="10:11" ht="16.5" customHeight="1" x14ac:dyDescent="0.4">
      <c r="J149" s="6"/>
      <c r="K149" s="6"/>
    </row>
    <row r="150" spans="10:11" ht="16.5" customHeight="1" x14ac:dyDescent="0.4">
      <c r="J150" s="6"/>
      <c r="K150" s="6"/>
    </row>
    <row r="151" spans="10:11" ht="16.5" customHeight="1" x14ac:dyDescent="0.4">
      <c r="J151" s="6"/>
      <c r="K151" s="6"/>
    </row>
    <row r="152" spans="10:11" ht="16.5" customHeight="1" x14ac:dyDescent="0.4">
      <c r="J152" s="6"/>
      <c r="K152" s="6"/>
    </row>
    <row r="153" spans="10:11" ht="16.5" customHeight="1" x14ac:dyDescent="0.4">
      <c r="J153" s="6"/>
      <c r="K153" s="6"/>
    </row>
    <row r="154" spans="10:11" ht="16.5" customHeight="1" x14ac:dyDescent="0.4">
      <c r="J154" s="6"/>
      <c r="K154" s="6"/>
    </row>
    <row r="155" spans="10:11" ht="16.5" customHeight="1" x14ac:dyDescent="0.4">
      <c r="J155" s="6"/>
      <c r="K155" s="6"/>
    </row>
    <row r="156" spans="10:11" ht="16.5" customHeight="1" x14ac:dyDescent="0.4">
      <c r="J156" s="6"/>
      <c r="K156" s="6"/>
    </row>
    <row r="157" spans="10:11" ht="16.5" customHeight="1" x14ac:dyDescent="0.4">
      <c r="J157" s="6"/>
      <c r="K157" s="6"/>
    </row>
    <row r="158" spans="10:11" ht="16.5" customHeight="1" x14ac:dyDescent="0.4">
      <c r="J158" s="6"/>
      <c r="K158" s="6"/>
    </row>
    <row r="159" spans="10:11" ht="16.5" customHeight="1" x14ac:dyDescent="0.4">
      <c r="J159" s="6"/>
      <c r="K159" s="6"/>
    </row>
    <row r="160" spans="10:11" ht="16.5" customHeight="1" x14ac:dyDescent="0.4">
      <c r="J160" s="6"/>
      <c r="K160" s="6"/>
    </row>
    <row r="161" spans="10:11" ht="16.5" customHeight="1" x14ac:dyDescent="0.4">
      <c r="J161" s="6"/>
      <c r="K161" s="6"/>
    </row>
    <row r="162" spans="10:11" ht="16.5" customHeight="1" x14ac:dyDescent="0.4">
      <c r="J162" s="6"/>
      <c r="K162" s="6"/>
    </row>
    <row r="163" spans="10:11" ht="16.5" customHeight="1" x14ac:dyDescent="0.4">
      <c r="J163" s="6"/>
      <c r="K163" s="6"/>
    </row>
    <row r="164" spans="10:11" ht="16.5" customHeight="1" x14ac:dyDescent="0.4">
      <c r="J164" s="6"/>
      <c r="K164" s="6"/>
    </row>
    <row r="165" spans="10:11" ht="16.5" customHeight="1" x14ac:dyDescent="0.4">
      <c r="J165" s="6"/>
      <c r="K165" s="6"/>
    </row>
    <row r="166" spans="10:11" ht="16.5" customHeight="1" x14ac:dyDescent="0.4">
      <c r="J166" s="6"/>
      <c r="K166" s="6"/>
    </row>
    <row r="167" spans="10:11" ht="16.5" customHeight="1" x14ac:dyDescent="0.4">
      <c r="J167" s="6"/>
      <c r="K167" s="6"/>
    </row>
    <row r="168" spans="10:11" ht="16.5" customHeight="1" x14ac:dyDescent="0.4">
      <c r="J168" s="6"/>
      <c r="K168" s="6"/>
    </row>
    <row r="169" spans="10:11" ht="16.5" customHeight="1" x14ac:dyDescent="0.4">
      <c r="J169" s="6"/>
      <c r="K169" s="6"/>
    </row>
    <row r="170" spans="10:11" ht="16.5" customHeight="1" x14ac:dyDescent="0.4">
      <c r="J170" s="6"/>
      <c r="K170" s="6"/>
    </row>
    <row r="171" spans="10:11" ht="16.5" customHeight="1" x14ac:dyDescent="0.4">
      <c r="J171" s="6"/>
      <c r="K171" s="6"/>
    </row>
    <row r="172" spans="10:11" ht="16.5" customHeight="1" x14ac:dyDescent="0.4">
      <c r="J172" s="6"/>
      <c r="K172" s="6"/>
    </row>
    <row r="173" spans="10:11" ht="16.5" customHeight="1" x14ac:dyDescent="0.4">
      <c r="J173" s="6"/>
      <c r="K173" s="6"/>
    </row>
    <row r="174" spans="10:11" ht="16.5" customHeight="1" x14ac:dyDescent="0.4">
      <c r="J174" s="6"/>
      <c r="K174" s="6"/>
    </row>
    <row r="175" spans="10:11" ht="16.5" customHeight="1" x14ac:dyDescent="0.4">
      <c r="J175" s="6"/>
      <c r="K175" s="6"/>
    </row>
    <row r="176" spans="10:11" ht="16.5" customHeight="1" x14ac:dyDescent="0.4">
      <c r="J176" s="6"/>
      <c r="K176" s="6"/>
    </row>
    <row r="177" spans="10:11" ht="16.5" customHeight="1" x14ac:dyDescent="0.4">
      <c r="J177" s="6"/>
      <c r="K177" s="6"/>
    </row>
    <row r="178" spans="10:11" ht="16.5" customHeight="1" x14ac:dyDescent="0.4">
      <c r="J178" s="6"/>
      <c r="K178" s="6"/>
    </row>
    <row r="179" spans="10:11" ht="16.5" customHeight="1" x14ac:dyDescent="0.4">
      <c r="J179" s="6"/>
      <c r="K179" s="6"/>
    </row>
    <row r="180" spans="10:11" ht="16.5" customHeight="1" x14ac:dyDescent="0.4">
      <c r="J180" s="6"/>
      <c r="K180" s="6"/>
    </row>
    <row r="181" spans="10:11" ht="16.5" customHeight="1" x14ac:dyDescent="0.4">
      <c r="J181" s="6"/>
      <c r="K181" s="6"/>
    </row>
    <row r="182" spans="10:11" ht="16.5" customHeight="1" x14ac:dyDescent="0.4">
      <c r="J182" s="6"/>
      <c r="K182" s="6"/>
    </row>
    <row r="183" spans="10:11" ht="16.5" customHeight="1" x14ac:dyDescent="0.4">
      <c r="J183" s="6"/>
      <c r="K183" s="6"/>
    </row>
    <row r="184" spans="10:11" ht="16.5" customHeight="1" x14ac:dyDescent="0.4">
      <c r="J184" s="6"/>
      <c r="K184" s="6"/>
    </row>
    <row r="185" spans="10:11" ht="16.5" customHeight="1" x14ac:dyDescent="0.4">
      <c r="J185" s="6"/>
      <c r="K185" s="6"/>
    </row>
    <row r="186" spans="10:11" ht="16.5" customHeight="1" x14ac:dyDescent="0.4">
      <c r="J186" s="6"/>
      <c r="K186" s="6"/>
    </row>
    <row r="187" spans="10:11" ht="16.5" customHeight="1" x14ac:dyDescent="0.4">
      <c r="J187" s="6"/>
      <c r="K187" s="6"/>
    </row>
    <row r="188" spans="10:11" ht="16.5" customHeight="1" x14ac:dyDescent="0.4">
      <c r="J188" s="6"/>
      <c r="K188" s="6"/>
    </row>
    <row r="189" spans="10:11" ht="16.5" customHeight="1" x14ac:dyDescent="0.4">
      <c r="J189" s="6"/>
      <c r="K189" s="6"/>
    </row>
    <row r="190" spans="10:11" ht="16.5" customHeight="1" x14ac:dyDescent="0.4">
      <c r="J190" s="6"/>
      <c r="K190" s="6"/>
    </row>
    <row r="191" spans="10:11" ht="16.5" customHeight="1" x14ac:dyDescent="0.4">
      <c r="J191" s="6"/>
      <c r="K191" s="6"/>
    </row>
    <row r="192" spans="10:11" ht="16.5" customHeight="1" x14ac:dyDescent="0.4">
      <c r="J192" s="6"/>
      <c r="K192" s="6"/>
    </row>
    <row r="193" spans="10:11" ht="16.5" customHeight="1" x14ac:dyDescent="0.4">
      <c r="J193" s="6"/>
      <c r="K193" s="6"/>
    </row>
    <row r="194" spans="10:11" ht="16.5" customHeight="1" x14ac:dyDescent="0.4">
      <c r="J194" s="6"/>
      <c r="K194" s="6"/>
    </row>
    <row r="195" spans="10:11" ht="16.5" customHeight="1" x14ac:dyDescent="0.4">
      <c r="J195" s="6"/>
      <c r="K195" s="6"/>
    </row>
    <row r="196" spans="10:11" ht="16.5" customHeight="1" x14ac:dyDescent="0.4">
      <c r="J196" s="6"/>
      <c r="K196" s="6"/>
    </row>
    <row r="197" spans="10:11" ht="16.5" customHeight="1" x14ac:dyDescent="0.4">
      <c r="J197" s="6"/>
      <c r="K197" s="6"/>
    </row>
    <row r="198" spans="10:11" ht="16.5" customHeight="1" x14ac:dyDescent="0.4">
      <c r="J198" s="6"/>
      <c r="K198" s="6"/>
    </row>
    <row r="199" spans="10:11" ht="16.5" customHeight="1" x14ac:dyDescent="0.4">
      <c r="J199" s="6"/>
      <c r="K199" s="6"/>
    </row>
    <row r="200" spans="10:11" ht="16.5" customHeight="1" x14ac:dyDescent="0.4">
      <c r="J200" s="6"/>
      <c r="K200" s="6"/>
    </row>
    <row r="201" spans="10:11" ht="16.5" customHeight="1" x14ac:dyDescent="0.4">
      <c r="J201" s="6"/>
      <c r="K201" s="6"/>
    </row>
    <row r="202" spans="10:11" ht="16.5" customHeight="1" x14ac:dyDescent="0.4">
      <c r="J202" s="6"/>
      <c r="K202" s="6"/>
    </row>
    <row r="203" spans="10:11" ht="16.5" customHeight="1" x14ac:dyDescent="0.4">
      <c r="J203" s="6"/>
      <c r="K203" s="6"/>
    </row>
    <row r="204" spans="10:11" ht="16.5" customHeight="1" x14ac:dyDescent="0.4">
      <c r="J204" s="6"/>
      <c r="K204" s="6"/>
    </row>
    <row r="205" spans="10:11" ht="16.5" customHeight="1" x14ac:dyDescent="0.4">
      <c r="J205" s="6"/>
      <c r="K205" s="6"/>
    </row>
    <row r="206" spans="10:11" ht="16.5" customHeight="1" x14ac:dyDescent="0.4">
      <c r="J206" s="6"/>
      <c r="K206" s="6"/>
    </row>
    <row r="207" spans="10:11" ht="16.5" customHeight="1" x14ac:dyDescent="0.4">
      <c r="J207" s="6"/>
      <c r="K207" s="6"/>
    </row>
    <row r="208" spans="10:11" ht="16.5" customHeight="1" x14ac:dyDescent="0.4">
      <c r="J208" s="6"/>
      <c r="K208" s="6"/>
    </row>
    <row r="209" spans="10:11" ht="16.5" customHeight="1" x14ac:dyDescent="0.4">
      <c r="J209" s="6"/>
      <c r="K209" s="6"/>
    </row>
    <row r="210" spans="10:11" ht="16.5" customHeight="1" x14ac:dyDescent="0.4">
      <c r="J210" s="6"/>
      <c r="K210" s="6"/>
    </row>
    <row r="211" spans="10:11" ht="16.5" customHeight="1" x14ac:dyDescent="0.4">
      <c r="J211" s="6"/>
      <c r="K211" s="6"/>
    </row>
    <row r="212" spans="10:11" ht="16.5" customHeight="1" x14ac:dyDescent="0.4">
      <c r="J212" s="6"/>
      <c r="K212" s="6"/>
    </row>
    <row r="213" spans="10:11" ht="16.5" customHeight="1" x14ac:dyDescent="0.4">
      <c r="J213" s="6"/>
      <c r="K213" s="6"/>
    </row>
    <row r="214" spans="10:11" ht="16.5" customHeight="1" x14ac:dyDescent="0.4">
      <c r="J214" s="6"/>
      <c r="K214" s="6"/>
    </row>
    <row r="215" spans="10:11" ht="16.5" customHeight="1" x14ac:dyDescent="0.4">
      <c r="J215" s="6"/>
      <c r="K215" s="6"/>
    </row>
    <row r="216" spans="10:11" ht="16.5" customHeight="1" x14ac:dyDescent="0.4">
      <c r="J216" s="6"/>
      <c r="K216" s="6"/>
    </row>
    <row r="217" spans="10:11" ht="16.5" customHeight="1" x14ac:dyDescent="0.4">
      <c r="J217" s="6"/>
      <c r="K217" s="6"/>
    </row>
    <row r="218" spans="10:11" ht="16.5" customHeight="1" x14ac:dyDescent="0.4">
      <c r="J218" s="6"/>
      <c r="K218" s="6"/>
    </row>
    <row r="219" spans="10:11" ht="16.5" customHeight="1" x14ac:dyDescent="0.4">
      <c r="J219" s="6"/>
      <c r="K219" s="6"/>
    </row>
    <row r="220" spans="10:11" ht="16.5" customHeight="1" x14ac:dyDescent="0.4">
      <c r="J220" s="6"/>
      <c r="K220" s="6"/>
    </row>
    <row r="221" spans="10:11" ht="16.5" customHeight="1" x14ac:dyDescent="0.4">
      <c r="J221" s="6"/>
      <c r="K221" s="6"/>
    </row>
    <row r="222" spans="10:11" ht="16.5" customHeight="1" x14ac:dyDescent="0.4">
      <c r="J222" s="6"/>
      <c r="K222" s="6"/>
    </row>
    <row r="223" spans="10:11" ht="16.5" customHeight="1" x14ac:dyDescent="0.4">
      <c r="J223" s="6"/>
      <c r="K223" s="6"/>
    </row>
    <row r="224" spans="10:11" ht="16.5" customHeight="1" x14ac:dyDescent="0.4">
      <c r="J224" s="6"/>
      <c r="K224" s="6"/>
    </row>
    <row r="225" spans="10:11" ht="16.5" customHeight="1" x14ac:dyDescent="0.4">
      <c r="J225" s="6"/>
      <c r="K225" s="6"/>
    </row>
    <row r="226" spans="10:11" ht="16.5" customHeight="1" x14ac:dyDescent="0.4">
      <c r="J226" s="6"/>
      <c r="K226" s="6"/>
    </row>
    <row r="227" spans="10:11" ht="16.5" customHeight="1" x14ac:dyDescent="0.4">
      <c r="J227" s="6"/>
      <c r="K227" s="6"/>
    </row>
    <row r="228" spans="10:11" ht="16.5" customHeight="1" x14ac:dyDescent="0.4">
      <c r="J228" s="6"/>
      <c r="K228" s="6"/>
    </row>
    <row r="229" spans="10:11" ht="16.5" customHeight="1" x14ac:dyDescent="0.4">
      <c r="J229" s="6"/>
      <c r="K229" s="6"/>
    </row>
    <row r="230" spans="10:11" ht="16.5" customHeight="1" x14ac:dyDescent="0.4">
      <c r="J230" s="6"/>
      <c r="K230" s="6"/>
    </row>
    <row r="231" spans="10:11" ht="16.5" customHeight="1" x14ac:dyDescent="0.4">
      <c r="J231" s="6"/>
      <c r="K231" s="6"/>
    </row>
    <row r="232" spans="10:11" ht="16.5" customHeight="1" x14ac:dyDescent="0.4">
      <c r="J232" s="6"/>
      <c r="K232" s="6"/>
    </row>
    <row r="233" spans="10:11" ht="16.5" customHeight="1" x14ac:dyDescent="0.4">
      <c r="J233" s="6"/>
      <c r="K233" s="6"/>
    </row>
    <row r="234" spans="10:11" ht="16.5" customHeight="1" x14ac:dyDescent="0.4">
      <c r="J234" s="6"/>
      <c r="K234" s="6"/>
    </row>
    <row r="235" spans="10:11" ht="16.5" customHeight="1" x14ac:dyDescent="0.4">
      <c r="J235" s="6"/>
      <c r="K235" s="6"/>
    </row>
    <row r="236" spans="10:11" ht="16.5" customHeight="1" x14ac:dyDescent="0.4">
      <c r="J236" s="6"/>
      <c r="K236" s="6"/>
    </row>
    <row r="237" spans="10:11" ht="16.5" customHeight="1" x14ac:dyDescent="0.4">
      <c r="J237" s="6"/>
      <c r="K237" s="6"/>
    </row>
    <row r="238" spans="10:11" ht="16.5" customHeight="1" x14ac:dyDescent="0.4">
      <c r="J238" s="6"/>
      <c r="K238" s="6"/>
    </row>
    <row r="239" spans="10:11" ht="16.5" customHeight="1" x14ac:dyDescent="0.4">
      <c r="J239" s="6"/>
      <c r="K239" s="6"/>
    </row>
    <row r="240" spans="10:11" ht="16.5" customHeight="1" x14ac:dyDescent="0.4">
      <c r="J240" s="6"/>
      <c r="K240" s="6"/>
    </row>
    <row r="241" spans="10:11" ht="16.5" customHeight="1" x14ac:dyDescent="0.4">
      <c r="J241" s="6"/>
      <c r="K241" s="6"/>
    </row>
    <row r="242" spans="10:11" ht="16.5" customHeight="1" x14ac:dyDescent="0.4">
      <c r="J242" s="6"/>
      <c r="K242" s="6"/>
    </row>
    <row r="243" spans="10:11" ht="16.5" customHeight="1" x14ac:dyDescent="0.4">
      <c r="J243" s="6"/>
      <c r="K243" s="6"/>
    </row>
    <row r="244" spans="10:11" ht="16.5" customHeight="1" x14ac:dyDescent="0.4">
      <c r="J244" s="6"/>
      <c r="K244" s="6"/>
    </row>
    <row r="245" spans="10:11" ht="16.5" customHeight="1" x14ac:dyDescent="0.4">
      <c r="J245" s="6"/>
      <c r="K245" s="6"/>
    </row>
    <row r="246" spans="10:11" ht="16.5" customHeight="1" x14ac:dyDescent="0.4">
      <c r="J246" s="6"/>
      <c r="K246" s="6"/>
    </row>
    <row r="247" spans="10:11" ht="16.5" customHeight="1" x14ac:dyDescent="0.4">
      <c r="J247" s="6"/>
      <c r="K247" s="6"/>
    </row>
    <row r="248" spans="10:11" ht="16.5" customHeight="1" x14ac:dyDescent="0.4">
      <c r="J248" s="6"/>
      <c r="K248" s="6"/>
    </row>
    <row r="249" spans="10:11" ht="16.5" customHeight="1" x14ac:dyDescent="0.4">
      <c r="J249" s="6"/>
      <c r="K249" s="6"/>
    </row>
    <row r="250" spans="10:11" ht="16.5" customHeight="1" x14ac:dyDescent="0.4">
      <c r="J250" s="6"/>
      <c r="K250" s="6"/>
    </row>
    <row r="251" spans="10:11" ht="16.5" customHeight="1" x14ac:dyDescent="0.4">
      <c r="J251" s="6"/>
      <c r="K251" s="6"/>
    </row>
    <row r="252" spans="10:11" ht="16.5" customHeight="1" x14ac:dyDescent="0.4">
      <c r="J252" s="6"/>
      <c r="K252" s="6"/>
    </row>
    <row r="253" spans="10:11" ht="16.5" customHeight="1" x14ac:dyDescent="0.4">
      <c r="J253" s="6"/>
      <c r="K253" s="6"/>
    </row>
    <row r="254" spans="10:11" ht="16.5" customHeight="1" x14ac:dyDescent="0.4">
      <c r="J254" s="6"/>
      <c r="K254" s="6"/>
    </row>
    <row r="255" spans="10:11" ht="16.5" customHeight="1" x14ac:dyDescent="0.4">
      <c r="J255" s="6"/>
      <c r="K255" s="6"/>
    </row>
    <row r="256" spans="10:11" ht="16.5" customHeight="1" x14ac:dyDescent="0.4">
      <c r="J256" s="6"/>
      <c r="K256" s="6"/>
    </row>
    <row r="257" spans="10:11" ht="16.5" customHeight="1" x14ac:dyDescent="0.4">
      <c r="J257" s="6"/>
      <c r="K257" s="6"/>
    </row>
    <row r="258" spans="10:11" ht="16.5" customHeight="1" x14ac:dyDescent="0.4">
      <c r="J258" s="6"/>
      <c r="K258" s="6"/>
    </row>
    <row r="259" spans="10:11" ht="16.5" customHeight="1" x14ac:dyDescent="0.4">
      <c r="J259" s="6"/>
      <c r="K259" s="6"/>
    </row>
    <row r="260" spans="10:11" ht="16.5" customHeight="1" x14ac:dyDescent="0.4">
      <c r="J260" s="6"/>
      <c r="K260" s="6"/>
    </row>
    <row r="261" spans="10:11" ht="16.5" customHeight="1" x14ac:dyDescent="0.4">
      <c r="J261" s="6"/>
      <c r="K261" s="6"/>
    </row>
    <row r="262" spans="10:11" ht="16.5" customHeight="1" x14ac:dyDescent="0.4">
      <c r="J262" s="6"/>
      <c r="K262" s="6"/>
    </row>
    <row r="263" spans="10:11" ht="16.5" customHeight="1" x14ac:dyDescent="0.4">
      <c r="J263" s="6"/>
      <c r="K263" s="6"/>
    </row>
    <row r="264" spans="10:11" ht="16.5" customHeight="1" x14ac:dyDescent="0.4">
      <c r="J264" s="6"/>
      <c r="K264" s="6"/>
    </row>
    <row r="265" spans="10:11" ht="16.5" customHeight="1" x14ac:dyDescent="0.4">
      <c r="J265" s="6"/>
      <c r="K265" s="6"/>
    </row>
    <row r="266" spans="10:11" ht="16.5" customHeight="1" x14ac:dyDescent="0.4">
      <c r="J266" s="6"/>
      <c r="K266" s="6"/>
    </row>
    <row r="267" spans="10:11" ht="16.5" customHeight="1" x14ac:dyDescent="0.4">
      <c r="J267" s="6"/>
      <c r="K267" s="6"/>
    </row>
    <row r="268" spans="10:11" ht="16.5" customHeight="1" x14ac:dyDescent="0.4">
      <c r="J268" s="6"/>
      <c r="K268" s="6"/>
    </row>
    <row r="269" spans="10:11" ht="16.5" customHeight="1" x14ac:dyDescent="0.4">
      <c r="J269" s="6"/>
      <c r="K269" s="6"/>
    </row>
    <row r="270" spans="10:11" ht="16.5" customHeight="1" x14ac:dyDescent="0.4">
      <c r="J270" s="6"/>
      <c r="K270" s="6"/>
    </row>
    <row r="271" spans="10:11" ht="16.5" customHeight="1" x14ac:dyDescent="0.4">
      <c r="J271" s="6"/>
      <c r="K271" s="6"/>
    </row>
    <row r="272" spans="10:11" ht="16.5" customHeight="1" x14ac:dyDescent="0.4">
      <c r="J272" s="6"/>
      <c r="K272" s="6"/>
    </row>
    <row r="273" spans="10:11" ht="16.5" customHeight="1" x14ac:dyDescent="0.4">
      <c r="J273" s="6"/>
      <c r="K273" s="6"/>
    </row>
    <row r="274" spans="10:11" ht="16.5" customHeight="1" x14ac:dyDescent="0.4">
      <c r="J274" s="6"/>
      <c r="K274" s="6"/>
    </row>
    <row r="275" spans="10:11" ht="16.5" customHeight="1" x14ac:dyDescent="0.4">
      <c r="J275" s="6"/>
      <c r="K275" s="6"/>
    </row>
    <row r="276" spans="10:11" ht="16.5" customHeight="1" x14ac:dyDescent="0.4">
      <c r="J276" s="6"/>
      <c r="K276" s="6"/>
    </row>
    <row r="277" spans="10:11" ht="16.5" customHeight="1" x14ac:dyDescent="0.4">
      <c r="J277" s="6"/>
      <c r="K277" s="6"/>
    </row>
    <row r="278" spans="10:11" ht="16.5" customHeight="1" x14ac:dyDescent="0.4">
      <c r="J278" s="6"/>
      <c r="K278" s="6"/>
    </row>
    <row r="279" spans="10:11" ht="16.5" customHeight="1" x14ac:dyDescent="0.4">
      <c r="J279" s="6"/>
      <c r="K279" s="6"/>
    </row>
    <row r="280" spans="10:11" ht="16.5" customHeight="1" x14ac:dyDescent="0.4">
      <c r="J280" s="6"/>
      <c r="K280" s="6"/>
    </row>
    <row r="281" spans="10:11" ht="16.5" customHeight="1" x14ac:dyDescent="0.4">
      <c r="J281" s="6"/>
      <c r="K281" s="6"/>
    </row>
    <row r="282" spans="10:11" ht="16.5" customHeight="1" x14ac:dyDescent="0.4">
      <c r="J282" s="6"/>
      <c r="K282" s="6"/>
    </row>
    <row r="283" spans="10:11" ht="16.5" customHeight="1" x14ac:dyDescent="0.4">
      <c r="J283" s="6"/>
      <c r="K283" s="6"/>
    </row>
    <row r="284" spans="10:11" ht="16.5" customHeight="1" x14ac:dyDescent="0.4">
      <c r="J284" s="6"/>
      <c r="K284" s="6"/>
    </row>
    <row r="285" spans="10:11" ht="16.5" customHeight="1" x14ac:dyDescent="0.4">
      <c r="J285" s="6"/>
      <c r="K285" s="6"/>
    </row>
    <row r="286" spans="10:11" ht="16.5" customHeight="1" x14ac:dyDescent="0.4">
      <c r="J286" s="6"/>
      <c r="K286" s="6"/>
    </row>
    <row r="287" spans="10:11" ht="16.5" customHeight="1" x14ac:dyDescent="0.4">
      <c r="J287" s="6"/>
      <c r="K287" s="6"/>
    </row>
    <row r="288" spans="10:11" ht="16.5" customHeight="1" x14ac:dyDescent="0.4">
      <c r="J288" s="6"/>
      <c r="K288" s="6"/>
    </row>
    <row r="289" spans="10:11" ht="16.5" customHeight="1" x14ac:dyDescent="0.4">
      <c r="J289" s="6"/>
      <c r="K289" s="6"/>
    </row>
    <row r="290" spans="10:11" ht="16.5" customHeight="1" x14ac:dyDescent="0.4">
      <c r="J290" s="6"/>
      <c r="K290" s="6"/>
    </row>
    <row r="291" spans="10:11" ht="16.5" customHeight="1" x14ac:dyDescent="0.4">
      <c r="J291" s="6"/>
      <c r="K291" s="6"/>
    </row>
    <row r="292" spans="10:11" ht="16.5" customHeight="1" x14ac:dyDescent="0.4">
      <c r="J292" s="6"/>
      <c r="K292" s="6"/>
    </row>
    <row r="293" spans="10:11" ht="16.5" customHeight="1" x14ac:dyDescent="0.4">
      <c r="J293" s="6"/>
      <c r="K293" s="6"/>
    </row>
    <row r="294" spans="10:11" ht="16.5" customHeight="1" x14ac:dyDescent="0.4">
      <c r="J294" s="6"/>
      <c r="K294" s="6"/>
    </row>
    <row r="295" spans="10:11" ht="16.5" customHeight="1" x14ac:dyDescent="0.4">
      <c r="J295" s="6"/>
      <c r="K295" s="6"/>
    </row>
    <row r="296" spans="10:11" ht="16.5" customHeight="1" x14ac:dyDescent="0.4">
      <c r="J296" s="6"/>
      <c r="K296" s="6"/>
    </row>
    <row r="297" spans="10:11" ht="16.5" customHeight="1" x14ac:dyDescent="0.4">
      <c r="J297" s="6"/>
      <c r="K297" s="6"/>
    </row>
    <row r="298" spans="10:11" ht="16.5" customHeight="1" x14ac:dyDescent="0.4">
      <c r="J298" s="6"/>
      <c r="K298" s="6"/>
    </row>
    <row r="299" spans="10:11" ht="16.5" customHeight="1" x14ac:dyDescent="0.4">
      <c r="J299" s="6"/>
      <c r="K299" s="6"/>
    </row>
    <row r="300" spans="10:11" ht="16.5" customHeight="1" x14ac:dyDescent="0.4">
      <c r="J300" s="6"/>
      <c r="K300" s="6"/>
    </row>
    <row r="301" spans="10:11" ht="16.5" customHeight="1" x14ac:dyDescent="0.4">
      <c r="J301" s="6"/>
      <c r="K301" s="6"/>
    </row>
    <row r="302" spans="10:11" ht="16.5" customHeight="1" x14ac:dyDescent="0.4">
      <c r="J302" s="6"/>
      <c r="K302" s="6"/>
    </row>
    <row r="303" spans="10:11" ht="16.5" customHeight="1" x14ac:dyDescent="0.4">
      <c r="J303" s="6"/>
      <c r="K303" s="6"/>
    </row>
    <row r="304" spans="10:11" ht="16.5" customHeight="1" x14ac:dyDescent="0.4">
      <c r="J304" s="6"/>
      <c r="K304" s="6"/>
    </row>
    <row r="305" spans="10:11" ht="16.5" customHeight="1" x14ac:dyDescent="0.4">
      <c r="J305" s="6"/>
      <c r="K305" s="6"/>
    </row>
    <row r="306" spans="10:11" ht="16.5" customHeight="1" x14ac:dyDescent="0.4">
      <c r="J306" s="6"/>
      <c r="K306" s="6"/>
    </row>
    <row r="307" spans="10:11" ht="16.5" customHeight="1" x14ac:dyDescent="0.4">
      <c r="J307" s="6"/>
      <c r="K307" s="6"/>
    </row>
    <row r="308" spans="10:11" ht="16.5" customHeight="1" x14ac:dyDescent="0.4">
      <c r="J308" s="6"/>
      <c r="K308" s="6"/>
    </row>
    <row r="309" spans="10:11" ht="16.5" customHeight="1" x14ac:dyDescent="0.4">
      <c r="J309" s="6"/>
      <c r="K309" s="6"/>
    </row>
    <row r="310" spans="10:11" ht="16.5" customHeight="1" x14ac:dyDescent="0.4">
      <c r="J310" s="6"/>
      <c r="K310" s="6"/>
    </row>
    <row r="311" spans="10:11" ht="16.5" customHeight="1" x14ac:dyDescent="0.4">
      <c r="J311" s="6"/>
      <c r="K311" s="6"/>
    </row>
    <row r="312" spans="10:11" ht="16.5" customHeight="1" x14ac:dyDescent="0.4">
      <c r="J312" s="6"/>
      <c r="K312" s="6"/>
    </row>
    <row r="313" spans="10:11" ht="16.5" customHeight="1" x14ac:dyDescent="0.4">
      <c r="J313" s="6"/>
      <c r="K313" s="6"/>
    </row>
    <row r="314" spans="10:11" ht="16.5" customHeight="1" x14ac:dyDescent="0.4">
      <c r="J314" s="6"/>
      <c r="K314" s="6"/>
    </row>
    <row r="315" spans="10:11" ht="16.5" customHeight="1" x14ac:dyDescent="0.4">
      <c r="J315" s="6"/>
      <c r="K315" s="6"/>
    </row>
    <row r="316" spans="10:11" ht="16.5" customHeight="1" x14ac:dyDescent="0.4">
      <c r="J316" s="6"/>
      <c r="K316" s="6"/>
    </row>
    <row r="317" spans="10:11" ht="16.5" customHeight="1" x14ac:dyDescent="0.4">
      <c r="J317" s="6"/>
      <c r="K317" s="6"/>
    </row>
    <row r="318" spans="10:11" ht="16.5" customHeight="1" x14ac:dyDescent="0.4">
      <c r="J318" s="6"/>
      <c r="K318" s="6"/>
    </row>
    <row r="319" spans="10:11" ht="16.5" customHeight="1" x14ac:dyDescent="0.4">
      <c r="J319" s="6"/>
      <c r="K319" s="6"/>
    </row>
    <row r="320" spans="10:11" ht="16.5" customHeight="1" x14ac:dyDescent="0.4">
      <c r="J320" s="6"/>
      <c r="K320" s="6"/>
    </row>
    <row r="321" spans="10:11" ht="16.5" customHeight="1" x14ac:dyDescent="0.4">
      <c r="J321" s="6"/>
      <c r="K321" s="6"/>
    </row>
    <row r="322" spans="10:11" ht="16.5" customHeight="1" x14ac:dyDescent="0.4">
      <c r="J322" s="6"/>
      <c r="K322" s="6"/>
    </row>
    <row r="323" spans="10:11" ht="16.5" customHeight="1" x14ac:dyDescent="0.4">
      <c r="J323" s="6"/>
      <c r="K323" s="6"/>
    </row>
    <row r="324" spans="10:11" ht="16.5" customHeight="1" x14ac:dyDescent="0.4">
      <c r="J324" s="6"/>
      <c r="K324" s="6"/>
    </row>
    <row r="325" spans="10:11" ht="16.5" customHeight="1" x14ac:dyDescent="0.4">
      <c r="J325" s="6"/>
      <c r="K325" s="6"/>
    </row>
    <row r="326" spans="10:11" ht="16.5" customHeight="1" x14ac:dyDescent="0.4">
      <c r="J326" s="6"/>
      <c r="K326" s="6"/>
    </row>
    <row r="327" spans="10:11" ht="16.5" customHeight="1" x14ac:dyDescent="0.4">
      <c r="J327" s="6"/>
      <c r="K327" s="6"/>
    </row>
    <row r="328" spans="10:11" ht="16.5" customHeight="1" x14ac:dyDescent="0.4">
      <c r="J328" s="6"/>
      <c r="K328" s="6"/>
    </row>
    <row r="329" spans="10:11" ht="16.5" customHeight="1" x14ac:dyDescent="0.4">
      <c r="J329" s="6"/>
      <c r="K329" s="6"/>
    </row>
    <row r="330" spans="10:11" ht="16.5" customHeight="1" x14ac:dyDescent="0.4">
      <c r="J330" s="6"/>
      <c r="K330" s="6"/>
    </row>
    <row r="331" spans="10:11" ht="16.5" customHeight="1" x14ac:dyDescent="0.4">
      <c r="J331" s="6"/>
      <c r="K331" s="6"/>
    </row>
    <row r="332" spans="10:11" ht="16.5" customHeight="1" x14ac:dyDescent="0.4">
      <c r="J332" s="6"/>
      <c r="K332" s="6"/>
    </row>
    <row r="333" spans="10:11" ht="16.5" customHeight="1" x14ac:dyDescent="0.4">
      <c r="J333" s="6"/>
      <c r="K333" s="6"/>
    </row>
    <row r="334" spans="10:11" ht="16.5" customHeight="1" x14ac:dyDescent="0.4">
      <c r="J334" s="6"/>
      <c r="K334" s="6"/>
    </row>
    <row r="335" spans="10:11" ht="16.5" customHeight="1" x14ac:dyDescent="0.4">
      <c r="J335" s="6"/>
      <c r="K335" s="6"/>
    </row>
    <row r="336" spans="10:11" ht="16.5" customHeight="1" x14ac:dyDescent="0.4">
      <c r="J336" s="6"/>
      <c r="K336" s="6"/>
    </row>
    <row r="337" spans="10:11" ht="16.5" customHeight="1" x14ac:dyDescent="0.4">
      <c r="J337" s="6"/>
      <c r="K337" s="6"/>
    </row>
    <row r="338" spans="10:11" ht="16.5" customHeight="1" x14ac:dyDescent="0.4">
      <c r="J338" s="6"/>
      <c r="K338" s="6"/>
    </row>
    <row r="339" spans="10:11" ht="16.5" customHeight="1" x14ac:dyDescent="0.4">
      <c r="J339" s="6"/>
      <c r="K339" s="6"/>
    </row>
    <row r="340" spans="10:11" ht="16.5" customHeight="1" x14ac:dyDescent="0.4">
      <c r="J340" s="6"/>
      <c r="K340" s="6"/>
    </row>
    <row r="341" spans="10:11" ht="16.5" customHeight="1" x14ac:dyDescent="0.4">
      <c r="J341" s="6"/>
      <c r="K341" s="6"/>
    </row>
    <row r="342" spans="10:11" ht="16.5" customHeight="1" x14ac:dyDescent="0.4">
      <c r="J342" s="6"/>
      <c r="K342" s="6"/>
    </row>
    <row r="343" spans="10:11" ht="16.5" customHeight="1" x14ac:dyDescent="0.4">
      <c r="J343" s="6"/>
      <c r="K343" s="6"/>
    </row>
    <row r="344" spans="10:11" ht="16.5" customHeight="1" x14ac:dyDescent="0.4">
      <c r="J344" s="6"/>
      <c r="K344" s="6"/>
    </row>
    <row r="345" spans="10:11" ht="16.5" customHeight="1" x14ac:dyDescent="0.4">
      <c r="J345" s="6"/>
      <c r="K345" s="6"/>
    </row>
    <row r="346" spans="10:11" ht="16.5" customHeight="1" x14ac:dyDescent="0.4">
      <c r="J346" s="6"/>
      <c r="K346" s="6"/>
    </row>
    <row r="347" spans="10:11" ht="16.5" customHeight="1" x14ac:dyDescent="0.4">
      <c r="J347" s="6"/>
      <c r="K347" s="6"/>
    </row>
    <row r="348" spans="10:11" ht="16.5" customHeight="1" x14ac:dyDescent="0.4">
      <c r="J348" s="6"/>
      <c r="K348" s="6"/>
    </row>
    <row r="349" spans="10:11" ht="16.5" customHeight="1" x14ac:dyDescent="0.4">
      <c r="J349" s="6"/>
      <c r="K349" s="6"/>
    </row>
    <row r="350" spans="10:11" ht="16.5" customHeight="1" x14ac:dyDescent="0.4">
      <c r="J350" s="6"/>
      <c r="K350" s="6"/>
    </row>
    <row r="351" spans="10:11" ht="16.5" customHeight="1" x14ac:dyDescent="0.4">
      <c r="J351" s="6"/>
      <c r="K351" s="6"/>
    </row>
    <row r="352" spans="10:11" ht="16.5" customHeight="1" x14ac:dyDescent="0.4">
      <c r="J352" s="6"/>
      <c r="K352" s="6"/>
    </row>
    <row r="353" spans="10:11" ht="16.5" customHeight="1" x14ac:dyDescent="0.4">
      <c r="J353" s="6"/>
      <c r="K353" s="6"/>
    </row>
    <row r="354" spans="10:11" ht="16.5" customHeight="1" x14ac:dyDescent="0.4">
      <c r="J354" s="6"/>
      <c r="K354" s="6"/>
    </row>
    <row r="355" spans="10:11" ht="16.5" customHeight="1" x14ac:dyDescent="0.4">
      <c r="J355" s="6"/>
      <c r="K355" s="6"/>
    </row>
    <row r="356" spans="10:11" ht="16.5" customHeight="1" x14ac:dyDescent="0.4">
      <c r="J356" s="6"/>
      <c r="K356" s="6"/>
    </row>
    <row r="357" spans="10:11" ht="16.5" customHeight="1" x14ac:dyDescent="0.4">
      <c r="J357" s="6"/>
      <c r="K357" s="6"/>
    </row>
    <row r="358" spans="10:11" ht="16.5" customHeight="1" x14ac:dyDescent="0.4">
      <c r="J358" s="6"/>
      <c r="K358" s="6"/>
    </row>
    <row r="359" spans="10:11" ht="16.5" customHeight="1" x14ac:dyDescent="0.4">
      <c r="J359" s="6"/>
      <c r="K359" s="6"/>
    </row>
    <row r="360" spans="10:11" ht="16.5" customHeight="1" x14ac:dyDescent="0.4">
      <c r="J360" s="6"/>
      <c r="K360" s="6"/>
    </row>
    <row r="361" spans="10:11" ht="16.5" customHeight="1" x14ac:dyDescent="0.4">
      <c r="J361" s="6"/>
      <c r="K361" s="6"/>
    </row>
    <row r="362" spans="10:11" ht="16.5" customHeight="1" x14ac:dyDescent="0.4">
      <c r="J362" s="6"/>
      <c r="K362" s="6"/>
    </row>
    <row r="363" spans="10:11" ht="16.5" customHeight="1" x14ac:dyDescent="0.4">
      <c r="J363" s="6"/>
      <c r="K363" s="6"/>
    </row>
    <row r="364" spans="10:11" ht="16.5" customHeight="1" x14ac:dyDescent="0.4">
      <c r="J364" s="6"/>
      <c r="K364" s="6"/>
    </row>
    <row r="365" spans="10:11" ht="16.5" customHeight="1" x14ac:dyDescent="0.4">
      <c r="J365" s="6"/>
      <c r="K365" s="6"/>
    </row>
    <row r="366" spans="10:11" ht="16.5" customHeight="1" x14ac:dyDescent="0.4">
      <c r="J366" s="6"/>
      <c r="K366" s="6"/>
    </row>
    <row r="367" spans="10:11" ht="16.5" customHeight="1" x14ac:dyDescent="0.4">
      <c r="J367" s="6"/>
      <c r="K367" s="6"/>
    </row>
    <row r="368" spans="10:11" ht="16.5" customHeight="1" x14ac:dyDescent="0.4">
      <c r="J368" s="6"/>
      <c r="K368" s="6"/>
    </row>
    <row r="369" spans="10:11" ht="16.5" customHeight="1" x14ac:dyDescent="0.4">
      <c r="J369" s="6"/>
      <c r="K369" s="6"/>
    </row>
    <row r="370" spans="10:11" ht="16.5" customHeight="1" x14ac:dyDescent="0.4">
      <c r="J370" s="6"/>
      <c r="K370" s="6"/>
    </row>
    <row r="371" spans="10:11" ht="16.5" customHeight="1" x14ac:dyDescent="0.4">
      <c r="J371" s="6"/>
      <c r="K371" s="6"/>
    </row>
    <row r="372" spans="10:11" ht="16.5" customHeight="1" x14ac:dyDescent="0.4">
      <c r="J372" s="6"/>
      <c r="K372" s="6"/>
    </row>
    <row r="373" spans="10:11" ht="16.5" customHeight="1" x14ac:dyDescent="0.4">
      <c r="J373" s="6"/>
      <c r="K373" s="6"/>
    </row>
    <row r="374" spans="10:11" ht="16.5" customHeight="1" x14ac:dyDescent="0.4">
      <c r="J374" s="6"/>
      <c r="K374" s="6"/>
    </row>
    <row r="375" spans="10:11" ht="16.5" customHeight="1" x14ac:dyDescent="0.4">
      <c r="J375" s="6"/>
      <c r="K375" s="6"/>
    </row>
    <row r="376" spans="10:11" ht="16.5" customHeight="1" x14ac:dyDescent="0.4">
      <c r="J376" s="6"/>
      <c r="K376" s="6"/>
    </row>
    <row r="377" spans="10:11" ht="16.5" customHeight="1" x14ac:dyDescent="0.4">
      <c r="J377" s="6"/>
      <c r="K377" s="6"/>
    </row>
    <row r="378" spans="10:11" ht="16.5" customHeight="1" x14ac:dyDescent="0.4">
      <c r="J378" s="6"/>
      <c r="K378" s="6"/>
    </row>
    <row r="379" spans="10:11" ht="16.5" customHeight="1" x14ac:dyDescent="0.4">
      <c r="J379" s="6"/>
      <c r="K379" s="6"/>
    </row>
    <row r="380" spans="10:11" ht="16.5" customHeight="1" x14ac:dyDescent="0.4">
      <c r="J380" s="6"/>
      <c r="K380" s="6"/>
    </row>
    <row r="381" spans="10:11" ht="16.5" customHeight="1" x14ac:dyDescent="0.4">
      <c r="J381" s="6"/>
      <c r="K381" s="6"/>
    </row>
    <row r="382" spans="10:11" ht="16.5" customHeight="1" x14ac:dyDescent="0.4">
      <c r="J382" s="6"/>
      <c r="K382" s="6"/>
    </row>
    <row r="383" spans="10:11" ht="16.5" customHeight="1" x14ac:dyDescent="0.4">
      <c r="J383" s="6"/>
      <c r="K383" s="6"/>
    </row>
    <row r="384" spans="10:11" ht="16.5" customHeight="1" x14ac:dyDescent="0.4">
      <c r="J384" s="6"/>
      <c r="K384" s="6"/>
    </row>
    <row r="385" spans="10:11" ht="16.5" customHeight="1" x14ac:dyDescent="0.4">
      <c r="J385" s="6"/>
      <c r="K385" s="6"/>
    </row>
    <row r="386" spans="10:11" ht="16.5" customHeight="1" x14ac:dyDescent="0.4">
      <c r="J386" s="6"/>
      <c r="K386" s="6"/>
    </row>
    <row r="387" spans="10:11" ht="16.5" customHeight="1" x14ac:dyDescent="0.4">
      <c r="J387" s="6"/>
      <c r="K387" s="6"/>
    </row>
    <row r="388" spans="10:11" ht="16.5" customHeight="1" x14ac:dyDescent="0.4">
      <c r="J388" s="6"/>
      <c r="K388" s="6"/>
    </row>
    <row r="389" spans="10:11" ht="16.5" customHeight="1" x14ac:dyDescent="0.4">
      <c r="J389" s="6"/>
      <c r="K389" s="6"/>
    </row>
    <row r="390" spans="10:11" ht="16.5" customHeight="1" x14ac:dyDescent="0.4">
      <c r="J390" s="6"/>
      <c r="K390" s="6"/>
    </row>
    <row r="391" spans="10:11" ht="16.5" customHeight="1" x14ac:dyDescent="0.4">
      <c r="J391" s="6"/>
      <c r="K391" s="6"/>
    </row>
    <row r="392" spans="10:11" ht="16.5" customHeight="1" x14ac:dyDescent="0.4">
      <c r="J392" s="6"/>
      <c r="K392" s="6"/>
    </row>
    <row r="393" spans="10:11" ht="16.5" customHeight="1" x14ac:dyDescent="0.4">
      <c r="J393" s="6"/>
      <c r="K393" s="6"/>
    </row>
    <row r="394" spans="10:11" ht="16.5" customHeight="1" x14ac:dyDescent="0.4">
      <c r="J394" s="6"/>
      <c r="K394" s="6"/>
    </row>
    <row r="395" spans="10:11" ht="16.5" customHeight="1" x14ac:dyDescent="0.4">
      <c r="J395" s="6"/>
      <c r="K395" s="6"/>
    </row>
    <row r="396" spans="10:11" ht="16.5" customHeight="1" x14ac:dyDescent="0.4">
      <c r="J396" s="6"/>
      <c r="K396" s="6"/>
    </row>
    <row r="397" spans="10:11" ht="16.5" customHeight="1" x14ac:dyDescent="0.4">
      <c r="J397" s="6"/>
      <c r="K397" s="6"/>
    </row>
    <row r="398" spans="10:11" ht="16.5" customHeight="1" x14ac:dyDescent="0.4">
      <c r="J398" s="6"/>
      <c r="K398" s="6"/>
    </row>
    <row r="399" spans="10:11" ht="16.5" customHeight="1" x14ac:dyDescent="0.4">
      <c r="J399" s="6"/>
      <c r="K399" s="6"/>
    </row>
    <row r="400" spans="10:11" ht="16.5" customHeight="1" x14ac:dyDescent="0.4">
      <c r="J400" s="6"/>
      <c r="K400" s="6"/>
    </row>
    <row r="401" spans="10:11" ht="16.5" customHeight="1" x14ac:dyDescent="0.4">
      <c r="J401" s="6"/>
      <c r="K401" s="6"/>
    </row>
    <row r="402" spans="10:11" ht="16.5" customHeight="1" x14ac:dyDescent="0.4">
      <c r="J402" s="6"/>
      <c r="K402" s="6"/>
    </row>
    <row r="403" spans="10:11" ht="16.5" customHeight="1" x14ac:dyDescent="0.4">
      <c r="J403" s="6"/>
      <c r="K403" s="6"/>
    </row>
    <row r="404" spans="10:11" ht="16.5" customHeight="1" x14ac:dyDescent="0.4">
      <c r="J404" s="6"/>
      <c r="K404" s="6"/>
    </row>
    <row r="405" spans="10:11" ht="16.5" customHeight="1" x14ac:dyDescent="0.4">
      <c r="J405" s="6"/>
      <c r="K405" s="6"/>
    </row>
    <row r="406" spans="10:11" ht="16.5" customHeight="1" x14ac:dyDescent="0.4">
      <c r="J406" s="6"/>
      <c r="K406" s="6"/>
    </row>
    <row r="407" spans="10:11" ht="16.5" customHeight="1" x14ac:dyDescent="0.4">
      <c r="J407" s="6"/>
      <c r="K407" s="6"/>
    </row>
    <row r="408" spans="10:11" ht="16.5" customHeight="1" x14ac:dyDescent="0.4">
      <c r="J408" s="6"/>
      <c r="K408" s="6"/>
    </row>
    <row r="409" spans="10:11" ht="16.5" customHeight="1" x14ac:dyDescent="0.4">
      <c r="J409" s="6"/>
      <c r="K409" s="6"/>
    </row>
    <row r="410" spans="10:11" ht="16.5" customHeight="1" x14ac:dyDescent="0.4">
      <c r="J410" s="6"/>
      <c r="K410" s="6"/>
    </row>
    <row r="411" spans="10:11" ht="16.5" customHeight="1" x14ac:dyDescent="0.4">
      <c r="J411" s="6"/>
      <c r="K411" s="6"/>
    </row>
    <row r="412" spans="10:11" ht="16.5" customHeight="1" x14ac:dyDescent="0.4">
      <c r="J412" s="6"/>
      <c r="K412" s="6"/>
    </row>
    <row r="413" spans="10:11" ht="16.5" customHeight="1" x14ac:dyDescent="0.4">
      <c r="J413" s="6"/>
      <c r="K413" s="6"/>
    </row>
    <row r="414" spans="10:11" ht="16.5" customHeight="1" x14ac:dyDescent="0.4">
      <c r="J414" s="6"/>
      <c r="K414" s="6"/>
    </row>
    <row r="415" spans="10:11" ht="16.5" customHeight="1" x14ac:dyDescent="0.4">
      <c r="J415" s="6"/>
      <c r="K415" s="6"/>
    </row>
    <row r="416" spans="10:11" ht="16.5" customHeight="1" x14ac:dyDescent="0.4">
      <c r="J416" s="6"/>
      <c r="K416" s="6"/>
    </row>
    <row r="417" spans="10:11" ht="16.5" customHeight="1" x14ac:dyDescent="0.4">
      <c r="J417" s="6"/>
      <c r="K417" s="6"/>
    </row>
    <row r="418" spans="10:11" ht="16.5" customHeight="1" x14ac:dyDescent="0.4">
      <c r="J418" s="6"/>
      <c r="K418" s="6"/>
    </row>
    <row r="419" spans="10:11" ht="16.5" customHeight="1" x14ac:dyDescent="0.4">
      <c r="J419" s="6"/>
      <c r="K419" s="6"/>
    </row>
    <row r="420" spans="10:11" ht="16.5" customHeight="1" x14ac:dyDescent="0.4">
      <c r="J420" s="6"/>
      <c r="K420" s="6"/>
    </row>
    <row r="421" spans="10:11" ht="16.5" customHeight="1" x14ac:dyDescent="0.4">
      <c r="J421" s="6"/>
      <c r="K421" s="6"/>
    </row>
    <row r="422" spans="10:11" ht="16.5" customHeight="1" x14ac:dyDescent="0.4">
      <c r="J422" s="6"/>
      <c r="K422" s="6"/>
    </row>
    <row r="423" spans="10:11" ht="16.5" customHeight="1" x14ac:dyDescent="0.4">
      <c r="J423" s="6"/>
      <c r="K423" s="6"/>
    </row>
    <row r="424" spans="10:11" ht="16.5" customHeight="1" x14ac:dyDescent="0.4">
      <c r="J424" s="6"/>
      <c r="K424" s="6"/>
    </row>
    <row r="425" spans="10:11" ht="16.5" customHeight="1" x14ac:dyDescent="0.4">
      <c r="J425" s="6"/>
      <c r="K425" s="6"/>
    </row>
    <row r="426" spans="10:11" ht="16.5" customHeight="1" x14ac:dyDescent="0.4">
      <c r="J426" s="6"/>
      <c r="K426" s="6"/>
    </row>
    <row r="427" spans="10:11" ht="16.5" customHeight="1" x14ac:dyDescent="0.4">
      <c r="J427" s="6"/>
      <c r="K427" s="6"/>
    </row>
    <row r="428" spans="10:11" ht="16.5" customHeight="1" x14ac:dyDescent="0.4">
      <c r="J428" s="6"/>
      <c r="K428" s="6"/>
    </row>
    <row r="429" spans="10:11" ht="16.5" customHeight="1" x14ac:dyDescent="0.4">
      <c r="J429" s="6"/>
      <c r="K429" s="6"/>
    </row>
    <row r="430" spans="10:11" ht="16.5" customHeight="1" x14ac:dyDescent="0.4">
      <c r="J430" s="6"/>
      <c r="K430" s="6"/>
    </row>
    <row r="431" spans="10:11" ht="16.5" customHeight="1" x14ac:dyDescent="0.4">
      <c r="J431" s="6"/>
      <c r="K431" s="6"/>
    </row>
    <row r="432" spans="10:11" ht="16.5" customHeight="1" x14ac:dyDescent="0.4">
      <c r="J432" s="6"/>
      <c r="K432" s="6"/>
    </row>
    <row r="433" spans="10:11" ht="16.5" customHeight="1" x14ac:dyDescent="0.4">
      <c r="J433" s="6"/>
      <c r="K433" s="6"/>
    </row>
    <row r="434" spans="10:11" ht="16.5" customHeight="1" x14ac:dyDescent="0.4">
      <c r="J434" s="6"/>
      <c r="K434" s="6"/>
    </row>
    <row r="435" spans="10:11" ht="16.5" customHeight="1" x14ac:dyDescent="0.4">
      <c r="J435" s="6"/>
      <c r="K435" s="6"/>
    </row>
    <row r="436" spans="10:11" ht="16.5" customHeight="1" x14ac:dyDescent="0.4">
      <c r="J436" s="6"/>
      <c r="K436" s="6"/>
    </row>
    <row r="437" spans="10:11" ht="16.5" customHeight="1" x14ac:dyDescent="0.4">
      <c r="J437" s="6"/>
      <c r="K437" s="6"/>
    </row>
    <row r="438" spans="10:11" ht="16.5" customHeight="1" x14ac:dyDescent="0.4">
      <c r="J438" s="6"/>
      <c r="K438" s="6"/>
    </row>
    <row r="439" spans="10:11" ht="16.5" customHeight="1" x14ac:dyDescent="0.4">
      <c r="J439" s="6"/>
      <c r="K439" s="6"/>
    </row>
    <row r="440" spans="10:11" ht="16.5" customHeight="1" x14ac:dyDescent="0.4">
      <c r="J440" s="6"/>
      <c r="K440" s="6"/>
    </row>
    <row r="441" spans="10:11" ht="16.5" customHeight="1" x14ac:dyDescent="0.4">
      <c r="J441" s="6"/>
      <c r="K441" s="6"/>
    </row>
    <row r="442" spans="10:11" ht="16.5" customHeight="1" x14ac:dyDescent="0.4">
      <c r="J442" s="6"/>
      <c r="K442" s="6"/>
    </row>
    <row r="443" spans="10:11" ht="16.5" customHeight="1" x14ac:dyDescent="0.4">
      <c r="J443" s="6"/>
      <c r="K443" s="6"/>
    </row>
    <row r="444" spans="10:11" ht="16.5" customHeight="1" x14ac:dyDescent="0.4">
      <c r="J444" s="6"/>
      <c r="K444" s="6"/>
    </row>
    <row r="445" spans="10:11" ht="16.5" customHeight="1" x14ac:dyDescent="0.4">
      <c r="J445" s="6"/>
      <c r="K445" s="6"/>
    </row>
    <row r="446" spans="10:11" ht="16.5" customHeight="1" x14ac:dyDescent="0.4">
      <c r="J446" s="6"/>
      <c r="K446" s="6"/>
    </row>
    <row r="447" spans="10:11" ht="16.5" customHeight="1" x14ac:dyDescent="0.4">
      <c r="J447" s="6"/>
      <c r="K447" s="6"/>
    </row>
    <row r="448" spans="10:11" ht="16.5" customHeight="1" x14ac:dyDescent="0.4">
      <c r="J448" s="6"/>
      <c r="K448" s="6"/>
    </row>
    <row r="449" spans="10:11" ht="16.5" customHeight="1" x14ac:dyDescent="0.4">
      <c r="J449" s="6"/>
      <c r="K449" s="6"/>
    </row>
    <row r="450" spans="10:11" ht="16.5" customHeight="1" x14ac:dyDescent="0.4">
      <c r="J450" s="6"/>
      <c r="K450" s="6"/>
    </row>
    <row r="451" spans="10:11" ht="16.5" customHeight="1" x14ac:dyDescent="0.4">
      <c r="J451" s="6"/>
      <c r="K451" s="6"/>
    </row>
    <row r="452" spans="10:11" ht="16.5" customHeight="1" x14ac:dyDescent="0.4">
      <c r="J452" s="6"/>
      <c r="K452" s="6"/>
    </row>
    <row r="453" spans="10:11" ht="16.5" customHeight="1" x14ac:dyDescent="0.4">
      <c r="J453" s="6"/>
      <c r="K453" s="6"/>
    </row>
    <row r="454" spans="10:11" ht="16.5" customHeight="1" x14ac:dyDescent="0.4">
      <c r="J454" s="6"/>
      <c r="K454" s="6"/>
    </row>
    <row r="455" spans="10:11" ht="16.5" customHeight="1" x14ac:dyDescent="0.4">
      <c r="J455" s="6"/>
      <c r="K455" s="6"/>
    </row>
    <row r="456" spans="10:11" ht="16.5" customHeight="1" x14ac:dyDescent="0.4">
      <c r="J456" s="6"/>
      <c r="K456" s="6"/>
    </row>
    <row r="457" spans="10:11" ht="16.5" customHeight="1" x14ac:dyDescent="0.4">
      <c r="J457" s="6"/>
      <c r="K457" s="6"/>
    </row>
    <row r="458" spans="10:11" ht="16.5" customHeight="1" x14ac:dyDescent="0.4">
      <c r="J458" s="6"/>
      <c r="K458" s="6"/>
    </row>
    <row r="459" spans="10:11" ht="16.5" customHeight="1" x14ac:dyDescent="0.4">
      <c r="J459" s="6"/>
      <c r="K459" s="6"/>
    </row>
    <row r="460" spans="10:11" ht="16.5" customHeight="1" x14ac:dyDescent="0.4">
      <c r="J460" s="6"/>
      <c r="K460" s="6"/>
    </row>
    <row r="461" spans="10:11" ht="16.5" customHeight="1" x14ac:dyDescent="0.4">
      <c r="J461" s="6"/>
      <c r="K461" s="6"/>
    </row>
    <row r="462" spans="10:11" ht="16.5" customHeight="1" x14ac:dyDescent="0.4">
      <c r="J462" s="6"/>
      <c r="K462" s="6"/>
    </row>
    <row r="463" spans="10:11" ht="16.5" customHeight="1" x14ac:dyDescent="0.4">
      <c r="J463" s="6"/>
      <c r="K463" s="6"/>
    </row>
    <row r="464" spans="10:11" ht="16.5" customHeight="1" x14ac:dyDescent="0.4">
      <c r="J464" s="6"/>
      <c r="K464" s="6"/>
    </row>
    <row r="465" spans="10:11" ht="16.5" customHeight="1" x14ac:dyDescent="0.4">
      <c r="J465" s="6"/>
      <c r="K465" s="6"/>
    </row>
    <row r="466" spans="10:11" ht="16.5" customHeight="1" x14ac:dyDescent="0.4">
      <c r="J466" s="6"/>
      <c r="K466" s="6"/>
    </row>
    <row r="467" spans="10:11" ht="16.5" customHeight="1" x14ac:dyDescent="0.4">
      <c r="J467" s="6"/>
      <c r="K467" s="6"/>
    </row>
    <row r="468" spans="10:11" ht="16.5" customHeight="1" x14ac:dyDescent="0.4">
      <c r="J468" s="6"/>
      <c r="K468" s="6"/>
    </row>
    <row r="469" spans="10:11" ht="16.5" customHeight="1" x14ac:dyDescent="0.4">
      <c r="J469" s="6"/>
      <c r="K469" s="6"/>
    </row>
    <row r="470" spans="10:11" ht="16.5" customHeight="1" x14ac:dyDescent="0.4">
      <c r="J470" s="6"/>
      <c r="K470" s="6"/>
    </row>
    <row r="471" spans="10:11" ht="16.5" customHeight="1" x14ac:dyDescent="0.4">
      <c r="J471" s="6"/>
      <c r="K471" s="6"/>
    </row>
    <row r="472" spans="10:11" ht="16.5" customHeight="1" x14ac:dyDescent="0.4">
      <c r="J472" s="6"/>
      <c r="K472" s="6"/>
    </row>
    <row r="473" spans="10:11" ht="16.5" customHeight="1" x14ac:dyDescent="0.4">
      <c r="J473" s="6"/>
      <c r="K473" s="6"/>
    </row>
    <row r="474" spans="10:11" ht="16.5" customHeight="1" x14ac:dyDescent="0.4">
      <c r="J474" s="6"/>
      <c r="K474" s="6"/>
    </row>
    <row r="475" spans="10:11" ht="16.5" customHeight="1" x14ac:dyDescent="0.4">
      <c r="J475" s="6"/>
      <c r="K475" s="6"/>
    </row>
    <row r="476" spans="10:11" ht="16.5" customHeight="1" x14ac:dyDescent="0.4">
      <c r="J476" s="6"/>
      <c r="K476" s="6"/>
    </row>
    <row r="477" spans="10:11" ht="16.5" customHeight="1" x14ac:dyDescent="0.4">
      <c r="J477" s="6"/>
      <c r="K477" s="6"/>
    </row>
    <row r="478" spans="10:11" ht="16.5" customHeight="1" x14ac:dyDescent="0.4">
      <c r="J478" s="6"/>
      <c r="K478" s="6"/>
    </row>
    <row r="479" spans="10:11" ht="16.5" customHeight="1" x14ac:dyDescent="0.4">
      <c r="J479" s="6"/>
      <c r="K479" s="6"/>
    </row>
    <row r="480" spans="10:11" ht="16.5" customHeight="1" x14ac:dyDescent="0.4">
      <c r="J480" s="6"/>
      <c r="K480" s="6"/>
    </row>
    <row r="481" spans="10:11" ht="16.5" customHeight="1" x14ac:dyDescent="0.4">
      <c r="J481" s="6"/>
      <c r="K481" s="6"/>
    </row>
    <row r="482" spans="10:11" ht="16.5" customHeight="1" x14ac:dyDescent="0.4">
      <c r="J482" s="6"/>
      <c r="K482" s="6"/>
    </row>
    <row r="483" spans="10:11" ht="16.5" customHeight="1" x14ac:dyDescent="0.4">
      <c r="J483" s="6"/>
      <c r="K483" s="6"/>
    </row>
    <row r="484" spans="10:11" ht="16.5" customHeight="1" x14ac:dyDescent="0.4">
      <c r="J484" s="6"/>
      <c r="K484" s="6"/>
    </row>
    <row r="485" spans="10:11" ht="16.5" customHeight="1" x14ac:dyDescent="0.4">
      <c r="J485" s="6"/>
      <c r="K485" s="6"/>
    </row>
    <row r="486" spans="10:11" ht="16.5" customHeight="1" x14ac:dyDescent="0.4">
      <c r="J486" s="6"/>
      <c r="K486" s="6"/>
    </row>
    <row r="487" spans="10:11" ht="16.5" customHeight="1" x14ac:dyDescent="0.4">
      <c r="J487" s="6"/>
      <c r="K487" s="6"/>
    </row>
    <row r="488" spans="10:11" ht="16.5" customHeight="1" x14ac:dyDescent="0.4">
      <c r="J488" s="6"/>
      <c r="K488" s="6"/>
    </row>
    <row r="489" spans="10:11" ht="16.5" customHeight="1" x14ac:dyDescent="0.4">
      <c r="J489" s="6"/>
      <c r="K489" s="6"/>
    </row>
    <row r="490" spans="10:11" ht="16.5" customHeight="1" x14ac:dyDescent="0.4">
      <c r="J490" s="6"/>
      <c r="K490" s="6"/>
    </row>
    <row r="491" spans="10:11" ht="16.5" customHeight="1" x14ac:dyDescent="0.4">
      <c r="J491" s="6"/>
      <c r="K491" s="6"/>
    </row>
    <row r="492" spans="10:11" ht="16.5" customHeight="1" x14ac:dyDescent="0.4">
      <c r="J492" s="6"/>
      <c r="K492" s="6"/>
    </row>
    <row r="493" spans="10:11" ht="16.5" customHeight="1" x14ac:dyDescent="0.4">
      <c r="J493" s="6"/>
      <c r="K493" s="6"/>
    </row>
    <row r="494" spans="10:11" ht="16.5" customHeight="1" x14ac:dyDescent="0.4">
      <c r="J494" s="6"/>
      <c r="K494" s="6"/>
    </row>
    <row r="495" spans="10:11" ht="16.5" customHeight="1" x14ac:dyDescent="0.4">
      <c r="J495" s="6"/>
      <c r="K495" s="6"/>
    </row>
    <row r="496" spans="10:11" ht="16.5" customHeight="1" x14ac:dyDescent="0.4">
      <c r="J496" s="6"/>
      <c r="K496" s="6"/>
    </row>
    <row r="497" spans="10:11" ht="16.5" customHeight="1" x14ac:dyDescent="0.4">
      <c r="J497" s="6"/>
      <c r="K497" s="6"/>
    </row>
    <row r="498" spans="10:11" ht="16.5" customHeight="1" x14ac:dyDescent="0.4">
      <c r="J498" s="6"/>
      <c r="K498" s="6"/>
    </row>
    <row r="499" spans="10:11" ht="16.5" customHeight="1" x14ac:dyDescent="0.4">
      <c r="J499" s="6"/>
      <c r="K499" s="6"/>
    </row>
    <row r="500" spans="10:11" ht="16.5" customHeight="1" x14ac:dyDescent="0.4">
      <c r="J500" s="6"/>
      <c r="K500" s="6"/>
    </row>
    <row r="501" spans="10:11" ht="16.5" customHeight="1" x14ac:dyDescent="0.4">
      <c r="J501" s="6"/>
      <c r="K501" s="6"/>
    </row>
    <row r="502" spans="10:11" ht="16.5" customHeight="1" x14ac:dyDescent="0.4">
      <c r="J502" s="6"/>
      <c r="K502" s="6"/>
    </row>
    <row r="503" spans="10:11" ht="16.5" customHeight="1" x14ac:dyDescent="0.4">
      <c r="J503" s="6"/>
      <c r="K503" s="6"/>
    </row>
    <row r="504" spans="10:11" ht="16.5" customHeight="1" x14ac:dyDescent="0.4">
      <c r="J504" s="6"/>
      <c r="K504" s="6"/>
    </row>
    <row r="505" spans="10:11" ht="16.5" customHeight="1" x14ac:dyDescent="0.4">
      <c r="J505" s="6"/>
      <c r="K505" s="6"/>
    </row>
    <row r="506" spans="10:11" ht="16.5" customHeight="1" x14ac:dyDescent="0.4">
      <c r="J506" s="6"/>
      <c r="K506" s="6"/>
    </row>
    <row r="507" spans="10:11" ht="16.5" customHeight="1" x14ac:dyDescent="0.4">
      <c r="J507" s="6"/>
      <c r="K507" s="6"/>
    </row>
    <row r="508" spans="10:11" ht="16.5" customHeight="1" x14ac:dyDescent="0.4">
      <c r="J508" s="6"/>
      <c r="K508" s="6"/>
    </row>
    <row r="509" spans="10:11" ht="16.5" customHeight="1" x14ac:dyDescent="0.4">
      <c r="J509" s="6"/>
      <c r="K509" s="6"/>
    </row>
    <row r="510" spans="10:11" ht="16.5" customHeight="1" x14ac:dyDescent="0.4">
      <c r="J510" s="6"/>
      <c r="K510" s="6"/>
    </row>
    <row r="511" spans="10:11" ht="16.5" customHeight="1" x14ac:dyDescent="0.4">
      <c r="J511" s="6"/>
      <c r="K511" s="6"/>
    </row>
    <row r="512" spans="10:11" ht="16.5" customHeight="1" x14ac:dyDescent="0.4">
      <c r="J512" s="6"/>
      <c r="K512" s="6"/>
    </row>
    <row r="513" spans="10:11" ht="16.5" customHeight="1" x14ac:dyDescent="0.4">
      <c r="J513" s="6"/>
      <c r="K513" s="6"/>
    </row>
    <row r="514" spans="10:11" ht="16.5" customHeight="1" x14ac:dyDescent="0.4">
      <c r="J514" s="6"/>
      <c r="K514" s="6"/>
    </row>
    <row r="515" spans="10:11" ht="16.5" customHeight="1" x14ac:dyDescent="0.4">
      <c r="J515" s="6"/>
      <c r="K515" s="6"/>
    </row>
    <row r="516" spans="10:11" ht="16.5" customHeight="1" x14ac:dyDescent="0.4">
      <c r="J516" s="6"/>
      <c r="K516" s="6"/>
    </row>
    <row r="517" spans="10:11" ht="16.5" customHeight="1" x14ac:dyDescent="0.4">
      <c r="J517" s="6"/>
      <c r="K517" s="6"/>
    </row>
    <row r="518" spans="10:11" ht="16.5" customHeight="1" x14ac:dyDescent="0.4">
      <c r="J518" s="6"/>
      <c r="K518" s="6"/>
    </row>
    <row r="519" spans="10:11" ht="16.5" customHeight="1" x14ac:dyDescent="0.4">
      <c r="J519" s="6"/>
      <c r="K519" s="6"/>
    </row>
    <row r="520" spans="10:11" ht="16.5" customHeight="1" x14ac:dyDescent="0.4">
      <c r="J520" s="6"/>
      <c r="K520" s="6"/>
    </row>
    <row r="521" spans="10:11" ht="16.5" customHeight="1" x14ac:dyDescent="0.4">
      <c r="J521" s="6"/>
      <c r="K521" s="6"/>
    </row>
    <row r="522" spans="10:11" ht="16.5" customHeight="1" x14ac:dyDescent="0.4">
      <c r="J522" s="6"/>
      <c r="K522" s="6"/>
    </row>
    <row r="523" spans="10:11" ht="16.5" customHeight="1" x14ac:dyDescent="0.4">
      <c r="J523" s="6"/>
      <c r="K523" s="6"/>
    </row>
    <row r="524" spans="10:11" ht="16.5" customHeight="1" x14ac:dyDescent="0.4">
      <c r="J524" s="6"/>
      <c r="K524" s="6"/>
    </row>
    <row r="525" spans="10:11" ht="16.5" customHeight="1" x14ac:dyDescent="0.4">
      <c r="J525" s="6"/>
      <c r="K525" s="6"/>
    </row>
    <row r="526" spans="10:11" ht="16.5" customHeight="1" x14ac:dyDescent="0.4">
      <c r="J526" s="6"/>
      <c r="K526" s="6"/>
    </row>
    <row r="527" spans="10:11" ht="16.5" customHeight="1" x14ac:dyDescent="0.4">
      <c r="J527" s="6"/>
      <c r="K527" s="6"/>
    </row>
    <row r="528" spans="10:11" ht="16.5" customHeight="1" x14ac:dyDescent="0.4">
      <c r="J528" s="6"/>
      <c r="K528" s="6"/>
    </row>
    <row r="529" spans="10:11" ht="16.5" customHeight="1" x14ac:dyDescent="0.4">
      <c r="J529" s="6"/>
      <c r="K529" s="6"/>
    </row>
    <row r="530" spans="10:11" ht="16.5" customHeight="1" x14ac:dyDescent="0.4">
      <c r="J530" s="6"/>
      <c r="K530" s="6"/>
    </row>
    <row r="531" spans="10:11" ht="16.5" customHeight="1" x14ac:dyDescent="0.4">
      <c r="J531" s="6"/>
      <c r="K531" s="6"/>
    </row>
    <row r="532" spans="10:11" ht="16.5" customHeight="1" x14ac:dyDescent="0.4">
      <c r="J532" s="6"/>
      <c r="K532" s="6"/>
    </row>
    <row r="533" spans="10:11" ht="16.5" customHeight="1" x14ac:dyDescent="0.4">
      <c r="J533" s="6"/>
      <c r="K533" s="6"/>
    </row>
    <row r="534" spans="10:11" ht="16.5" customHeight="1" x14ac:dyDescent="0.4">
      <c r="J534" s="6"/>
      <c r="K534" s="6"/>
    </row>
    <row r="535" spans="10:11" ht="16.5" customHeight="1" x14ac:dyDescent="0.4">
      <c r="J535" s="6"/>
      <c r="K535" s="6"/>
    </row>
    <row r="536" spans="10:11" ht="16.5" customHeight="1" x14ac:dyDescent="0.4">
      <c r="J536" s="6"/>
      <c r="K536" s="6"/>
    </row>
    <row r="537" spans="10:11" ht="16.5" customHeight="1" x14ac:dyDescent="0.4">
      <c r="J537" s="6"/>
      <c r="K537" s="6"/>
    </row>
    <row r="538" spans="10:11" ht="16.5" customHeight="1" x14ac:dyDescent="0.4">
      <c r="J538" s="6"/>
      <c r="K538" s="6"/>
    </row>
    <row r="539" spans="10:11" ht="16.5" customHeight="1" x14ac:dyDescent="0.4">
      <c r="J539" s="6"/>
      <c r="K539" s="6"/>
    </row>
    <row r="540" spans="10:11" ht="16.5" customHeight="1" x14ac:dyDescent="0.4">
      <c r="J540" s="6"/>
      <c r="K540" s="6"/>
    </row>
    <row r="541" spans="10:11" ht="16.5" customHeight="1" x14ac:dyDescent="0.4">
      <c r="J541" s="6"/>
      <c r="K541" s="6"/>
    </row>
    <row r="542" spans="10:11" ht="16.5" customHeight="1" x14ac:dyDescent="0.4">
      <c r="J542" s="6"/>
      <c r="K542" s="6"/>
    </row>
    <row r="543" spans="10:11" ht="16.5" customHeight="1" x14ac:dyDescent="0.4">
      <c r="J543" s="6"/>
      <c r="K543" s="6"/>
    </row>
    <row r="544" spans="10:11" ht="16.5" customHeight="1" x14ac:dyDescent="0.4">
      <c r="J544" s="6"/>
      <c r="K544" s="6"/>
    </row>
    <row r="545" spans="10:11" ht="16.5" customHeight="1" x14ac:dyDescent="0.4">
      <c r="J545" s="6"/>
      <c r="K545" s="6"/>
    </row>
    <row r="546" spans="10:11" ht="16.5" customHeight="1" x14ac:dyDescent="0.4">
      <c r="J546" s="6"/>
      <c r="K546" s="6"/>
    </row>
    <row r="547" spans="10:11" ht="16.5" customHeight="1" x14ac:dyDescent="0.4">
      <c r="J547" s="6"/>
      <c r="K547" s="6"/>
    </row>
    <row r="548" spans="10:11" ht="16.5" customHeight="1" x14ac:dyDescent="0.4">
      <c r="J548" s="6"/>
      <c r="K548" s="6"/>
    </row>
    <row r="549" spans="10:11" ht="16.5" customHeight="1" x14ac:dyDescent="0.4">
      <c r="J549" s="6"/>
      <c r="K549" s="6"/>
    </row>
    <row r="550" spans="10:11" ht="16.5" customHeight="1" x14ac:dyDescent="0.4">
      <c r="J550" s="6"/>
      <c r="K550" s="6"/>
    </row>
    <row r="551" spans="10:11" ht="16.5" customHeight="1" x14ac:dyDescent="0.4">
      <c r="J551" s="6"/>
      <c r="K551" s="6"/>
    </row>
    <row r="552" spans="10:11" ht="16.5" customHeight="1" x14ac:dyDescent="0.4">
      <c r="J552" s="6"/>
      <c r="K552" s="6"/>
    </row>
    <row r="553" spans="10:11" ht="16.5" customHeight="1" x14ac:dyDescent="0.4">
      <c r="J553" s="6"/>
      <c r="K553" s="6"/>
    </row>
    <row r="554" spans="10:11" ht="16.5" customHeight="1" x14ac:dyDescent="0.4">
      <c r="J554" s="6"/>
      <c r="K554" s="6"/>
    </row>
    <row r="555" spans="10:11" ht="16.5" customHeight="1" x14ac:dyDescent="0.4">
      <c r="J555" s="6"/>
      <c r="K555" s="6"/>
    </row>
    <row r="556" spans="10:11" ht="16.5" customHeight="1" x14ac:dyDescent="0.4">
      <c r="J556" s="6"/>
      <c r="K556" s="6"/>
    </row>
    <row r="557" spans="10:11" ht="16.5" customHeight="1" x14ac:dyDescent="0.4">
      <c r="J557" s="6"/>
      <c r="K557" s="6"/>
    </row>
    <row r="558" spans="10:11" ht="16.5" customHeight="1" x14ac:dyDescent="0.4">
      <c r="J558" s="6"/>
      <c r="K558" s="6"/>
    </row>
    <row r="559" spans="10:11" ht="16.5" customHeight="1" x14ac:dyDescent="0.4">
      <c r="J559" s="6"/>
      <c r="K559" s="6"/>
    </row>
    <row r="560" spans="10:11" ht="16.5" customHeight="1" x14ac:dyDescent="0.4">
      <c r="J560" s="6"/>
      <c r="K560" s="6"/>
    </row>
    <row r="561" spans="10:11" ht="16.5" customHeight="1" x14ac:dyDescent="0.4">
      <c r="J561" s="6"/>
      <c r="K561" s="6"/>
    </row>
    <row r="562" spans="10:11" ht="16.5" customHeight="1" x14ac:dyDescent="0.4">
      <c r="J562" s="6"/>
      <c r="K562" s="6"/>
    </row>
    <row r="563" spans="10:11" ht="16.5" customHeight="1" x14ac:dyDescent="0.4">
      <c r="J563" s="6"/>
      <c r="K563" s="6"/>
    </row>
    <row r="564" spans="10:11" ht="16.5" customHeight="1" x14ac:dyDescent="0.4">
      <c r="J564" s="6"/>
      <c r="K564" s="6"/>
    </row>
    <row r="565" spans="10:11" ht="16.5" customHeight="1" x14ac:dyDescent="0.4">
      <c r="J565" s="6"/>
      <c r="K565" s="6"/>
    </row>
    <row r="566" spans="10:11" ht="16.5" customHeight="1" x14ac:dyDescent="0.4">
      <c r="J566" s="6"/>
      <c r="K566" s="6"/>
    </row>
    <row r="567" spans="10:11" ht="16.5" customHeight="1" x14ac:dyDescent="0.4">
      <c r="J567" s="6"/>
      <c r="K567" s="6"/>
    </row>
    <row r="568" spans="10:11" ht="16.5" customHeight="1" x14ac:dyDescent="0.4">
      <c r="J568" s="6"/>
      <c r="K568" s="6"/>
    </row>
    <row r="569" spans="10:11" ht="16.5" customHeight="1" x14ac:dyDescent="0.4">
      <c r="J569" s="6"/>
      <c r="K569" s="6"/>
    </row>
    <row r="570" spans="10:11" ht="16.5" customHeight="1" x14ac:dyDescent="0.4">
      <c r="J570" s="6"/>
      <c r="K570" s="6"/>
    </row>
    <row r="571" spans="10:11" ht="16.5" customHeight="1" x14ac:dyDescent="0.4">
      <c r="J571" s="6"/>
      <c r="K571" s="6"/>
    </row>
    <row r="572" spans="10:11" ht="16.5" customHeight="1" x14ac:dyDescent="0.4">
      <c r="J572" s="6"/>
      <c r="K572" s="6"/>
    </row>
    <row r="573" spans="10:11" ht="16.5" customHeight="1" x14ac:dyDescent="0.4">
      <c r="J573" s="6"/>
      <c r="K573" s="6"/>
    </row>
    <row r="574" spans="10:11" ht="16.5" customHeight="1" x14ac:dyDescent="0.4">
      <c r="J574" s="6"/>
      <c r="K574" s="6"/>
    </row>
    <row r="575" spans="10:11" ht="16.5" customHeight="1" x14ac:dyDescent="0.4">
      <c r="J575" s="6"/>
      <c r="K575" s="6"/>
    </row>
    <row r="576" spans="10:11" ht="16.5" customHeight="1" x14ac:dyDescent="0.4">
      <c r="J576" s="6"/>
      <c r="K576" s="6"/>
    </row>
    <row r="577" spans="10:11" ht="16.5" customHeight="1" x14ac:dyDescent="0.4">
      <c r="J577" s="6"/>
      <c r="K577" s="6"/>
    </row>
    <row r="578" spans="10:11" ht="16.5" customHeight="1" x14ac:dyDescent="0.4">
      <c r="J578" s="6"/>
      <c r="K578" s="6"/>
    </row>
    <row r="579" spans="10:11" ht="16.5" customHeight="1" x14ac:dyDescent="0.4">
      <c r="J579" s="6"/>
      <c r="K579" s="6"/>
    </row>
    <row r="580" spans="10:11" ht="16.5" customHeight="1" x14ac:dyDescent="0.4">
      <c r="J580" s="6"/>
      <c r="K580" s="6"/>
    </row>
    <row r="581" spans="10:11" ht="16.5" customHeight="1" x14ac:dyDescent="0.4">
      <c r="J581" s="6"/>
      <c r="K581" s="6"/>
    </row>
    <row r="582" spans="10:11" ht="16.5" customHeight="1" x14ac:dyDescent="0.4">
      <c r="J582" s="6"/>
      <c r="K582" s="6"/>
    </row>
    <row r="583" spans="10:11" ht="16.5" customHeight="1" x14ac:dyDescent="0.4">
      <c r="J583" s="6"/>
      <c r="K583" s="6"/>
    </row>
    <row r="584" spans="10:11" ht="16.5" customHeight="1" x14ac:dyDescent="0.4">
      <c r="J584" s="6"/>
      <c r="K584" s="6"/>
    </row>
    <row r="585" spans="10:11" ht="16.5" customHeight="1" x14ac:dyDescent="0.4">
      <c r="J585" s="6"/>
      <c r="K585" s="6"/>
    </row>
    <row r="586" spans="10:11" ht="16.5" customHeight="1" x14ac:dyDescent="0.4">
      <c r="J586" s="6"/>
      <c r="K586" s="6"/>
    </row>
    <row r="587" spans="10:11" ht="16.5" customHeight="1" x14ac:dyDescent="0.4">
      <c r="J587" s="6"/>
      <c r="K587" s="6"/>
    </row>
    <row r="588" spans="10:11" ht="16.5" customHeight="1" x14ac:dyDescent="0.4">
      <c r="J588" s="6"/>
      <c r="K588" s="6"/>
    </row>
    <row r="589" spans="10:11" ht="16.5" customHeight="1" x14ac:dyDescent="0.4">
      <c r="J589" s="6"/>
      <c r="K589" s="6"/>
    </row>
    <row r="590" spans="10:11" ht="16.5" customHeight="1" x14ac:dyDescent="0.4">
      <c r="J590" s="6"/>
      <c r="K590" s="6"/>
    </row>
    <row r="591" spans="10:11" ht="16.5" customHeight="1" x14ac:dyDescent="0.4">
      <c r="J591" s="6"/>
      <c r="K591" s="6"/>
    </row>
    <row r="592" spans="10:11" ht="16.5" customHeight="1" x14ac:dyDescent="0.4">
      <c r="J592" s="6"/>
      <c r="K592" s="6"/>
    </row>
    <row r="593" spans="10:11" ht="16.5" customHeight="1" x14ac:dyDescent="0.4">
      <c r="J593" s="6"/>
      <c r="K593" s="6"/>
    </row>
    <row r="594" spans="10:11" ht="16.5" customHeight="1" x14ac:dyDescent="0.4">
      <c r="J594" s="6"/>
      <c r="K594" s="6"/>
    </row>
    <row r="595" spans="10:11" ht="16.5" customHeight="1" x14ac:dyDescent="0.4">
      <c r="J595" s="6"/>
      <c r="K595" s="6"/>
    </row>
    <row r="596" spans="10:11" ht="16.5" customHeight="1" x14ac:dyDescent="0.4">
      <c r="J596" s="6"/>
      <c r="K596" s="6"/>
    </row>
    <row r="597" spans="10:11" ht="16.5" customHeight="1" x14ac:dyDescent="0.4">
      <c r="J597" s="6"/>
      <c r="K597" s="6"/>
    </row>
    <row r="598" spans="10:11" ht="16.5" customHeight="1" x14ac:dyDescent="0.4">
      <c r="J598" s="6"/>
      <c r="K598" s="6"/>
    </row>
    <row r="599" spans="10:11" ht="16.5" customHeight="1" x14ac:dyDescent="0.4">
      <c r="J599" s="6"/>
      <c r="K599" s="6"/>
    </row>
    <row r="600" spans="10:11" ht="16.5" customHeight="1" x14ac:dyDescent="0.4">
      <c r="J600" s="6"/>
      <c r="K600" s="6"/>
    </row>
    <row r="601" spans="10:11" ht="16.5" customHeight="1" x14ac:dyDescent="0.4">
      <c r="J601" s="6"/>
      <c r="K601" s="6"/>
    </row>
    <row r="602" spans="10:11" ht="16.5" customHeight="1" x14ac:dyDescent="0.4">
      <c r="J602" s="6"/>
      <c r="K602" s="6"/>
    </row>
    <row r="603" spans="10:11" ht="16.5" customHeight="1" x14ac:dyDescent="0.4">
      <c r="J603" s="6"/>
      <c r="K603" s="6"/>
    </row>
    <row r="604" spans="10:11" ht="16.5" customHeight="1" x14ac:dyDescent="0.4">
      <c r="J604" s="6"/>
      <c r="K604" s="6"/>
    </row>
    <row r="605" spans="10:11" ht="16.5" customHeight="1" x14ac:dyDescent="0.4">
      <c r="J605" s="6"/>
      <c r="K605" s="6"/>
    </row>
    <row r="606" spans="10:11" ht="16.5" customHeight="1" x14ac:dyDescent="0.4">
      <c r="J606" s="6"/>
      <c r="K606" s="6"/>
    </row>
    <row r="607" spans="10:11" ht="16.5" customHeight="1" x14ac:dyDescent="0.4">
      <c r="J607" s="6"/>
      <c r="K607" s="6"/>
    </row>
    <row r="608" spans="10:11" ht="16.5" customHeight="1" x14ac:dyDescent="0.4">
      <c r="J608" s="6"/>
      <c r="K608" s="6"/>
    </row>
    <row r="609" spans="10:11" ht="16.5" customHeight="1" x14ac:dyDescent="0.4">
      <c r="J609" s="6"/>
      <c r="K609" s="6"/>
    </row>
    <row r="610" spans="10:11" ht="16.5" customHeight="1" x14ac:dyDescent="0.4">
      <c r="J610" s="6"/>
      <c r="K610" s="6"/>
    </row>
    <row r="611" spans="10:11" ht="16.5" customHeight="1" x14ac:dyDescent="0.4">
      <c r="J611" s="6"/>
      <c r="K611" s="6"/>
    </row>
    <row r="612" spans="10:11" ht="16.5" customHeight="1" x14ac:dyDescent="0.4">
      <c r="J612" s="6"/>
      <c r="K612" s="6"/>
    </row>
    <row r="613" spans="10:11" ht="16.5" customHeight="1" x14ac:dyDescent="0.4">
      <c r="J613" s="6"/>
      <c r="K613" s="6"/>
    </row>
    <row r="614" spans="10:11" ht="16.5" customHeight="1" x14ac:dyDescent="0.4">
      <c r="J614" s="6"/>
      <c r="K614" s="6"/>
    </row>
    <row r="615" spans="10:11" ht="16.5" customHeight="1" x14ac:dyDescent="0.4">
      <c r="J615" s="6"/>
      <c r="K615" s="6"/>
    </row>
    <row r="616" spans="10:11" ht="16.5" customHeight="1" x14ac:dyDescent="0.4">
      <c r="J616" s="6"/>
      <c r="K616" s="6"/>
    </row>
    <row r="617" spans="10:11" ht="16.5" customHeight="1" x14ac:dyDescent="0.4">
      <c r="J617" s="6"/>
      <c r="K617" s="6"/>
    </row>
    <row r="618" spans="10:11" ht="16.5" customHeight="1" x14ac:dyDescent="0.4">
      <c r="J618" s="6"/>
      <c r="K618" s="6"/>
    </row>
    <row r="619" spans="10:11" ht="16.5" customHeight="1" x14ac:dyDescent="0.4">
      <c r="J619" s="6"/>
      <c r="K619" s="6"/>
    </row>
    <row r="620" spans="10:11" ht="16.5" customHeight="1" x14ac:dyDescent="0.4">
      <c r="J620" s="6"/>
      <c r="K620" s="6"/>
    </row>
    <row r="621" spans="10:11" ht="16.5" customHeight="1" x14ac:dyDescent="0.4">
      <c r="J621" s="6"/>
      <c r="K621" s="6"/>
    </row>
    <row r="622" spans="10:11" ht="16.5" customHeight="1" x14ac:dyDescent="0.4">
      <c r="J622" s="6"/>
      <c r="K622" s="6"/>
    </row>
    <row r="623" spans="10:11" ht="16.5" customHeight="1" x14ac:dyDescent="0.4">
      <c r="J623" s="6"/>
      <c r="K623" s="6"/>
    </row>
    <row r="624" spans="10:11" ht="16.5" customHeight="1" x14ac:dyDescent="0.4">
      <c r="J624" s="6"/>
      <c r="K624" s="6"/>
    </row>
    <row r="625" spans="10:11" ht="16.5" customHeight="1" x14ac:dyDescent="0.4">
      <c r="J625" s="6"/>
      <c r="K625" s="6"/>
    </row>
    <row r="626" spans="10:11" ht="16.5" customHeight="1" x14ac:dyDescent="0.4">
      <c r="J626" s="6"/>
      <c r="K626" s="6"/>
    </row>
    <row r="627" spans="10:11" ht="16.5" customHeight="1" x14ac:dyDescent="0.4">
      <c r="J627" s="6"/>
      <c r="K627" s="6"/>
    </row>
    <row r="628" spans="10:11" ht="16.5" customHeight="1" x14ac:dyDescent="0.4">
      <c r="J628" s="6"/>
      <c r="K628" s="6"/>
    </row>
    <row r="629" spans="10:11" ht="16.5" customHeight="1" x14ac:dyDescent="0.4">
      <c r="J629" s="6"/>
      <c r="K629" s="6"/>
    </row>
    <row r="630" spans="10:11" ht="16.5" customHeight="1" x14ac:dyDescent="0.4">
      <c r="J630" s="6"/>
      <c r="K630" s="6"/>
    </row>
    <row r="631" spans="10:11" ht="16.5" customHeight="1" x14ac:dyDescent="0.4">
      <c r="J631" s="6"/>
      <c r="K631" s="6"/>
    </row>
    <row r="632" spans="10:11" ht="16.5" customHeight="1" x14ac:dyDescent="0.4">
      <c r="J632" s="6"/>
      <c r="K632" s="6"/>
    </row>
    <row r="633" spans="10:11" ht="16.5" customHeight="1" x14ac:dyDescent="0.4">
      <c r="J633" s="6"/>
      <c r="K633" s="6"/>
    </row>
    <row r="634" spans="10:11" ht="16.5" customHeight="1" x14ac:dyDescent="0.4">
      <c r="J634" s="6"/>
      <c r="K634" s="6"/>
    </row>
    <row r="635" spans="10:11" ht="16.5" customHeight="1" x14ac:dyDescent="0.4">
      <c r="J635" s="6"/>
      <c r="K635" s="6"/>
    </row>
    <row r="636" spans="10:11" ht="16.5" customHeight="1" x14ac:dyDescent="0.4">
      <c r="J636" s="6"/>
      <c r="K636" s="6"/>
    </row>
    <row r="637" spans="10:11" ht="16.5" customHeight="1" x14ac:dyDescent="0.4">
      <c r="J637" s="6"/>
      <c r="K637" s="6"/>
    </row>
    <row r="638" spans="10:11" ht="16.5" customHeight="1" x14ac:dyDescent="0.4">
      <c r="J638" s="6"/>
      <c r="K638" s="6"/>
    </row>
    <row r="639" spans="10:11" ht="16.5" customHeight="1" x14ac:dyDescent="0.4">
      <c r="J639" s="6"/>
      <c r="K639" s="6"/>
    </row>
    <row r="640" spans="10:11" ht="16.5" customHeight="1" x14ac:dyDescent="0.4">
      <c r="J640" s="6"/>
      <c r="K640" s="6"/>
    </row>
    <row r="641" spans="10:11" ht="16.5" customHeight="1" x14ac:dyDescent="0.4">
      <c r="J641" s="6"/>
      <c r="K641" s="6"/>
    </row>
    <row r="642" spans="10:11" ht="16.5" customHeight="1" x14ac:dyDescent="0.4">
      <c r="J642" s="6"/>
      <c r="K642" s="6"/>
    </row>
    <row r="643" spans="10:11" ht="16.5" customHeight="1" x14ac:dyDescent="0.4">
      <c r="J643" s="6"/>
      <c r="K643" s="6"/>
    </row>
    <row r="644" spans="10:11" ht="16.5" customHeight="1" x14ac:dyDescent="0.4">
      <c r="J644" s="6"/>
      <c r="K644" s="6"/>
    </row>
    <row r="645" spans="10:11" ht="16.5" customHeight="1" x14ac:dyDescent="0.4">
      <c r="J645" s="6"/>
      <c r="K645" s="6"/>
    </row>
    <row r="646" spans="10:11" ht="16.5" customHeight="1" x14ac:dyDescent="0.4">
      <c r="J646" s="6"/>
      <c r="K646" s="6"/>
    </row>
    <row r="647" spans="10:11" ht="16.5" customHeight="1" x14ac:dyDescent="0.4">
      <c r="J647" s="6"/>
      <c r="K647" s="6"/>
    </row>
    <row r="648" spans="10:11" ht="16.5" customHeight="1" x14ac:dyDescent="0.4">
      <c r="J648" s="6"/>
      <c r="K648" s="6"/>
    </row>
    <row r="649" spans="10:11" ht="16.5" customHeight="1" x14ac:dyDescent="0.4">
      <c r="J649" s="6"/>
      <c r="K649" s="6"/>
    </row>
    <row r="650" spans="10:11" ht="16.5" customHeight="1" x14ac:dyDescent="0.4">
      <c r="J650" s="6"/>
      <c r="K650" s="6"/>
    </row>
    <row r="651" spans="10:11" ht="16.5" customHeight="1" x14ac:dyDescent="0.4">
      <c r="J651" s="6"/>
      <c r="K651" s="6"/>
    </row>
    <row r="652" spans="10:11" ht="16.5" customHeight="1" x14ac:dyDescent="0.4">
      <c r="J652" s="6"/>
      <c r="K652" s="6"/>
    </row>
    <row r="653" spans="10:11" ht="16.5" customHeight="1" x14ac:dyDescent="0.4">
      <c r="J653" s="6"/>
      <c r="K653" s="6"/>
    </row>
    <row r="654" spans="10:11" ht="16.5" customHeight="1" x14ac:dyDescent="0.4">
      <c r="J654" s="6"/>
      <c r="K654" s="6"/>
    </row>
    <row r="655" spans="10:11" ht="16.5" customHeight="1" x14ac:dyDescent="0.4">
      <c r="J655" s="6"/>
      <c r="K655" s="6"/>
    </row>
    <row r="656" spans="10:11" ht="16.5" customHeight="1" x14ac:dyDescent="0.4">
      <c r="J656" s="6"/>
      <c r="K656" s="6"/>
    </row>
    <row r="657" spans="10:11" ht="16.5" customHeight="1" x14ac:dyDescent="0.4">
      <c r="J657" s="6"/>
      <c r="K657" s="6"/>
    </row>
    <row r="658" spans="10:11" ht="16.5" customHeight="1" x14ac:dyDescent="0.4">
      <c r="J658" s="6"/>
      <c r="K658" s="6"/>
    </row>
    <row r="659" spans="10:11" ht="16.5" customHeight="1" x14ac:dyDescent="0.4">
      <c r="J659" s="6"/>
      <c r="K659" s="6"/>
    </row>
    <row r="660" spans="10:11" ht="16.5" customHeight="1" x14ac:dyDescent="0.4">
      <c r="J660" s="6"/>
      <c r="K660" s="6"/>
    </row>
    <row r="661" spans="10:11" ht="16.5" customHeight="1" x14ac:dyDescent="0.4">
      <c r="J661" s="6"/>
      <c r="K661" s="6"/>
    </row>
    <row r="662" spans="10:11" ht="16.5" customHeight="1" x14ac:dyDescent="0.4">
      <c r="J662" s="6"/>
      <c r="K662" s="6"/>
    </row>
    <row r="663" spans="10:11" ht="16.5" customHeight="1" x14ac:dyDescent="0.4">
      <c r="J663" s="6"/>
      <c r="K663" s="6"/>
    </row>
    <row r="664" spans="10:11" ht="16.5" customHeight="1" x14ac:dyDescent="0.4">
      <c r="J664" s="6"/>
      <c r="K664" s="6"/>
    </row>
    <row r="665" spans="10:11" ht="16.5" customHeight="1" x14ac:dyDescent="0.4">
      <c r="J665" s="6"/>
      <c r="K665" s="6"/>
    </row>
    <row r="666" spans="10:11" ht="16.5" customHeight="1" x14ac:dyDescent="0.4">
      <c r="J666" s="6"/>
      <c r="K666" s="6"/>
    </row>
    <row r="667" spans="10:11" ht="16.5" customHeight="1" x14ac:dyDescent="0.4">
      <c r="J667" s="6"/>
      <c r="K667" s="6"/>
    </row>
    <row r="668" spans="10:11" ht="16.5" customHeight="1" x14ac:dyDescent="0.4">
      <c r="J668" s="6"/>
      <c r="K668" s="6"/>
    </row>
    <row r="669" spans="10:11" ht="16.5" customHeight="1" x14ac:dyDescent="0.4">
      <c r="J669" s="6"/>
      <c r="K669" s="6"/>
    </row>
    <row r="670" spans="10:11" ht="16.5" customHeight="1" x14ac:dyDescent="0.4">
      <c r="J670" s="6"/>
      <c r="K670" s="6"/>
    </row>
    <row r="671" spans="10:11" ht="16.5" customHeight="1" x14ac:dyDescent="0.4">
      <c r="J671" s="6"/>
      <c r="K671" s="6"/>
    </row>
    <row r="672" spans="10:11" ht="16.5" customHeight="1" x14ac:dyDescent="0.4">
      <c r="J672" s="6"/>
      <c r="K672" s="6"/>
    </row>
    <row r="673" spans="10:11" ht="16.5" customHeight="1" x14ac:dyDescent="0.4">
      <c r="J673" s="6"/>
      <c r="K673" s="6"/>
    </row>
    <row r="674" spans="10:11" ht="16.5" customHeight="1" x14ac:dyDescent="0.4">
      <c r="J674" s="6"/>
      <c r="K674" s="6"/>
    </row>
    <row r="675" spans="10:11" ht="16.5" customHeight="1" x14ac:dyDescent="0.4">
      <c r="J675" s="6"/>
      <c r="K675" s="6"/>
    </row>
    <row r="676" spans="10:11" ht="16.5" customHeight="1" x14ac:dyDescent="0.4">
      <c r="J676" s="6"/>
      <c r="K676" s="6"/>
    </row>
    <row r="677" spans="10:11" ht="16.5" customHeight="1" x14ac:dyDescent="0.4">
      <c r="J677" s="6"/>
      <c r="K677" s="6"/>
    </row>
    <row r="678" spans="10:11" ht="16.5" customHeight="1" x14ac:dyDescent="0.4">
      <c r="J678" s="6"/>
      <c r="K678" s="6"/>
    </row>
    <row r="679" spans="10:11" ht="16.5" customHeight="1" x14ac:dyDescent="0.4">
      <c r="J679" s="6"/>
      <c r="K679" s="6"/>
    </row>
    <row r="680" spans="10:11" ht="16.5" customHeight="1" x14ac:dyDescent="0.4">
      <c r="J680" s="6"/>
      <c r="K680" s="6"/>
    </row>
    <row r="681" spans="10:11" ht="16.5" customHeight="1" x14ac:dyDescent="0.4">
      <c r="J681" s="6"/>
      <c r="K681" s="6"/>
    </row>
    <row r="682" spans="10:11" ht="16.5" customHeight="1" x14ac:dyDescent="0.4">
      <c r="J682" s="6"/>
      <c r="K682" s="6"/>
    </row>
    <row r="683" spans="10:11" ht="16.5" customHeight="1" x14ac:dyDescent="0.4">
      <c r="J683" s="6"/>
      <c r="K683" s="6"/>
    </row>
    <row r="684" spans="10:11" ht="16.5" customHeight="1" x14ac:dyDescent="0.4">
      <c r="J684" s="6"/>
      <c r="K684" s="6"/>
    </row>
    <row r="685" spans="10:11" ht="16.5" customHeight="1" x14ac:dyDescent="0.4">
      <c r="J685" s="6"/>
      <c r="K685" s="6"/>
    </row>
    <row r="686" spans="10:11" ht="16.5" customHeight="1" x14ac:dyDescent="0.4">
      <c r="J686" s="6"/>
      <c r="K686" s="6"/>
    </row>
    <row r="687" spans="10:11" ht="16.5" customHeight="1" x14ac:dyDescent="0.4">
      <c r="J687" s="6"/>
      <c r="K687" s="6"/>
    </row>
    <row r="688" spans="10:11" ht="16.5" customHeight="1" x14ac:dyDescent="0.4">
      <c r="J688" s="6"/>
      <c r="K688" s="6"/>
    </row>
    <row r="689" spans="10:11" ht="16.5" customHeight="1" x14ac:dyDescent="0.4">
      <c r="J689" s="6"/>
      <c r="K689" s="6"/>
    </row>
    <row r="690" spans="10:11" ht="16.5" customHeight="1" x14ac:dyDescent="0.4">
      <c r="J690" s="6"/>
      <c r="K690" s="6"/>
    </row>
    <row r="691" spans="10:11" ht="16.5" customHeight="1" x14ac:dyDescent="0.4">
      <c r="J691" s="6"/>
      <c r="K691" s="6"/>
    </row>
    <row r="692" spans="10:11" ht="16.5" customHeight="1" x14ac:dyDescent="0.4">
      <c r="J692" s="6"/>
      <c r="K692" s="6"/>
    </row>
    <row r="693" spans="10:11" ht="16.5" customHeight="1" x14ac:dyDescent="0.4">
      <c r="J693" s="6"/>
      <c r="K693" s="6"/>
    </row>
    <row r="694" spans="10:11" ht="16.5" customHeight="1" x14ac:dyDescent="0.4">
      <c r="J694" s="6"/>
      <c r="K694" s="6"/>
    </row>
    <row r="695" spans="10:11" ht="16.5" customHeight="1" x14ac:dyDescent="0.4">
      <c r="J695" s="6"/>
      <c r="K695" s="6"/>
    </row>
    <row r="696" spans="10:11" ht="16.5" customHeight="1" x14ac:dyDescent="0.4">
      <c r="J696" s="6"/>
      <c r="K696" s="6"/>
    </row>
    <row r="697" spans="10:11" ht="16.5" customHeight="1" x14ac:dyDescent="0.4">
      <c r="J697" s="6"/>
      <c r="K697" s="6"/>
    </row>
    <row r="698" spans="10:11" ht="16.5" customHeight="1" x14ac:dyDescent="0.4">
      <c r="J698" s="6"/>
      <c r="K698" s="6"/>
    </row>
    <row r="699" spans="10:11" ht="16.5" customHeight="1" x14ac:dyDescent="0.4">
      <c r="J699" s="6"/>
      <c r="K699" s="6"/>
    </row>
    <row r="700" spans="10:11" ht="16.5" customHeight="1" x14ac:dyDescent="0.4">
      <c r="J700" s="6"/>
      <c r="K700" s="6"/>
    </row>
    <row r="701" spans="10:11" ht="16.5" customHeight="1" x14ac:dyDescent="0.4">
      <c r="J701" s="6"/>
      <c r="K701" s="6"/>
    </row>
    <row r="702" spans="10:11" ht="16.5" customHeight="1" x14ac:dyDescent="0.4">
      <c r="J702" s="6"/>
      <c r="K702" s="6"/>
    </row>
    <row r="703" spans="10:11" ht="16.5" customHeight="1" x14ac:dyDescent="0.4">
      <c r="J703" s="6"/>
      <c r="K703" s="6"/>
    </row>
    <row r="704" spans="10:11" ht="16.5" customHeight="1" x14ac:dyDescent="0.4">
      <c r="J704" s="6"/>
      <c r="K704" s="6"/>
    </row>
    <row r="705" spans="10:11" ht="16.5" customHeight="1" x14ac:dyDescent="0.4">
      <c r="J705" s="6"/>
      <c r="K705" s="6"/>
    </row>
    <row r="706" spans="10:11" ht="16.5" customHeight="1" x14ac:dyDescent="0.4">
      <c r="J706" s="6"/>
      <c r="K706" s="6"/>
    </row>
    <row r="707" spans="10:11" ht="16.5" customHeight="1" x14ac:dyDescent="0.4">
      <c r="J707" s="6"/>
      <c r="K707" s="6"/>
    </row>
    <row r="708" spans="10:11" ht="16.5" customHeight="1" x14ac:dyDescent="0.4">
      <c r="J708" s="6"/>
      <c r="K708" s="6"/>
    </row>
    <row r="709" spans="10:11" ht="16.5" customHeight="1" x14ac:dyDescent="0.4">
      <c r="J709" s="6"/>
      <c r="K709" s="6"/>
    </row>
    <row r="710" spans="10:11" ht="16.5" customHeight="1" x14ac:dyDescent="0.4">
      <c r="J710" s="6"/>
      <c r="K710" s="6"/>
    </row>
    <row r="711" spans="10:11" ht="16.5" customHeight="1" x14ac:dyDescent="0.4">
      <c r="J711" s="6"/>
      <c r="K711" s="6"/>
    </row>
    <row r="712" spans="10:11" ht="16.5" customHeight="1" x14ac:dyDescent="0.4">
      <c r="J712" s="6"/>
      <c r="K712" s="6"/>
    </row>
    <row r="713" spans="10:11" ht="16.5" customHeight="1" x14ac:dyDescent="0.4">
      <c r="J713" s="6"/>
      <c r="K713" s="6"/>
    </row>
    <row r="714" spans="10:11" ht="16.5" customHeight="1" x14ac:dyDescent="0.4">
      <c r="J714" s="6"/>
      <c r="K714" s="6"/>
    </row>
    <row r="715" spans="10:11" ht="16.5" customHeight="1" x14ac:dyDescent="0.4">
      <c r="J715" s="6"/>
      <c r="K715" s="6"/>
    </row>
    <row r="716" spans="10:11" ht="16.5" customHeight="1" x14ac:dyDescent="0.4">
      <c r="J716" s="6"/>
      <c r="K716" s="6"/>
    </row>
    <row r="717" spans="10:11" ht="16.5" customHeight="1" x14ac:dyDescent="0.4">
      <c r="J717" s="6"/>
      <c r="K717" s="6"/>
    </row>
    <row r="718" spans="10:11" ht="16.5" customHeight="1" x14ac:dyDescent="0.4">
      <c r="J718" s="6"/>
      <c r="K718" s="6"/>
    </row>
    <row r="719" spans="10:11" ht="16.5" customHeight="1" x14ac:dyDescent="0.4">
      <c r="J719" s="6"/>
      <c r="K719" s="6"/>
    </row>
    <row r="720" spans="10:11" ht="16.5" customHeight="1" x14ac:dyDescent="0.4">
      <c r="J720" s="6"/>
      <c r="K720" s="6"/>
    </row>
    <row r="721" spans="10:11" ht="16.5" customHeight="1" x14ac:dyDescent="0.4">
      <c r="J721" s="6"/>
      <c r="K721" s="6"/>
    </row>
    <row r="722" spans="10:11" ht="16.5" customHeight="1" x14ac:dyDescent="0.4">
      <c r="J722" s="6"/>
      <c r="K722" s="6"/>
    </row>
    <row r="723" spans="10:11" ht="16.5" customHeight="1" x14ac:dyDescent="0.4">
      <c r="J723" s="6"/>
      <c r="K723" s="6"/>
    </row>
    <row r="724" spans="10:11" ht="16.5" customHeight="1" x14ac:dyDescent="0.4">
      <c r="J724" s="6"/>
      <c r="K724" s="6"/>
    </row>
    <row r="725" spans="10:11" ht="16.5" customHeight="1" x14ac:dyDescent="0.4">
      <c r="J725" s="6"/>
      <c r="K725" s="6"/>
    </row>
    <row r="726" spans="10:11" ht="16.5" customHeight="1" x14ac:dyDescent="0.4">
      <c r="J726" s="6"/>
      <c r="K726" s="6"/>
    </row>
    <row r="727" spans="10:11" ht="16.5" customHeight="1" x14ac:dyDescent="0.4">
      <c r="J727" s="6"/>
      <c r="K727" s="6"/>
    </row>
    <row r="728" spans="10:11" ht="16.5" customHeight="1" x14ac:dyDescent="0.4">
      <c r="J728" s="6"/>
      <c r="K728" s="6"/>
    </row>
    <row r="729" spans="10:11" ht="16.5" customHeight="1" x14ac:dyDescent="0.4">
      <c r="J729" s="6"/>
      <c r="K729" s="6"/>
    </row>
    <row r="730" spans="10:11" ht="16.5" customHeight="1" x14ac:dyDescent="0.4">
      <c r="J730" s="6"/>
      <c r="K730" s="6"/>
    </row>
    <row r="731" spans="10:11" ht="16.5" customHeight="1" x14ac:dyDescent="0.4">
      <c r="J731" s="6"/>
      <c r="K731" s="6"/>
    </row>
    <row r="732" spans="10:11" ht="16.5" customHeight="1" x14ac:dyDescent="0.4">
      <c r="J732" s="6"/>
      <c r="K732" s="6"/>
    </row>
    <row r="733" spans="10:11" ht="16.5" customHeight="1" x14ac:dyDescent="0.4">
      <c r="J733" s="6"/>
      <c r="K733" s="6"/>
    </row>
    <row r="734" spans="10:11" ht="16.5" customHeight="1" x14ac:dyDescent="0.4">
      <c r="J734" s="6"/>
      <c r="K734" s="6"/>
    </row>
    <row r="735" spans="10:11" ht="16.5" customHeight="1" x14ac:dyDescent="0.4">
      <c r="J735" s="6"/>
      <c r="K735" s="6"/>
    </row>
    <row r="736" spans="10:11" ht="16.5" customHeight="1" x14ac:dyDescent="0.4">
      <c r="J736" s="6"/>
      <c r="K736" s="6"/>
    </row>
    <row r="737" spans="10:11" ht="16.5" customHeight="1" x14ac:dyDescent="0.4">
      <c r="J737" s="6"/>
      <c r="K737" s="6"/>
    </row>
    <row r="738" spans="10:11" ht="16.5" customHeight="1" x14ac:dyDescent="0.4">
      <c r="J738" s="6"/>
      <c r="K738" s="6"/>
    </row>
    <row r="739" spans="10:11" ht="16.5" customHeight="1" x14ac:dyDescent="0.4">
      <c r="J739" s="6"/>
      <c r="K739" s="6"/>
    </row>
    <row r="740" spans="10:11" ht="16.5" customHeight="1" x14ac:dyDescent="0.4">
      <c r="J740" s="6"/>
      <c r="K740" s="6"/>
    </row>
    <row r="741" spans="10:11" ht="16.5" customHeight="1" x14ac:dyDescent="0.4">
      <c r="J741" s="6"/>
      <c r="K741" s="6"/>
    </row>
    <row r="742" spans="10:11" ht="16.5" customHeight="1" x14ac:dyDescent="0.4">
      <c r="J742" s="6"/>
      <c r="K742" s="6"/>
    </row>
    <row r="743" spans="10:11" ht="16.5" customHeight="1" x14ac:dyDescent="0.4">
      <c r="J743" s="6"/>
      <c r="K743" s="6"/>
    </row>
    <row r="744" spans="10:11" ht="16.5" customHeight="1" x14ac:dyDescent="0.4">
      <c r="J744" s="6"/>
      <c r="K744" s="6"/>
    </row>
    <row r="745" spans="10:11" ht="16.5" customHeight="1" x14ac:dyDescent="0.4">
      <c r="J745" s="6"/>
      <c r="K745" s="6"/>
    </row>
    <row r="746" spans="10:11" ht="16.5" customHeight="1" x14ac:dyDescent="0.4">
      <c r="J746" s="6"/>
      <c r="K746" s="6"/>
    </row>
    <row r="747" spans="10:11" ht="16.5" customHeight="1" x14ac:dyDescent="0.4">
      <c r="J747" s="6"/>
      <c r="K747" s="6"/>
    </row>
    <row r="748" spans="10:11" ht="16.5" customHeight="1" x14ac:dyDescent="0.4">
      <c r="J748" s="6"/>
      <c r="K748" s="6"/>
    </row>
    <row r="749" spans="10:11" ht="16.5" customHeight="1" x14ac:dyDescent="0.4">
      <c r="J749" s="6"/>
      <c r="K749" s="6"/>
    </row>
    <row r="750" spans="10:11" ht="16.5" customHeight="1" x14ac:dyDescent="0.4">
      <c r="J750" s="6"/>
      <c r="K750" s="6"/>
    </row>
    <row r="751" spans="10:11" ht="16.5" customHeight="1" x14ac:dyDescent="0.4">
      <c r="J751" s="6"/>
      <c r="K751" s="6"/>
    </row>
    <row r="752" spans="10:11" ht="16.5" customHeight="1" x14ac:dyDescent="0.4">
      <c r="J752" s="6"/>
      <c r="K752" s="6"/>
    </row>
    <row r="753" spans="10:11" ht="16.5" customHeight="1" x14ac:dyDescent="0.4">
      <c r="J753" s="6"/>
      <c r="K753" s="6"/>
    </row>
    <row r="754" spans="10:11" ht="16.5" customHeight="1" x14ac:dyDescent="0.4">
      <c r="J754" s="6"/>
      <c r="K754" s="6"/>
    </row>
    <row r="755" spans="10:11" ht="16.5" customHeight="1" x14ac:dyDescent="0.4">
      <c r="J755" s="6"/>
      <c r="K755" s="6"/>
    </row>
    <row r="756" spans="10:11" ht="16.5" customHeight="1" x14ac:dyDescent="0.4">
      <c r="J756" s="6"/>
      <c r="K756" s="6"/>
    </row>
    <row r="757" spans="10:11" ht="16.5" customHeight="1" x14ac:dyDescent="0.4">
      <c r="J757" s="6"/>
      <c r="K757" s="6"/>
    </row>
    <row r="758" spans="10:11" ht="16.5" customHeight="1" x14ac:dyDescent="0.4">
      <c r="J758" s="6"/>
      <c r="K758" s="6"/>
    </row>
    <row r="759" spans="10:11" ht="16.5" customHeight="1" x14ac:dyDescent="0.4">
      <c r="J759" s="6"/>
      <c r="K759" s="6"/>
    </row>
    <row r="760" spans="10:11" ht="16.5" customHeight="1" x14ac:dyDescent="0.4">
      <c r="J760" s="6"/>
      <c r="K760" s="6"/>
    </row>
    <row r="761" spans="10:11" ht="16.5" customHeight="1" x14ac:dyDescent="0.4">
      <c r="J761" s="6"/>
      <c r="K761" s="6"/>
    </row>
    <row r="762" spans="10:11" ht="16.5" customHeight="1" x14ac:dyDescent="0.4">
      <c r="J762" s="6"/>
      <c r="K762" s="6"/>
    </row>
    <row r="763" spans="10:11" ht="16.5" customHeight="1" x14ac:dyDescent="0.4">
      <c r="J763" s="6"/>
      <c r="K763" s="6"/>
    </row>
    <row r="764" spans="10:11" ht="16.5" customHeight="1" x14ac:dyDescent="0.4">
      <c r="J764" s="6"/>
      <c r="K764" s="6"/>
    </row>
    <row r="765" spans="10:11" ht="16.5" customHeight="1" x14ac:dyDescent="0.4">
      <c r="J765" s="6"/>
      <c r="K765" s="6"/>
    </row>
    <row r="766" spans="10:11" ht="16.5" customHeight="1" x14ac:dyDescent="0.4">
      <c r="J766" s="6"/>
      <c r="K766" s="6"/>
    </row>
    <row r="767" spans="10:11" ht="16.5" customHeight="1" x14ac:dyDescent="0.4">
      <c r="J767" s="6"/>
      <c r="K767" s="6"/>
    </row>
    <row r="768" spans="10:11" ht="16.5" customHeight="1" x14ac:dyDescent="0.4">
      <c r="J768" s="6"/>
      <c r="K768" s="6"/>
    </row>
    <row r="769" spans="10:11" ht="16.5" customHeight="1" x14ac:dyDescent="0.4">
      <c r="J769" s="6"/>
      <c r="K769" s="6"/>
    </row>
    <row r="770" spans="10:11" ht="16.5" customHeight="1" x14ac:dyDescent="0.4">
      <c r="J770" s="6"/>
      <c r="K770" s="6"/>
    </row>
    <row r="771" spans="10:11" ht="16.5" customHeight="1" x14ac:dyDescent="0.4">
      <c r="J771" s="6"/>
      <c r="K771" s="6"/>
    </row>
    <row r="772" spans="10:11" ht="16.5" customHeight="1" x14ac:dyDescent="0.4">
      <c r="J772" s="6"/>
      <c r="K772" s="6"/>
    </row>
    <row r="773" spans="10:11" ht="16.5" customHeight="1" x14ac:dyDescent="0.4">
      <c r="J773" s="6"/>
      <c r="K773" s="6"/>
    </row>
    <row r="774" spans="10:11" ht="16.5" customHeight="1" x14ac:dyDescent="0.4">
      <c r="J774" s="6"/>
      <c r="K774" s="6"/>
    </row>
    <row r="775" spans="10:11" ht="16.5" customHeight="1" x14ac:dyDescent="0.4">
      <c r="J775" s="6"/>
      <c r="K775" s="6"/>
    </row>
    <row r="776" spans="10:11" ht="16.5" customHeight="1" x14ac:dyDescent="0.4">
      <c r="J776" s="6"/>
      <c r="K776" s="6"/>
    </row>
    <row r="777" spans="10:11" ht="16.5" customHeight="1" x14ac:dyDescent="0.4">
      <c r="J777" s="6"/>
      <c r="K777" s="6"/>
    </row>
    <row r="778" spans="10:11" ht="16.5" customHeight="1" x14ac:dyDescent="0.4">
      <c r="J778" s="6"/>
      <c r="K778" s="6"/>
    </row>
    <row r="779" spans="10:11" ht="16.5" customHeight="1" x14ac:dyDescent="0.4">
      <c r="J779" s="6"/>
      <c r="K779" s="6"/>
    </row>
    <row r="780" spans="10:11" ht="16.5" customHeight="1" x14ac:dyDescent="0.4">
      <c r="J780" s="6"/>
      <c r="K780" s="6"/>
    </row>
    <row r="781" spans="10:11" ht="16.5" customHeight="1" x14ac:dyDescent="0.4">
      <c r="J781" s="6"/>
      <c r="K781" s="6"/>
    </row>
    <row r="782" spans="10:11" ht="16.5" customHeight="1" x14ac:dyDescent="0.4">
      <c r="J782" s="6"/>
      <c r="K782" s="6"/>
    </row>
    <row r="783" spans="10:11" ht="16.5" customHeight="1" x14ac:dyDescent="0.4">
      <c r="J783" s="6"/>
      <c r="K783" s="6"/>
    </row>
    <row r="784" spans="10:11" ht="16.5" customHeight="1" x14ac:dyDescent="0.4">
      <c r="J784" s="6"/>
      <c r="K784" s="6"/>
    </row>
    <row r="785" spans="10:11" ht="16.5" customHeight="1" x14ac:dyDescent="0.4">
      <c r="J785" s="6"/>
      <c r="K785" s="6"/>
    </row>
    <row r="786" spans="10:11" ht="16.5" customHeight="1" x14ac:dyDescent="0.4">
      <c r="J786" s="6"/>
      <c r="K786" s="6"/>
    </row>
    <row r="787" spans="10:11" ht="16.5" customHeight="1" x14ac:dyDescent="0.4">
      <c r="J787" s="6"/>
      <c r="K787" s="6"/>
    </row>
    <row r="788" spans="10:11" ht="16.5" customHeight="1" x14ac:dyDescent="0.4">
      <c r="J788" s="6"/>
      <c r="K788" s="6"/>
    </row>
    <row r="789" spans="10:11" ht="16.5" customHeight="1" x14ac:dyDescent="0.4">
      <c r="J789" s="6"/>
      <c r="K789" s="6"/>
    </row>
    <row r="790" spans="10:11" ht="16.5" customHeight="1" x14ac:dyDescent="0.4">
      <c r="J790" s="6"/>
      <c r="K790" s="6"/>
    </row>
    <row r="791" spans="10:11" ht="16.5" customHeight="1" x14ac:dyDescent="0.4">
      <c r="J791" s="6"/>
      <c r="K791" s="6"/>
    </row>
    <row r="792" spans="10:11" ht="16.5" customHeight="1" x14ac:dyDescent="0.4">
      <c r="J792" s="6"/>
      <c r="K792" s="6"/>
    </row>
    <row r="793" spans="10:11" ht="16.5" customHeight="1" x14ac:dyDescent="0.4">
      <c r="J793" s="6"/>
      <c r="K793" s="6"/>
    </row>
    <row r="794" spans="10:11" ht="16.5" customHeight="1" x14ac:dyDescent="0.4">
      <c r="J794" s="6"/>
      <c r="K794" s="6"/>
    </row>
    <row r="795" spans="10:11" ht="16.5" customHeight="1" x14ac:dyDescent="0.4">
      <c r="J795" s="6"/>
      <c r="K795" s="6"/>
    </row>
    <row r="796" spans="10:11" ht="16.5" customHeight="1" x14ac:dyDescent="0.4">
      <c r="J796" s="6"/>
      <c r="K796" s="6"/>
    </row>
    <row r="797" spans="10:11" ht="16.5" customHeight="1" x14ac:dyDescent="0.4">
      <c r="J797" s="6"/>
      <c r="K797" s="6"/>
    </row>
    <row r="798" spans="10:11" ht="16.5" customHeight="1" x14ac:dyDescent="0.4">
      <c r="J798" s="6"/>
      <c r="K798" s="6"/>
    </row>
    <row r="799" spans="10:11" ht="16.5" customHeight="1" x14ac:dyDescent="0.4">
      <c r="J799" s="6"/>
      <c r="K799" s="6"/>
    </row>
    <row r="800" spans="10:11" ht="16.5" customHeight="1" x14ac:dyDescent="0.4">
      <c r="J800" s="6"/>
      <c r="K800" s="6"/>
    </row>
    <row r="801" spans="10:11" ht="16.5" customHeight="1" x14ac:dyDescent="0.4">
      <c r="J801" s="6"/>
      <c r="K801" s="6"/>
    </row>
    <row r="802" spans="10:11" ht="16.5" customHeight="1" x14ac:dyDescent="0.4">
      <c r="J802" s="6"/>
      <c r="K802" s="6"/>
    </row>
    <row r="803" spans="10:11" ht="16.5" customHeight="1" x14ac:dyDescent="0.4">
      <c r="J803" s="6"/>
      <c r="K803" s="6"/>
    </row>
    <row r="804" spans="10:11" ht="16.5" customHeight="1" x14ac:dyDescent="0.4">
      <c r="J804" s="6"/>
      <c r="K804" s="6"/>
    </row>
    <row r="805" spans="10:11" ht="16.5" customHeight="1" x14ac:dyDescent="0.4">
      <c r="J805" s="6"/>
      <c r="K805" s="6"/>
    </row>
    <row r="806" spans="10:11" ht="16.5" customHeight="1" x14ac:dyDescent="0.4">
      <c r="J806" s="6"/>
      <c r="K806" s="6"/>
    </row>
    <row r="807" spans="10:11" ht="16.5" customHeight="1" x14ac:dyDescent="0.4">
      <c r="J807" s="6"/>
      <c r="K807" s="6"/>
    </row>
    <row r="808" spans="10:11" ht="16.5" customHeight="1" x14ac:dyDescent="0.4">
      <c r="J808" s="6"/>
      <c r="K808" s="6"/>
    </row>
    <row r="809" spans="10:11" ht="16.5" customHeight="1" x14ac:dyDescent="0.4">
      <c r="J809" s="6"/>
      <c r="K809" s="6"/>
    </row>
    <row r="810" spans="10:11" ht="16.5" customHeight="1" x14ac:dyDescent="0.4">
      <c r="J810" s="6"/>
      <c r="K810" s="6"/>
    </row>
    <row r="811" spans="10:11" ht="16.5" customHeight="1" x14ac:dyDescent="0.4">
      <c r="J811" s="6"/>
      <c r="K811" s="6"/>
    </row>
    <row r="812" spans="10:11" ht="16.5" customHeight="1" x14ac:dyDescent="0.4">
      <c r="J812" s="6"/>
      <c r="K812" s="6"/>
    </row>
    <row r="813" spans="10:11" ht="16.5" customHeight="1" x14ac:dyDescent="0.4">
      <c r="J813" s="6"/>
      <c r="K813" s="6"/>
    </row>
    <row r="814" spans="10:11" ht="16.5" customHeight="1" x14ac:dyDescent="0.4">
      <c r="J814" s="6"/>
      <c r="K814" s="6"/>
    </row>
    <row r="815" spans="10:11" ht="16.5" customHeight="1" x14ac:dyDescent="0.4">
      <c r="J815" s="6"/>
      <c r="K815" s="6"/>
    </row>
    <row r="816" spans="10:11" ht="16.5" customHeight="1" x14ac:dyDescent="0.4">
      <c r="J816" s="6"/>
      <c r="K816" s="6"/>
    </row>
    <row r="817" spans="10:11" ht="16.5" customHeight="1" x14ac:dyDescent="0.4">
      <c r="J817" s="6"/>
      <c r="K817" s="6"/>
    </row>
    <row r="818" spans="10:11" ht="16.5" customHeight="1" x14ac:dyDescent="0.4">
      <c r="J818" s="6"/>
      <c r="K818" s="6"/>
    </row>
    <row r="819" spans="10:11" ht="16.5" customHeight="1" x14ac:dyDescent="0.4">
      <c r="J819" s="6"/>
      <c r="K819" s="6"/>
    </row>
    <row r="820" spans="10:11" ht="16.5" customHeight="1" x14ac:dyDescent="0.4">
      <c r="J820" s="6"/>
      <c r="K820" s="6"/>
    </row>
    <row r="821" spans="10:11" ht="16.5" customHeight="1" x14ac:dyDescent="0.4">
      <c r="J821" s="6"/>
      <c r="K821" s="6"/>
    </row>
    <row r="822" spans="10:11" ht="16.5" customHeight="1" x14ac:dyDescent="0.4">
      <c r="J822" s="6"/>
      <c r="K822" s="6"/>
    </row>
    <row r="823" spans="10:11" ht="16.5" customHeight="1" x14ac:dyDescent="0.4">
      <c r="J823" s="6"/>
      <c r="K823" s="6"/>
    </row>
    <row r="824" spans="10:11" ht="16.5" customHeight="1" x14ac:dyDescent="0.4">
      <c r="J824" s="6"/>
      <c r="K824" s="6"/>
    </row>
    <row r="825" spans="10:11" ht="16.5" customHeight="1" x14ac:dyDescent="0.4">
      <c r="J825" s="6"/>
      <c r="K825" s="6"/>
    </row>
    <row r="826" spans="10:11" ht="16.5" customHeight="1" x14ac:dyDescent="0.4">
      <c r="J826" s="6"/>
      <c r="K826" s="6"/>
    </row>
    <row r="827" spans="10:11" ht="16.5" customHeight="1" x14ac:dyDescent="0.4">
      <c r="J827" s="6"/>
      <c r="K827" s="6"/>
    </row>
    <row r="828" spans="10:11" ht="16.5" customHeight="1" x14ac:dyDescent="0.4">
      <c r="J828" s="6"/>
      <c r="K828" s="6"/>
    </row>
    <row r="829" spans="10:11" ht="16.5" customHeight="1" x14ac:dyDescent="0.4">
      <c r="J829" s="6"/>
      <c r="K829" s="6"/>
    </row>
    <row r="830" spans="10:11" ht="16.5" customHeight="1" x14ac:dyDescent="0.4">
      <c r="J830" s="6"/>
      <c r="K830" s="6"/>
    </row>
    <row r="831" spans="10:11" ht="16.5" customHeight="1" x14ac:dyDescent="0.4">
      <c r="J831" s="6"/>
      <c r="K831" s="6"/>
    </row>
    <row r="832" spans="10:11" ht="16.5" customHeight="1" x14ac:dyDescent="0.4">
      <c r="J832" s="6"/>
      <c r="K832" s="6"/>
    </row>
    <row r="833" spans="10:11" ht="16.5" customHeight="1" x14ac:dyDescent="0.4">
      <c r="J833" s="6"/>
      <c r="K833" s="6"/>
    </row>
    <row r="834" spans="10:11" ht="16.5" customHeight="1" x14ac:dyDescent="0.4">
      <c r="J834" s="6"/>
      <c r="K834" s="6"/>
    </row>
    <row r="835" spans="10:11" ht="16.5" customHeight="1" x14ac:dyDescent="0.4">
      <c r="J835" s="6"/>
      <c r="K835" s="6"/>
    </row>
    <row r="836" spans="10:11" ht="16.5" customHeight="1" x14ac:dyDescent="0.4">
      <c r="J836" s="6"/>
      <c r="K836" s="6"/>
    </row>
    <row r="837" spans="10:11" ht="16.5" customHeight="1" x14ac:dyDescent="0.4">
      <c r="J837" s="6"/>
      <c r="K837" s="6"/>
    </row>
    <row r="838" spans="10:11" ht="16.5" customHeight="1" x14ac:dyDescent="0.4">
      <c r="J838" s="6"/>
      <c r="K838" s="6"/>
    </row>
    <row r="839" spans="10:11" ht="16.5" customHeight="1" x14ac:dyDescent="0.4">
      <c r="J839" s="6"/>
      <c r="K839" s="6"/>
    </row>
    <row r="840" spans="10:11" ht="16.5" customHeight="1" x14ac:dyDescent="0.4">
      <c r="J840" s="6"/>
      <c r="K840" s="6"/>
    </row>
    <row r="841" spans="10:11" ht="16.5" customHeight="1" x14ac:dyDescent="0.4">
      <c r="J841" s="6"/>
      <c r="K841" s="6"/>
    </row>
    <row r="842" spans="10:11" ht="16.5" customHeight="1" x14ac:dyDescent="0.4">
      <c r="J842" s="6"/>
      <c r="K842" s="6"/>
    </row>
    <row r="843" spans="10:11" ht="16.5" customHeight="1" x14ac:dyDescent="0.4">
      <c r="J843" s="6"/>
      <c r="K843" s="6"/>
    </row>
    <row r="844" spans="10:11" ht="16.5" customHeight="1" x14ac:dyDescent="0.4">
      <c r="J844" s="6"/>
      <c r="K844" s="6"/>
    </row>
    <row r="845" spans="10:11" ht="16.5" customHeight="1" x14ac:dyDescent="0.4">
      <c r="J845" s="6"/>
      <c r="K845" s="6"/>
    </row>
    <row r="846" spans="10:11" ht="16.5" customHeight="1" x14ac:dyDescent="0.4">
      <c r="J846" s="6"/>
      <c r="K846" s="6"/>
    </row>
    <row r="847" spans="10:11" ht="16.5" customHeight="1" x14ac:dyDescent="0.4">
      <c r="J847" s="6"/>
      <c r="K847" s="6"/>
    </row>
    <row r="848" spans="10:11" ht="16.5" customHeight="1" x14ac:dyDescent="0.4">
      <c r="J848" s="6"/>
      <c r="K848" s="6"/>
    </row>
    <row r="849" spans="10:11" ht="16.5" customHeight="1" x14ac:dyDescent="0.4">
      <c r="J849" s="6"/>
      <c r="K849" s="6"/>
    </row>
    <row r="850" spans="10:11" ht="16.5" customHeight="1" x14ac:dyDescent="0.4">
      <c r="J850" s="6"/>
      <c r="K850" s="6"/>
    </row>
    <row r="851" spans="10:11" ht="16.5" customHeight="1" x14ac:dyDescent="0.4">
      <c r="J851" s="6"/>
      <c r="K851" s="6"/>
    </row>
    <row r="852" spans="10:11" ht="16.5" customHeight="1" x14ac:dyDescent="0.4">
      <c r="J852" s="6"/>
      <c r="K852" s="6"/>
    </row>
    <row r="853" spans="10:11" ht="16.5" customHeight="1" x14ac:dyDescent="0.4">
      <c r="J853" s="6"/>
      <c r="K853" s="6"/>
    </row>
    <row r="854" spans="10:11" ht="16.5" customHeight="1" x14ac:dyDescent="0.4">
      <c r="J854" s="6"/>
      <c r="K854" s="6"/>
    </row>
    <row r="855" spans="10:11" ht="16.5" customHeight="1" x14ac:dyDescent="0.4">
      <c r="J855" s="6"/>
      <c r="K855" s="6"/>
    </row>
    <row r="856" spans="10:11" ht="16.5" customHeight="1" x14ac:dyDescent="0.4">
      <c r="J856" s="6"/>
      <c r="K856" s="6"/>
    </row>
    <row r="857" spans="10:11" ht="16.5" customHeight="1" x14ac:dyDescent="0.4">
      <c r="J857" s="6"/>
      <c r="K857" s="6"/>
    </row>
    <row r="858" spans="10:11" ht="16.5" customHeight="1" x14ac:dyDescent="0.4">
      <c r="J858" s="6"/>
      <c r="K858" s="6"/>
    </row>
    <row r="859" spans="10:11" ht="16.5" customHeight="1" x14ac:dyDescent="0.4">
      <c r="J859" s="6"/>
      <c r="K859" s="6"/>
    </row>
    <row r="860" spans="10:11" ht="16.5" customHeight="1" x14ac:dyDescent="0.4">
      <c r="J860" s="6"/>
      <c r="K860" s="6"/>
    </row>
    <row r="861" spans="10:11" ht="16.5" customHeight="1" x14ac:dyDescent="0.4">
      <c r="J861" s="6"/>
      <c r="K861" s="6"/>
    </row>
    <row r="862" spans="10:11" ht="16.5" customHeight="1" x14ac:dyDescent="0.4">
      <c r="J862" s="6"/>
      <c r="K862" s="6"/>
    </row>
    <row r="863" spans="10:11" ht="16.5" customHeight="1" x14ac:dyDescent="0.4">
      <c r="J863" s="6"/>
      <c r="K863" s="6"/>
    </row>
    <row r="864" spans="10:11" ht="16.5" customHeight="1" x14ac:dyDescent="0.4">
      <c r="J864" s="6"/>
      <c r="K864" s="6"/>
    </row>
    <row r="865" spans="10:11" ht="16.5" customHeight="1" x14ac:dyDescent="0.4">
      <c r="J865" s="6"/>
      <c r="K865" s="6"/>
    </row>
    <row r="866" spans="10:11" ht="16.5" customHeight="1" x14ac:dyDescent="0.4">
      <c r="J866" s="6"/>
      <c r="K866" s="6"/>
    </row>
    <row r="867" spans="10:11" ht="16.5" customHeight="1" x14ac:dyDescent="0.4">
      <c r="J867" s="6"/>
      <c r="K867" s="6"/>
    </row>
    <row r="868" spans="10:11" ht="16.5" customHeight="1" x14ac:dyDescent="0.4">
      <c r="J868" s="6"/>
      <c r="K868" s="6"/>
    </row>
    <row r="869" spans="10:11" ht="16.5" customHeight="1" x14ac:dyDescent="0.4">
      <c r="J869" s="6"/>
      <c r="K869" s="6"/>
    </row>
    <row r="870" spans="10:11" ht="16.5" customHeight="1" x14ac:dyDescent="0.4">
      <c r="J870" s="6"/>
      <c r="K870" s="6"/>
    </row>
    <row r="871" spans="10:11" ht="16.5" customHeight="1" x14ac:dyDescent="0.4">
      <c r="J871" s="6"/>
      <c r="K871" s="6"/>
    </row>
    <row r="872" spans="10:11" ht="16.5" customHeight="1" x14ac:dyDescent="0.4">
      <c r="J872" s="6"/>
      <c r="K872" s="6"/>
    </row>
    <row r="873" spans="10:11" ht="16.5" customHeight="1" x14ac:dyDescent="0.4">
      <c r="J873" s="6"/>
      <c r="K873" s="6"/>
    </row>
    <row r="874" spans="10:11" ht="16.5" customHeight="1" x14ac:dyDescent="0.4">
      <c r="J874" s="6"/>
      <c r="K874" s="6"/>
    </row>
    <row r="875" spans="10:11" ht="16.5" customHeight="1" x14ac:dyDescent="0.4">
      <c r="J875" s="6"/>
      <c r="K875" s="6"/>
    </row>
    <row r="876" spans="10:11" ht="16.5" customHeight="1" x14ac:dyDescent="0.4">
      <c r="J876" s="6"/>
      <c r="K876" s="6"/>
    </row>
    <row r="877" spans="10:11" ht="16.5" customHeight="1" x14ac:dyDescent="0.4">
      <c r="J877" s="6"/>
      <c r="K877" s="6"/>
    </row>
    <row r="878" spans="10:11" ht="16.5" customHeight="1" x14ac:dyDescent="0.4">
      <c r="J878" s="6"/>
      <c r="K878" s="6"/>
    </row>
    <row r="879" spans="10:11" ht="16.5" customHeight="1" x14ac:dyDescent="0.4">
      <c r="J879" s="6"/>
      <c r="K879" s="6"/>
    </row>
    <row r="880" spans="10:11" ht="16.5" customHeight="1" x14ac:dyDescent="0.4">
      <c r="J880" s="6"/>
      <c r="K880" s="6"/>
    </row>
    <row r="881" spans="10:11" ht="16.5" customHeight="1" x14ac:dyDescent="0.4">
      <c r="J881" s="6"/>
      <c r="K881" s="6"/>
    </row>
    <row r="882" spans="10:11" ht="16.5" customHeight="1" x14ac:dyDescent="0.4">
      <c r="J882" s="6"/>
      <c r="K882" s="6"/>
    </row>
    <row r="883" spans="10:11" ht="16.5" customHeight="1" x14ac:dyDescent="0.4">
      <c r="J883" s="6"/>
      <c r="K883" s="6"/>
    </row>
    <row r="884" spans="10:11" ht="16.5" customHeight="1" x14ac:dyDescent="0.4">
      <c r="J884" s="6"/>
      <c r="K884" s="6"/>
    </row>
    <row r="885" spans="10:11" ht="16.5" customHeight="1" x14ac:dyDescent="0.4">
      <c r="J885" s="6"/>
      <c r="K885" s="6"/>
    </row>
    <row r="886" spans="10:11" ht="16.5" customHeight="1" x14ac:dyDescent="0.4">
      <c r="J886" s="6"/>
      <c r="K886" s="6"/>
    </row>
    <row r="887" spans="10:11" ht="16.5" customHeight="1" x14ac:dyDescent="0.4">
      <c r="J887" s="6"/>
      <c r="K887" s="6"/>
    </row>
    <row r="888" spans="10:11" ht="16.5" customHeight="1" x14ac:dyDescent="0.4">
      <c r="J888" s="6"/>
      <c r="K888" s="6"/>
    </row>
    <row r="889" spans="10:11" ht="16.5" customHeight="1" x14ac:dyDescent="0.4">
      <c r="J889" s="6"/>
      <c r="K889" s="6"/>
    </row>
    <row r="890" spans="10:11" ht="16.5" customHeight="1" x14ac:dyDescent="0.4">
      <c r="J890" s="6"/>
      <c r="K890" s="6"/>
    </row>
    <row r="891" spans="10:11" ht="16.5" customHeight="1" x14ac:dyDescent="0.4">
      <c r="J891" s="6"/>
      <c r="K891" s="6"/>
    </row>
    <row r="892" spans="10:11" ht="16.5" customHeight="1" x14ac:dyDescent="0.4">
      <c r="J892" s="6"/>
      <c r="K892" s="6"/>
    </row>
    <row r="893" spans="10:11" ht="16.5" customHeight="1" x14ac:dyDescent="0.4">
      <c r="J893" s="6"/>
      <c r="K893" s="6"/>
    </row>
    <row r="894" spans="10:11" ht="16.5" customHeight="1" x14ac:dyDescent="0.4">
      <c r="J894" s="6"/>
      <c r="K894" s="6"/>
    </row>
    <row r="895" spans="10:11" ht="16.5" customHeight="1" x14ac:dyDescent="0.4">
      <c r="J895" s="6"/>
      <c r="K895" s="6"/>
    </row>
    <row r="896" spans="10:11" ht="16.5" customHeight="1" x14ac:dyDescent="0.4">
      <c r="J896" s="6"/>
      <c r="K896" s="6"/>
    </row>
    <row r="897" spans="10:11" ht="16.5" customHeight="1" x14ac:dyDescent="0.4">
      <c r="J897" s="6"/>
      <c r="K897" s="6"/>
    </row>
    <row r="898" spans="10:11" ht="16.5" customHeight="1" x14ac:dyDescent="0.4">
      <c r="J898" s="6"/>
      <c r="K898" s="6"/>
    </row>
    <row r="899" spans="10:11" ht="16.5" customHeight="1" x14ac:dyDescent="0.4">
      <c r="J899" s="6"/>
      <c r="K899" s="6"/>
    </row>
    <row r="900" spans="10:11" ht="16.5" customHeight="1" x14ac:dyDescent="0.4">
      <c r="J900" s="6"/>
      <c r="K900" s="6"/>
    </row>
    <row r="901" spans="10:11" ht="16.5" customHeight="1" x14ac:dyDescent="0.4">
      <c r="J901" s="6"/>
      <c r="K901" s="6"/>
    </row>
    <row r="902" spans="10:11" ht="16.5" customHeight="1" x14ac:dyDescent="0.4">
      <c r="J902" s="6"/>
      <c r="K902" s="6"/>
    </row>
    <row r="903" spans="10:11" ht="16.5" customHeight="1" x14ac:dyDescent="0.4">
      <c r="J903" s="6"/>
      <c r="K903" s="6"/>
    </row>
    <row r="904" spans="10:11" ht="16.5" customHeight="1" x14ac:dyDescent="0.4">
      <c r="J904" s="6"/>
      <c r="K904" s="6"/>
    </row>
    <row r="905" spans="10:11" ht="16.5" customHeight="1" x14ac:dyDescent="0.4">
      <c r="J905" s="6"/>
      <c r="K905" s="6"/>
    </row>
    <row r="906" spans="10:11" ht="16.5" customHeight="1" x14ac:dyDescent="0.4">
      <c r="J906" s="6"/>
      <c r="K906" s="6"/>
    </row>
    <row r="907" spans="10:11" ht="16.5" customHeight="1" x14ac:dyDescent="0.4">
      <c r="J907" s="6"/>
      <c r="K907" s="6"/>
    </row>
    <row r="908" spans="10:11" ht="16.5" customHeight="1" x14ac:dyDescent="0.4">
      <c r="J908" s="6"/>
      <c r="K908" s="6"/>
    </row>
    <row r="909" spans="10:11" ht="16.5" customHeight="1" x14ac:dyDescent="0.4">
      <c r="J909" s="6"/>
      <c r="K909" s="6"/>
    </row>
    <row r="910" spans="10:11" ht="16.5" customHeight="1" x14ac:dyDescent="0.4">
      <c r="J910" s="6"/>
      <c r="K910" s="6"/>
    </row>
    <row r="911" spans="10:11" ht="16.5" customHeight="1" x14ac:dyDescent="0.4">
      <c r="J911" s="6"/>
      <c r="K911" s="6"/>
    </row>
    <row r="912" spans="10:11" ht="16.5" customHeight="1" x14ac:dyDescent="0.4">
      <c r="J912" s="6"/>
      <c r="K912" s="6"/>
    </row>
    <row r="913" spans="10:11" ht="16.5" customHeight="1" x14ac:dyDescent="0.4">
      <c r="J913" s="6"/>
      <c r="K913" s="6"/>
    </row>
    <row r="914" spans="10:11" ht="16.5" customHeight="1" x14ac:dyDescent="0.4">
      <c r="J914" s="6"/>
      <c r="K914" s="6"/>
    </row>
    <row r="915" spans="10:11" ht="16.5" customHeight="1" x14ac:dyDescent="0.4">
      <c r="J915" s="6"/>
      <c r="K915" s="6"/>
    </row>
    <row r="916" spans="10:11" ht="16.5" customHeight="1" x14ac:dyDescent="0.4">
      <c r="J916" s="6"/>
      <c r="K916" s="6"/>
    </row>
    <row r="917" spans="10:11" ht="16.5" customHeight="1" x14ac:dyDescent="0.4">
      <c r="J917" s="6"/>
      <c r="K917" s="6"/>
    </row>
    <row r="918" spans="10:11" ht="16.5" customHeight="1" x14ac:dyDescent="0.4">
      <c r="J918" s="6"/>
      <c r="K918" s="6"/>
    </row>
    <row r="919" spans="10:11" ht="16.5" customHeight="1" x14ac:dyDescent="0.4">
      <c r="J919" s="6"/>
      <c r="K919" s="6"/>
    </row>
    <row r="920" spans="10:11" ht="16.5" customHeight="1" x14ac:dyDescent="0.4">
      <c r="J920" s="6"/>
      <c r="K920" s="6"/>
    </row>
    <row r="921" spans="10:11" ht="16.5" customHeight="1" x14ac:dyDescent="0.4">
      <c r="J921" s="6"/>
      <c r="K921" s="6"/>
    </row>
    <row r="922" spans="10:11" ht="16.5" customHeight="1" x14ac:dyDescent="0.4">
      <c r="J922" s="6"/>
      <c r="K922" s="6"/>
    </row>
    <row r="923" spans="10:11" ht="16.5" customHeight="1" x14ac:dyDescent="0.4">
      <c r="J923" s="6"/>
      <c r="K923" s="6"/>
    </row>
    <row r="924" spans="10:11" ht="16.5" customHeight="1" x14ac:dyDescent="0.4">
      <c r="J924" s="6"/>
      <c r="K924" s="6"/>
    </row>
    <row r="925" spans="10:11" ht="16.5" customHeight="1" x14ac:dyDescent="0.4">
      <c r="J925" s="6"/>
      <c r="K925" s="6"/>
    </row>
    <row r="926" spans="10:11" ht="16.5" customHeight="1" x14ac:dyDescent="0.4">
      <c r="J926" s="6"/>
      <c r="K926" s="6"/>
    </row>
    <row r="927" spans="10:11" ht="16.5" customHeight="1" x14ac:dyDescent="0.4">
      <c r="J927" s="6"/>
      <c r="K927" s="6"/>
    </row>
    <row r="928" spans="10:11" ht="16.5" customHeight="1" x14ac:dyDescent="0.4">
      <c r="J928" s="6"/>
      <c r="K928" s="6"/>
    </row>
    <row r="929" spans="10:11" ht="16.5" customHeight="1" x14ac:dyDescent="0.4">
      <c r="J929" s="6"/>
      <c r="K929" s="6"/>
    </row>
    <row r="930" spans="10:11" ht="16.5" customHeight="1" x14ac:dyDescent="0.4">
      <c r="J930" s="6"/>
      <c r="K930" s="6"/>
    </row>
    <row r="931" spans="10:11" ht="16.5" customHeight="1" x14ac:dyDescent="0.4">
      <c r="J931" s="6"/>
      <c r="K931" s="6"/>
    </row>
    <row r="932" spans="10:11" ht="16.5" customHeight="1" x14ac:dyDescent="0.4">
      <c r="J932" s="6"/>
      <c r="K932" s="6"/>
    </row>
    <row r="933" spans="10:11" ht="16.5" customHeight="1" x14ac:dyDescent="0.4">
      <c r="J933" s="6"/>
      <c r="K933" s="6"/>
    </row>
    <row r="934" spans="10:11" ht="16.5" customHeight="1" x14ac:dyDescent="0.4">
      <c r="J934" s="6"/>
      <c r="K934" s="6"/>
    </row>
    <row r="935" spans="10:11" ht="16.5" customHeight="1" x14ac:dyDescent="0.4">
      <c r="J935" s="6"/>
      <c r="K935" s="6"/>
    </row>
    <row r="936" spans="10:11" ht="16.5" customHeight="1" x14ac:dyDescent="0.4">
      <c r="J936" s="6"/>
      <c r="K936" s="6"/>
    </row>
    <row r="937" spans="10:11" ht="16.5" customHeight="1" x14ac:dyDescent="0.4">
      <c r="J937" s="6"/>
      <c r="K937" s="6"/>
    </row>
    <row r="938" spans="10:11" ht="16.5" customHeight="1" x14ac:dyDescent="0.4">
      <c r="J938" s="6"/>
      <c r="K938" s="6"/>
    </row>
    <row r="939" spans="10:11" ht="16.5" customHeight="1" x14ac:dyDescent="0.4">
      <c r="J939" s="6"/>
      <c r="K939" s="6"/>
    </row>
    <row r="940" spans="10:11" ht="16.5" customHeight="1" x14ac:dyDescent="0.4">
      <c r="J940" s="6"/>
      <c r="K940" s="6"/>
    </row>
    <row r="941" spans="10:11" ht="16.5" customHeight="1" x14ac:dyDescent="0.4">
      <c r="J941" s="6"/>
      <c r="K941" s="6"/>
    </row>
    <row r="942" spans="10:11" ht="16.5" customHeight="1" x14ac:dyDescent="0.4">
      <c r="J942" s="6"/>
      <c r="K942" s="6"/>
    </row>
    <row r="943" spans="10:11" ht="16.5" customHeight="1" x14ac:dyDescent="0.4">
      <c r="J943" s="6"/>
      <c r="K943" s="6"/>
    </row>
    <row r="944" spans="10:11" ht="16.5" customHeight="1" x14ac:dyDescent="0.4">
      <c r="J944" s="6"/>
      <c r="K944" s="6"/>
    </row>
    <row r="945" spans="10:11" ht="16.5" customHeight="1" x14ac:dyDescent="0.4">
      <c r="J945" s="6"/>
      <c r="K945" s="6"/>
    </row>
    <row r="946" spans="10:11" ht="16.5" customHeight="1" x14ac:dyDescent="0.4">
      <c r="J946" s="6"/>
      <c r="K946" s="6"/>
    </row>
    <row r="947" spans="10:11" ht="16.5" customHeight="1" x14ac:dyDescent="0.4">
      <c r="J947" s="6"/>
      <c r="K947" s="6"/>
    </row>
    <row r="948" spans="10:11" ht="16.5" customHeight="1" x14ac:dyDescent="0.4">
      <c r="J948" s="6"/>
      <c r="K948" s="6"/>
    </row>
    <row r="949" spans="10:11" ht="16.5" customHeight="1" x14ac:dyDescent="0.4">
      <c r="J949" s="6"/>
      <c r="K949" s="6"/>
    </row>
    <row r="950" spans="10:11" ht="16.5" customHeight="1" x14ac:dyDescent="0.4">
      <c r="J950" s="6"/>
      <c r="K950" s="6"/>
    </row>
    <row r="951" spans="10:11" ht="16.5" customHeight="1" x14ac:dyDescent="0.4">
      <c r="J951" s="6"/>
      <c r="K951" s="6"/>
    </row>
    <row r="952" spans="10:11" ht="16.5" customHeight="1" x14ac:dyDescent="0.4">
      <c r="J952" s="6"/>
      <c r="K952" s="6"/>
    </row>
    <row r="953" spans="10:11" ht="16.5" customHeight="1" x14ac:dyDescent="0.4">
      <c r="J953" s="6"/>
      <c r="K953" s="6"/>
    </row>
    <row r="954" spans="10:11" ht="16.5" customHeight="1" x14ac:dyDescent="0.4">
      <c r="J954" s="6"/>
      <c r="K954" s="6"/>
    </row>
    <row r="955" spans="10:11" ht="16.5" customHeight="1" x14ac:dyDescent="0.4">
      <c r="J955" s="6"/>
      <c r="K955" s="6"/>
    </row>
    <row r="956" spans="10:11" ht="16.5" customHeight="1" x14ac:dyDescent="0.4">
      <c r="J956" s="6"/>
      <c r="K956" s="6"/>
    </row>
    <row r="957" spans="10:11" ht="16.5" customHeight="1" x14ac:dyDescent="0.4">
      <c r="J957" s="6"/>
      <c r="K957" s="6"/>
    </row>
    <row r="958" spans="10:11" ht="16.5" customHeight="1" x14ac:dyDescent="0.4">
      <c r="J958" s="6"/>
      <c r="K958" s="6"/>
    </row>
    <row r="959" spans="10:11" ht="16.5" customHeight="1" x14ac:dyDescent="0.4">
      <c r="J959" s="6"/>
      <c r="K959" s="6"/>
    </row>
    <row r="960" spans="10:11" ht="16.5" customHeight="1" x14ac:dyDescent="0.4">
      <c r="J960" s="6"/>
      <c r="K960" s="6"/>
    </row>
    <row r="961" spans="10:11" ht="16.5" customHeight="1" x14ac:dyDescent="0.4">
      <c r="J961" s="6"/>
      <c r="K961" s="6"/>
    </row>
    <row r="962" spans="10:11" ht="16.5" customHeight="1" x14ac:dyDescent="0.4">
      <c r="J962" s="6"/>
      <c r="K962" s="6"/>
    </row>
    <row r="963" spans="10:11" ht="16.5" customHeight="1" x14ac:dyDescent="0.4">
      <c r="J963" s="6"/>
      <c r="K963" s="6"/>
    </row>
    <row r="964" spans="10:11" ht="16.5" customHeight="1" x14ac:dyDescent="0.4">
      <c r="J964" s="6"/>
      <c r="K964" s="6"/>
    </row>
    <row r="965" spans="10:11" ht="16.5" customHeight="1" x14ac:dyDescent="0.4">
      <c r="J965" s="6"/>
      <c r="K965" s="6"/>
    </row>
    <row r="966" spans="10:11" ht="16.5" customHeight="1" x14ac:dyDescent="0.4">
      <c r="J966" s="6"/>
      <c r="K966" s="6"/>
    </row>
    <row r="967" spans="10:11" ht="16.5" customHeight="1" x14ac:dyDescent="0.4">
      <c r="J967" s="6"/>
      <c r="K967" s="6"/>
    </row>
    <row r="968" spans="10:11" ht="16.5" customHeight="1" x14ac:dyDescent="0.4">
      <c r="J968" s="6"/>
      <c r="K968" s="6"/>
    </row>
    <row r="969" spans="10:11" ht="16.5" customHeight="1" x14ac:dyDescent="0.4">
      <c r="J969" s="6"/>
      <c r="K969" s="6"/>
    </row>
    <row r="970" spans="10:11" ht="16.5" customHeight="1" x14ac:dyDescent="0.4">
      <c r="J970" s="6"/>
      <c r="K970" s="6"/>
    </row>
    <row r="971" spans="10:11" ht="16.5" customHeight="1" x14ac:dyDescent="0.4">
      <c r="J971" s="6"/>
      <c r="K971" s="6"/>
    </row>
    <row r="972" spans="10:11" ht="16.5" customHeight="1" x14ac:dyDescent="0.4">
      <c r="J972" s="6"/>
      <c r="K972" s="6"/>
    </row>
    <row r="973" spans="10:11" ht="16.5" customHeight="1" x14ac:dyDescent="0.4">
      <c r="J973" s="6"/>
      <c r="K973" s="6"/>
    </row>
    <row r="974" spans="10:11" ht="16.5" customHeight="1" x14ac:dyDescent="0.4">
      <c r="J974" s="6"/>
      <c r="K974" s="6"/>
    </row>
    <row r="975" spans="10:11" ht="16.5" customHeight="1" x14ac:dyDescent="0.4">
      <c r="J975" s="6"/>
      <c r="K975" s="6"/>
    </row>
    <row r="976" spans="10:11" ht="16.5" customHeight="1" x14ac:dyDescent="0.4">
      <c r="J976" s="6"/>
      <c r="K976" s="6"/>
    </row>
    <row r="977" spans="10:11" ht="16.5" customHeight="1" x14ac:dyDescent="0.4">
      <c r="J977" s="6"/>
      <c r="K977" s="6"/>
    </row>
    <row r="978" spans="10:11" ht="16.5" customHeight="1" x14ac:dyDescent="0.4">
      <c r="J978" s="6"/>
      <c r="K978" s="6"/>
    </row>
    <row r="979" spans="10:11" ht="16.5" customHeight="1" x14ac:dyDescent="0.4">
      <c r="J979" s="6"/>
      <c r="K979" s="6"/>
    </row>
    <row r="980" spans="10:11" ht="16.5" customHeight="1" x14ac:dyDescent="0.4">
      <c r="J980" s="6"/>
      <c r="K980" s="6"/>
    </row>
    <row r="981" spans="10:11" ht="16.5" customHeight="1" x14ac:dyDescent="0.4">
      <c r="J981" s="6"/>
      <c r="K981" s="6"/>
    </row>
    <row r="982" spans="10:11" ht="16.5" customHeight="1" x14ac:dyDescent="0.4">
      <c r="J982" s="6"/>
      <c r="K982" s="6"/>
    </row>
    <row r="983" spans="10:11" ht="16.5" customHeight="1" x14ac:dyDescent="0.4">
      <c r="J983" s="6"/>
      <c r="K983" s="6"/>
    </row>
    <row r="984" spans="10:11" ht="16.5" customHeight="1" x14ac:dyDescent="0.4">
      <c r="J984" s="6"/>
      <c r="K984" s="6"/>
    </row>
    <row r="985" spans="10:11" ht="16.5" customHeight="1" x14ac:dyDescent="0.4">
      <c r="J985" s="6"/>
      <c r="K985" s="6"/>
    </row>
    <row r="986" spans="10:11" ht="16.5" customHeight="1" x14ac:dyDescent="0.4">
      <c r="J986" s="6"/>
      <c r="K986" s="6"/>
    </row>
    <row r="987" spans="10:11" ht="16.5" customHeight="1" x14ac:dyDescent="0.4">
      <c r="J987" s="6"/>
      <c r="K987" s="6"/>
    </row>
    <row r="988" spans="10:11" ht="16.5" customHeight="1" x14ac:dyDescent="0.4">
      <c r="J988" s="6"/>
      <c r="K988" s="6"/>
    </row>
    <row r="989" spans="10:11" ht="16.5" customHeight="1" x14ac:dyDescent="0.4">
      <c r="J989" s="6"/>
      <c r="K989" s="6"/>
    </row>
    <row r="990" spans="10:11" ht="16.5" customHeight="1" x14ac:dyDescent="0.4">
      <c r="J990" s="6"/>
      <c r="K990" s="6"/>
    </row>
    <row r="991" spans="10:11" ht="16.5" customHeight="1" x14ac:dyDescent="0.4">
      <c r="J991" s="6"/>
      <c r="K991" s="6"/>
    </row>
    <row r="992" spans="10:11" ht="16.5" customHeight="1" x14ac:dyDescent="0.4">
      <c r="J992" s="6"/>
      <c r="K992" s="6"/>
    </row>
    <row r="993" spans="10:11" ht="16.5" customHeight="1" x14ac:dyDescent="0.4">
      <c r="J993" s="6"/>
      <c r="K993" s="6"/>
    </row>
    <row r="994" spans="10:11" ht="16.5" customHeight="1" x14ac:dyDescent="0.4">
      <c r="J994" s="6"/>
      <c r="K994" s="6"/>
    </row>
    <row r="995" spans="10:11" ht="16.5" customHeight="1" x14ac:dyDescent="0.4">
      <c r="J995" s="6"/>
      <c r="K995" s="6"/>
    </row>
    <row r="996" spans="10:11" ht="16.5" customHeight="1" x14ac:dyDescent="0.4">
      <c r="J996" s="6"/>
      <c r="K996" s="6"/>
    </row>
    <row r="997" spans="10:11" ht="16.5" customHeight="1" x14ac:dyDescent="0.4">
      <c r="J997" s="6"/>
      <c r="K997" s="6"/>
    </row>
    <row r="998" spans="10:11" ht="16.5" customHeight="1" x14ac:dyDescent="0.4">
      <c r="J998" s="6"/>
      <c r="K998" s="6"/>
    </row>
    <row r="999" spans="10:11" ht="16.5" customHeight="1" x14ac:dyDescent="0.4">
      <c r="J999" s="6"/>
      <c r="K999" s="6"/>
    </row>
    <row r="1000" spans="10:11" ht="16.5" customHeight="1" x14ac:dyDescent="0.4">
      <c r="J1000" s="6"/>
      <c r="K1000" s="6"/>
    </row>
    <row r="1001" spans="10:11" ht="16.5" customHeight="1" x14ac:dyDescent="0.4">
      <c r="J1001" s="6"/>
      <c r="K1001" s="6"/>
    </row>
    <row r="1002" spans="10:11" ht="16.5" customHeight="1" x14ac:dyDescent="0.4">
      <c r="J1002" s="6"/>
      <c r="K1002" s="6"/>
    </row>
    <row r="1003" spans="10:11" ht="16.5" customHeight="1" x14ac:dyDescent="0.4">
      <c r="J1003" s="6"/>
      <c r="K1003" s="6"/>
    </row>
    <row r="1004" spans="10:11" ht="16.5" customHeight="1" x14ac:dyDescent="0.4">
      <c r="J1004" s="6"/>
      <c r="K1004" s="6"/>
    </row>
    <row r="1005" spans="10:11" ht="16.5" customHeight="1" x14ac:dyDescent="0.4">
      <c r="J1005" s="6"/>
      <c r="K1005" s="6"/>
    </row>
    <row r="1006" spans="10:11" ht="16.5" customHeight="1" x14ac:dyDescent="0.4">
      <c r="J1006" s="6"/>
      <c r="K1006" s="6"/>
    </row>
    <row r="1007" spans="10:11" ht="16.5" customHeight="1" x14ac:dyDescent="0.4">
      <c r="J1007" s="6"/>
      <c r="K1007" s="6"/>
    </row>
    <row r="1008" spans="10:11" ht="16.5" customHeight="1" x14ac:dyDescent="0.4">
      <c r="J1008" s="6"/>
      <c r="K1008" s="6"/>
    </row>
    <row r="1009" spans="10:11" ht="16.5" customHeight="1" x14ac:dyDescent="0.4">
      <c r="J1009" s="6"/>
      <c r="K1009" s="6"/>
    </row>
    <row r="1010" spans="10:11" ht="16.5" customHeight="1" x14ac:dyDescent="0.4">
      <c r="J1010" s="6"/>
      <c r="K1010" s="6"/>
    </row>
    <row r="1011" spans="10:11" ht="16.5" customHeight="1" x14ac:dyDescent="0.4">
      <c r="J1011" s="6"/>
      <c r="K1011" s="6"/>
    </row>
    <row r="1012" spans="10:11" ht="16.5" customHeight="1" x14ac:dyDescent="0.4">
      <c r="J1012" s="6"/>
      <c r="K1012" s="6"/>
    </row>
    <row r="1013" spans="10:11" ht="16.5" customHeight="1" x14ac:dyDescent="0.4">
      <c r="J1013" s="6"/>
      <c r="K1013" s="6"/>
    </row>
    <row r="1014" spans="10:11" ht="16.5" customHeight="1" x14ac:dyDescent="0.4">
      <c r="J1014" s="6"/>
      <c r="K1014" s="6"/>
    </row>
    <row r="1015" spans="10:11" ht="16.5" customHeight="1" x14ac:dyDescent="0.4">
      <c r="J1015" s="6"/>
      <c r="K1015" s="6"/>
    </row>
    <row r="1016" spans="10:11" ht="16.5" customHeight="1" x14ac:dyDescent="0.4">
      <c r="J1016" s="6"/>
      <c r="K1016" s="6"/>
    </row>
    <row r="1017" spans="10:11" ht="16.5" customHeight="1" x14ac:dyDescent="0.4">
      <c r="J1017" s="6"/>
      <c r="K1017" s="6"/>
    </row>
    <row r="1018" spans="10:11" ht="16.5" customHeight="1" x14ac:dyDescent="0.4">
      <c r="J1018" s="6"/>
      <c r="K1018" s="6"/>
    </row>
    <row r="1019" spans="10:11" ht="16.5" customHeight="1" x14ac:dyDescent="0.4">
      <c r="J1019" s="6"/>
      <c r="K1019" s="6"/>
    </row>
    <row r="1020" spans="10:11" ht="16.5" customHeight="1" x14ac:dyDescent="0.4">
      <c r="J1020" s="6"/>
      <c r="K1020" s="6"/>
    </row>
    <row r="1021" spans="10:11" ht="16.5" customHeight="1" x14ac:dyDescent="0.4">
      <c r="J1021" s="6"/>
      <c r="K1021" s="6"/>
    </row>
    <row r="1022" spans="10:11" ht="16.5" customHeight="1" x14ac:dyDescent="0.4">
      <c r="J1022" s="6"/>
      <c r="K1022" s="6"/>
    </row>
    <row r="1023" spans="10:11" ht="16.5" customHeight="1" x14ac:dyDescent="0.4">
      <c r="J1023" s="6"/>
      <c r="K1023" s="6"/>
    </row>
    <row r="1024" spans="10:11" ht="16.5" customHeight="1" x14ac:dyDescent="0.4">
      <c r="J1024" s="6"/>
      <c r="K1024" s="6"/>
    </row>
    <row r="1025" spans="10:11" ht="16.5" customHeight="1" x14ac:dyDescent="0.4">
      <c r="J1025" s="6"/>
      <c r="K1025" s="6"/>
    </row>
    <row r="1026" spans="10:11" ht="16.5" customHeight="1" x14ac:dyDescent="0.4">
      <c r="J1026" s="6"/>
      <c r="K1026" s="6"/>
    </row>
    <row r="1027" spans="10:11" ht="16.5" customHeight="1" x14ac:dyDescent="0.4">
      <c r="J1027" s="6"/>
      <c r="K1027" s="6"/>
    </row>
    <row r="1028" spans="10:11" ht="16.5" customHeight="1" x14ac:dyDescent="0.4">
      <c r="J1028" s="6"/>
      <c r="K1028" s="6"/>
    </row>
    <row r="1029" spans="10:11" ht="16.5" customHeight="1" x14ac:dyDescent="0.4">
      <c r="J1029" s="6"/>
      <c r="K1029" s="6"/>
    </row>
    <row r="1030" spans="10:11" ht="16.5" customHeight="1" x14ac:dyDescent="0.4">
      <c r="J1030" s="6"/>
      <c r="K1030" s="6"/>
    </row>
    <row r="1031" spans="10:11" ht="16.5" customHeight="1" x14ac:dyDescent="0.4">
      <c r="J1031" s="6"/>
      <c r="K1031" s="6"/>
    </row>
    <row r="1032" spans="10:11" ht="16.5" customHeight="1" x14ac:dyDescent="0.4">
      <c r="J1032" s="6"/>
      <c r="K1032" s="6"/>
    </row>
    <row r="1033" spans="10:11" ht="16.5" customHeight="1" x14ac:dyDescent="0.4">
      <c r="J1033" s="6"/>
      <c r="K1033" s="6"/>
    </row>
    <row r="1034" spans="10:11" ht="16.5" customHeight="1" x14ac:dyDescent="0.4">
      <c r="J1034" s="6"/>
      <c r="K1034" s="6"/>
    </row>
    <row r="1035" spans="10:11" ht="16.5" customHeight="1" x14ac:dyDescent="0.4">
      <c r="J1035" s="6"/>
      <c r="K1035" s="6"/>
    </row>
    <row r="1036" spans="10:11" ht="16.5" customHeight="1" x14ac:dyDescent="0.4">
      <c r="J1036" s="6"/>
      <c r="K1036" s="6"/>
    </row>
    <row r="1037" spans="10:11" ht="16.5" customHeight="1" x14ac:dyDescent="0.4">
      <c r="J1037" s="6"/>
      <c r="K1037" s="6"/>
    </row>
    <row r="1038" spans="10:11" ht="16.5" customHeight="1" x14ac:dyDescent="0.4">
      <c r="J1038" s="6"/>
      <c r="K1038" s="6"/>
    </row>
    <row r="1039" spans="10:11" ht="16.5" customHeight="1" x14ac:dyDescent="0.4">
      <c r="J1039" s="6"/>
      <c r="K1039" s="6"/>
    </row>
    <row r="1040" spans="10:11" ht="16.5" customHeight="1" x14ac:dyDescent="0.4">
      <c r="J1040" s="6"/>
      <c r="K1040" s="6"/>
    </row>
    <row r="1041" spans="10:11" ht="16.5" customHeight="1" x14ac:dyDescent="0.4">
      <c r="J1041" s="6"/>
      <c r="K1041" s="6"/>
    </row>
    <row r="1042" spans="10:11" ht="16.5" customHeight="1" x14ac:dyDescent="0.4">
      <c r="J1042" s="6"/>
      <c r="K1042" s="6"/>
    </row>
    <row r="1043" spans="10:11" ht="16.5" customHeight="1" x14ac:dyDescent="0.4">
      <c r="J1043" s="6"/>
      <c r="K1043" s="6"/>
    </row>
    <row r="1044" spans="10:11" ht="16.5" customHeight="1" x14ac:dyDescent="0.4">
      <c r="J1044" s="6"/>
      <c r="K1044" s="6"/>
    </row>
    <row r="1045" spans="10:11" ht="16.5" customHeight="1" x14ac:dyDescent="0.4">
      <c r="J1045" s="6"/>
      <c r="K1045" s="6"/>
    </row>
    <row r="1046" spans="10:11" ht="16.5" customHeight="1" x14ac:dyDescent="0.4">
      <c r="J1046" s="6"/>
      <c r="K1046" s="6"/>
    </row>
    <row r="1047" spans="10:11" ht="16.5" customHeight="1" x14ac:dyDescent="0.4">
      <c r="J1047" s="6"/>
      <c r="K1047" s="6"/>
    </row>
    <row r="1048" spans="10:11" ht="16.5" customHeight="1" x14ac:dyDescent="0.4">
      <c r="J1048" s="6"/>
      <c r="K1048" s="6"/>
    </row>
    <row r="1049" spans="10:11" ht="16.5" customHeight="1" x14ac:dyDescent="0.4">
      <c r="J1049" s="6"/>
      <c r="K1049" s="6"/>
    </row>
    <row r="1050" spans="10:11" ht="16.5" customHeight="1" x14ac:dyDescent="0.4">
      <c r="J1050" s="6"/>
      <c r="K1050" s="6"/>
    </row>
    <row r="1051" spans="10:11" ht="16.5" customHeight="1" x14ac:dyDescent="0.4">
      <c r="J1051" s="6"/>
      <c r="K1051" s="6"/>
    </row>
    <row r="1052" spans="10:11" ht="16.5" customHeight="1" x14ac:dyDescent="0.4">
      <c r="J1052" s="6"/>
      <c r="K1052" s="6"/>
    </row>
    <row r="1053" spans="10:11" ht="16.5" customHeight="1" x14ac:dyDescent="0.4">
      <c r="J1053" s="6"/>
      <c r="K1053" s="6"/>
    </row>
    <row r="1054" spans="10:11" ht="16.5" customHeight="1" x14ac:dyDescent="0.4">
      <c r="J1054" s="6"/>
      <c r="K1054" s="6"/>
    </row>
    <row r="1055" spans="10:11" ht="16.5" customHeight="1" x14ac:dyDescent="0.4">
      <c r="J1055" s="6"/>
      <c r="K1055" s="6"/>
    </row>
    <row r="1056" spans="10:11" ht="16.5" customHeight="1" x14ac:dyDescent="0.4">
      <c r="J1056" s="6"/>
      <c r="K1056" s="6"/>
    </row>
    <row r="1057" spans="10:11" ht="16.5" customHeight="1" x14ac:dyDescent="0.4">
      <c r="J1057" s="6"/>
      <c r="K1057" s="6"/>
    </row>
    <row r="1058" spans="10:11" ht="16.5" customHeight="1" x14ac:dyDescent="0.4">
      <c r="J1058" s="6"/>
      <c r="K1058" s="6"/>
    </row>
    <row r="1059" spans="10:11" ht="16.5" customHeight="1" x14ac:dyDescent="0.4">
      <c r="J1059" s="6"/>
      <c r="K1059" s="6"/>
    </row>
    <row r="1060" spans="10:11" ht="16.5" customHeight="1" x14ac:dyDescent="0.4">
      <c r="J1060" s="6"/>
      <c r="K1060" s="6"/>
    </row>
    <row r="1061" spans="10:11" ht="16.5" customHeight="1" x14ac:dyDescent="0.4">
      <c r="J1061" s="6"/>
      <c r="K1061" s="6"/>
    </row>
    <row r="1062" spans="10:11" ht="16.5" customHeight="1" x14ac:dyDescent="0.4">
      <c r="J1062" s="6"/>
      <c r="K1062" s="6"/>
    </row>
    <row r="1063" spans="10:11" ht="16.5" customHeight="1" x14ac:dyDescent="0.4">
      <c r="J1063" s="6"/>
      <c r="K1063" s="6"/>
    </row>
    <row r="1064" spans="10:11" ht="16.5" customHeight="1" x14ac:dyDescent="0.4">
      <c r="J1064" s="6"/>
      <c r="K1064" s="6"/>
    </row>
    <row r="1065" spans="10:11" ht="16.5" customHeight="1" x14ac:dyDescent="0.4">
      <c r="J1065" s="6"/>
      <c r="K1065" s="6"/>
    </row>
    <row r="1066" spans="10:11" ht="16.5" customHeight="1" x14ac:dyDescent="0.4">
      <c r="J1066" s="6"/>
      <c r="K1066" s="6"/>
    </row>
    <row r="1067" spans="10:11" ht="16.5" customHeight="1" x14ac:dyDescent="0.4">
      <c r="J1067" s="6"/>
      <c r="K1067" s="6"/>
    </row>
    <row r="1068" spans="10:11" ht="16.5" customHeight="1" x14ac:dyDescent="0.4">
      <c r="J1068" s="6"/>
      <c r="K1068" s="6"/>
    </row>
    <row r="1069" spans="10:11" ht="16.5" customHeight="1" x14ac:dyDescent="0.4">
      <c r="J1069" s="6"/>
      <c r="K1069" s="6"/>
    </row>
    <row r="1070" spans="10:11" ht="16.5" customHeight="1" x14ac:dyDescent="0.4">
      <c r="J1070" s="6"/>
      <c r="K1070" s="6"/>
    </row>
    <row r="1071" spans="10:11" ht="16.5" customHeight="1" x14ac:dyDescent="0.4">
      <c r="J1071" s="6"/>
      <c r="K1071" s="6"/>
    </row>
    <row r="1072" spans="10:11" ht="16.5" customHeight="1" x14ac:dyDescent="0.4">
      <c r="J1072" s="6"/>
      <c r="K1072" s="6"/>
    </row>
    <row r="1073" spans="10:11" ht="16.5" customHeight="1" x14ac:dyDescent="0.4">
      <c r="J1073" s="6"/>
      <c r="K1073" s="6"/>
    </row>
    <row r="1074" spans="10:11" ht="16.5" customHeight="1" x14ac:dyDescent="0.4">
      <c r="J1074" s="6"/>
      <c r="K1074" s="6"/>
    </row>
    <row r="1075" spans="10:11" ht="16.5" customHeight="1" x14ac:dyDescent="0.4">
      <c r="J1075" s="6"/>
      <c r="K1075" s="6"/>
    </row>
    <row r="1076" spans="10:11" ht="16.5" customHeight="1" x14ac:dyDescent="0.4">
      <c r="J1076" s="6"/>
      <c r="K1076" s="6"/>
    </row>
    <row r="1077" spans="10:11" ht="16.5" customHeight="1" x14ac:dyDescent="0.4">
      <c r="J1077" s="6"/>
      <c r="K1077" s="6"/>
    </row>
    <row r="1078" spans="10:11" ht="16.5" customHeight="1" x14ac:dyDescent="0.4">
      <c r="J1078" s="6"/>
      <c r="K1078" s="6"/>
    </row>
    <row r="1079" spans="10:11" ht="16.5" customHeight="1" x14ac:dyDescent="0.4">
      <c r="J1079" s="6"/>
      <c r="K1079" s="6"/>
    </row>
    <row r="1080" spans="10:11" ht="16.5" customHeight="1" x14ac:dyDescent="0.4">
      <c r="J1080" s="6"/>
      <c r="K1080" s="6"/>
    </row>
    <row r="1081" spans="10:11" ht="16.5" customHeight="1" x14ac:dyDescent="0.4">
      <c r="J1081" s="6"/>
      <c r="K1081" s="6"/>
    </row>
    <row r="1082" spans="10:11" ht="16.5" customHeight="1" x14ac:dyDescent="0.4">
      <c r="J1082" s="6"/>
      <c r="K1082" s="6"/>
    </row>
    <row r="1083" spans="10:11" ht="16.5" customHeight="1" x14ac:dyDescent="0.4">
      <c r="J1083" s="6"/>
      <c r="K1083" s="6"/>
    </row>
    <row r="1084" spans="10:11" ht="16.5" customHeight="1" x14ac:dyDescent="0.4">
      <c r="J1084" s="6"/>
      <c r="K1084" s="6"/>
    </row>
    <row r="1085" spans="10:11" ht="16.5" customHeight="1" x14ac:dyDescent="0.4">
      <c r="J1085" s="6"/>
      <c r="K1085" s="6"/>
    </row>
    <row r="1086" spans="10:11" ht="16.5" customHeight="1" x14ac:dyDescent="0.4">
      <c r="J1086" s="6"/>
      <c r="K1086" s="6"/>
    </row>
    <row r="1087" spans="10:11" ht="16.5" customHeight="1" x14ac:dyDescent="0.4">
      <c r="J1087" s="6"/>
      <c r="K1087" s="6"/>
    </row>
    <row r="1088" spans="10:11" ht="16.5" customHeight="1" x14ac:dyDescent="0.4">
      <c r="J1088" s="6"/>
      <c r="K1088" s="6"/>
    </row>
    <row r="1089" spans="10:11" ht="16.5" customHeight="1" x14ac:dyDescent="0.4">
      <c r="J1089" s="6"/>
      <c r="K1089" s="6"/>
    </row>
    <row r="1090" spans="10:11" ht="16.5" customHeight="1" x14ac:dyDescent="0.4">
      <c r="J1090" s="6"/>
      <c r="K1090" s="6"/>
    </row>
    <row r="1091" spans="10:11" ht="16.5" customHeight="1" x14ac:dyDescent="0.4">
      <c r="J1091" s="6"/>
      <c r="K1091" s="6"/>
    </row>
    <row r="1092" spans="10:11" ht="16.5" customHeight="1" x14ac:dyDescent="0.4">
      <c r="J1092" s="6"/>
      <c r="K1092" s="6"/>
    </row>
    <row r="1093" spans="10:11" ht="16.5" customHeight="1" x14ac:dyDescent="0.4">
      <c r="J1093" s="6"/>
      <c r="K1093" s="6"/>
    </row>
    <row r="1094" spans="10:11" ht="16.5" customHeight="1" x14ac:dyDescent="0.4">
      <c r="J1094" s="6"/>
      <c r="K1094" s="6"/>
    </row>
    <row r="1095" spans="10:11" ht="16.5" customHeight="1" x14ac:dyDescent="0.4">
      <c r="J1095" s="6"/>
      <c r="K1095" s="6"/>
    </row>
    <row r="1096" spans="10:11" ht="16.5" customHeight="1" x14ac:dyDescent="0.4">
      <c r="J1096" s="6"/>
      <c r="K1096" s="6"/>
    </row>
    <row r="1097" spans="10:11" ht="16.5" customHeight="1" x14ac:dyDescent="0.4">
      <c r="J1097" s="6"/>
      <c r="K1097" s="6"/>
    </row>
    <row r="1098" spans="10:11" ht="16.5" customHeight="1" x14ac:dyDescent="0.4">
      <c r="J1098" s="6"/>
      <c r="K1098" s="6"/>
    </row>
    <row r="1099" spans="10:11" ht="16.5" customHeight="1" x14ac:dyDescent="0.4">
      <c r="J1099" s="6"/>
      <c r="K1099" s="6"/>
    </row>
    <row r="1100" spans="10:11" ht="16.5" customHeight="1" x14ac:dyDescent="0.4">
      <c r="J1100" s="6"/>
      <c r="K1100" s="6"/>
    </row>
    <row r="1101" spans="10:11" ht="16.5" customHeight="1" x14ac:dyDescent="0.4">
      <c r="J1101" s="6"/>
      <c r="K1101" s="6"/>
    </row>
    <row r="1102" spans="10:11" ht="16.5" customHeight="1" x14ac:dyDescent="0.4">
      <c r="J1102" s="6"/>
      <c r="K1102" s="6"/>
    </row>
    <row r="1103" spans="10:11" ht="16.5" customHeight="1" x14ac:dyDescent="0.4">
      <c r="J1103" s="6"/>
      <c r="K1103" s="6"/>
    </row>
    <row r="1104" spans="10:11" ht="16.5" customHeight="1" x14ac:dyDescent="0.4">
      <c r="J1104" s="6"/>
      <c r="K1104" s="6"/>
    </row>
    <row r="1105" spans="10:11" ht="16.5" customHeight="1" x14ac:dyDescent="0.4">
      <c r="J1105" s="6"/>
      <c r="K1105" s="6"/>
    </row>
    <row r="1106" spans="10:11" ht="16.5" customHeight="1" x14ac:dyDescent="0.4">
      <c r="J1106" s="6"/>
      <c r="K1106" s="6"/>
    </row>
    <row r="1107" spans="10:11" ht="16.5" customHeight="1" x14ac:dyDescent="0.4">
      <c r="J1107" s="6"/>
      <c r="K1107" s="6"/>
    </row>
    <row r="1108" spans="10:11" ht="16.5" customHeight="1" x14ac:dyDescent="0.4">
      <c r="J1108" s="6"/>
      <c r="K1108" s="6"/>
    </row>
    <row r="1109" spans="10:11" ht="16.5" customHeight="1" x14ac:dyDescent="0.4">
      <c r="J1109" s="6"/>
      <c r="K1109" s="6"/>
    </row>
    <row r="1110" spans="10:11" ht="16.5" customHeight="1" x14ac:dyDescent="0.4">
      <c r="J1110" s="6"/>
      <c r="K1110" s="6"/>
    </row>
    <row r="1111" spans="10:11" ht="16.5" customHeight="1" x14ac:dyDescent="0.4">
      <c r="J1111" s="6"/>
      <c r="K1111" s="6"/>
    </row>
    <row r="1112" spans="10:11" ht="16.5" customHeight="1" x14ac:dyDescent="0.4">
      <c r="J1112" s="6"/>
      <c r="K1112" s="6"/>
    </row>
    <row r="1113" spans="10:11" ht="16.5" customHeight="1" x14ac:dyDescent="0.4">
      <c r="J1113" s="6"/>
      <c r="K1113" s="6"/>
    </row>
    <row r="1114" spans="10:11" ht="16.5" customHeight="1" x14ac:dyDescent="0.4">
      <c r="J1114" s="6"/>
      <c r="K1114" s="6"/>
    </row>
    <row r="1115" spans="10:11" ht="16.5" customHeight="1" x14ac:dyDescent="0.4">
      <c r="J1115" s="6"/>
      <c r="K1115" s="6"/>
    </row>
    <row r="1116" spans="10:11" ht="16.5" customHeight="1" x14ac:dyDescent="0.4">
      <c r="J1116" s="6"/>
      <c r="K1116" s="6"/>
    </row>
    <row r="1117" spans="10:11" ht="16.5" customHeight="1" x14ac:dyDescent="0.4">
      <c r="J1117" s="6"/>
      <c r="K1117" s="6"/>
    </row>
    <row r="1118" spans="10:11" ht="16.5" customHeight="1" x14ac:dyDescent="0.4">
      <c r="J1118" s="6"/>
      <c r="K1118" s="6"/>
    </row>
    <row r="1119" spans="10:11" ht="16.5" customHeight="1" x14ac:dyDescent="0.4">
      <c r="J1119" s="6"/>
      <c r="K1119" s="6"/>
    </row>
    <row r="1120" spans="10:11" ht="16.5" customHeight="1" x14ac:dyDescent="0.4">
      <c r="J1120" s="6"/>
      <c r="K1120" s="6"/>
    </row>
    <row r="1121" spans="10:11" ht="16.5" customHeight="1" x14ac:dyDescent="0.4">
      <c r="J1121" s="6"/>
      <c r="K1121" s="6"/>
    </row>
    <row r="1122" spans="10:11" ht="16.5" customHeight="1" x14ac:dyDescent="0.4">
      <c r="J1122" s="6"/>
      <c r="K1122" s="6"/>
    </row>
    <row r="1123" spans="10:11" ht="16.5" customHeight="1" x14ac:dyDescent="0.4">
      <c r="J1123" s="6"/>
      <c r="K1123" s="6"/>
    </row>
    <row r="1124" spans="10:11" ht="16.5" customHeight="1" x14ac:dyDescent="0.4">
      <c r="J1124" s="6"/>
      <c r="K1124" s="6"/>
    </row>
    <row r="1125" spans="10:11" ht="16.5" customHeight="1" x14ac:dyDescent="0.4">
      <c r="J1125" s="6"/>
      <c r="K1125" s="6"/>
    </row>
    <row r="1126" spans="10:11" ht="16.5" customHeight="1" x14ac:dyDescent="0.4">
      <c r="J1126" s="6"/>
      <c r="K1126" s="6"/>
    </row>
    <row r="1127" spans="10:11" ht="16.5" customHeight="1" x14ac:dyDescent="0.4">
      <c r="J1127" s="6"/>
      <c r="K1127" s="6"/>
    </row>
    <row r="1128" spans="10:11" ht="16.5" customHeight="1" x14ac:dyDescent="0.4">
      <c r="J1128" s="6"/>
      <c r="K1128" s="6"/>
    </row>
    <row r="1129" spans="10:11" ht="16.5" customHeight="1" x14ac:dyDescent="0.4">
      <c r="J1129" s="6"/>
      <c r="K1129" s="6"/>
    </row>
    <row r="1130" spans="10:11" ht="16.5" customHeight="1" x14ac:dyDescent="0.4">
      <c r="J1130" s="6"/>
      <c r="K1130" s="6"/>
    </row>
    <row r="1131" spans="10:11" ht="16.5" customHeight="1" x14ac:dyDescent="0.4">
      <c r="J1131" s="6"/>
      <c r="K1131" s="6"/>
    </row>
    <row r="1132" spans="10:11" ht="16.5" customHeight="1" x14ac:dyDescent="0.4">
      <c r="J1132" s="6"/>
      <c r="K1132" s="6"/>
    </row>
    <row r="1133" spans="10:11" ht="16.5" customHeight="1" x14ac:dyDescent="0.4">
      <c r="J1133" s="6"/>
      <c r="K1133" s="6"/>
    </row>
    <row r="1134" spans="10:11" ht="16.5" customHeight="1" x14ac:dyDescent="0.4">
      <c r="J1134" s="6"/>
      <c r="K1134" s="6"/>
    </row>
    <row r="1135" spans="10:11" ht="16.5" customHeight="1" x14ac:dyDescent="0.4">
      <c r="J1135" s="6"/>
      <c r="K1135" s="6"/>
    </row>
    <row r="1136" spans="10:11" ht="16.5" customHeight="1" x14ac:dyDescent="0.4">
      <c r="J1136" s="6"/>
      <c r="K1136" s="6"/>
    </row>
    <row r="1137" spans="10:11" ht="16.5" customHeight="1" x14ac:dyDescent="0.4">
      <c r="J1137" s="6"/>
      <c r="K1137" s="6"/>
    </row>
    <row r="1138" spans="10:11" ht="16.5" customHeight="1" x14ac:dyDescent="0.4">
      <c r="J1138" s="6"/>
      <c r="K1138" s="6"/>
    </row>
    <row r="1139" spans="10:11" ht="16.5" customHeight="1" x14ac:dyDescent="0.4">
      <c r="J1139" s="6"/>
      <c r="K1139" s="6"/>
    </row>
    <row r="1140" spans="10:11" ht="16.5" customHeight="1" x14ac:dyDescent="0.4">
      <c r="J1140" s="6"/>
      <c r="K1140" s="6"/>
    </row>
    <row r="1141" spans="10:11" ht="16.5" customHeight="1" x14ac:dyDescent="0.4">
      <c r="J1141" s="6"/>
      <c r="K1141" s="6"/>
    </row>
    <row r="1142" spans="10:11" ht="16.5" customHeight="1" x14ac:dyDescent="0.4">
      <c r="J1142" s="6"/>
      <c r="K1142" s="6"/>
    </row>
    <row r="1143" spans="10:11" ht="16.5" customHeight="1" x14ac:dyDescent="0.4">
      <c r="J1143" s="6"/>
      <c r="K1143" s="6"/>
    </row>
    <row r="1144" spans="10:11" ht="16.5" customHeight="1" x14ac:dyDescent="0.4">
      <c r="J1144" s="6"/>
      <c r="K1144" s="6"/>
    </row>
    <row r="1145" spans="10:11" ht="16.5" customHeight="1" x14ac:dyDescent="0.4">
      <c r="J1145" s="6"/>
      <c r="K1145" s="6"/>
    </row>
    <row r="1146" spans="10:11" ht="16.5" customHeight="1" x14ac:dyDescent="0.4">
      <c r="J1146" s="6"/>
      <c r="K1146" s="6"/>
    </row>
    <row r="1147" spans="10:11" ht="16.5" customHeight="1" x14ac:dyDescent="0.4">
      <c r="J1147" s="6"/>
      <c r="K1147" s="6"/>
    </row>
    <row r="1148" spans="10:11" ht="16.5" customHeight="1" x14ac:dyDescent="0.4">
      <c r="J1148" s="6"/>
      <c r="K1148" s="6"/>
    </row>
    <row r="1149" spans="10:11" ht="16.5" customHeight="1" x14ac:dyDescent="0.4">
      <c r="J1149" s="6"/>
      <c r="K1149" s="6"/>
    </row>
    <row r="1150" spans="10:11" ht="16.5" customHeight="1" x14ac:dyDescent="0.4">
      <c r="J1150" s="6"/>
      <c r="K1150" s="6"/>
    </row>
    <row r="1151" spans="10:11" ht="16.5" customHeight="1" x14ac:dyDescent="0.4">
      <c r="J1151" s="6"/>
      <c r="K1151" s="6"/>
    </row>
    <row r="1152" spans="10:11" ht="16.5" customHeight="1" x14ac:dyDescent="0.4">
      <c r="J1152" s="6"/>
      <c r="K1152" s="6"/>
    </row>
    <row r="1153" spans="10:11" ht="16.5" customHeight="1" x14ac:dyDescent="0.4">
      <c r="J1153" s="6"/>
      <c r="K1153" s="6"/>
    </row>
    <row r="1154" spans="10:11" ht="16.5" customHeight="1" x14ac:dyDescent="0.4">
      <c r="J1154" s="6"/>
      <c r="K1154" s="6"/>
    </row>
    <row r="1155" spans="10:11" ht="16.5" customHeight="1" x14ac:dyDescent="0.4">
      <c r="J1155" s="6"/>
      <c r="K1155" s="6"/>
    </row>
    <row r="1156" spans="10:11" ht="16.5" customHeight="1" x14ac:dyDescent="0.4">
      <c r="J1156" s="6"/>
      <c r="K1156" s="6"/>
    </row>
    <row r="1157" spans="10:11" ht="16.5" customHeight="1" x14ac:dyDescent="0.4">
      <c r="J1157" s="6"/>
      <c r="K1157" s="6"/>
    </row>
    <row r="1158" spans="10:11" ht="16.5" customHeight="1" x14ac:dyDescent="0.4">
      <c r="J1158" s="6"/>
      <c r="K1158" s="6"/>
    </row>
    <row r="1159" spans="10:11" ht="16.5" customHeight="1" x14ac:dyDescent="0.4">
      <c r="J1159" s="6"/>
      <c r="K1159" s="6"/>
    </row>
    <row r="1160" spans="10:11" ht="16.5" customHeight="1" x14ac:dyDescent="0.4">
      <c r="J1160" s="6"/>
      <c r="K1160" s="6"/>
    </row>
    <row r="1161" spans="10:11" ht="16.5" customHeight="1" x14ac:dyDescent="0.4">
      <c r="J1161" s="6"/>
      <c r="K1161" s="6"/>
    </row>
    <row r="1162" spans="10:11" ht="16.5" customHeight="1" x14ac:dyDescent="0.4">
      <c r="J1162" s="6"/>
      <c r="K1162" s="6"/>
    </row>
    <row r="1163" spans="10:11" ht="16.5" customHeight="1" x14ac:dyDescent="0.4">
      <c r="J1163" s="6"/>
      <c r="K1163" s="6"/>
    </row>
    <row r="1164" spans="10:11" ht="16.5" customHeight="1" x14ac:dyDescent="0.4">
      <c r="J1164" s="6"/>
      <c r="K1164" s="6"/>
    </row>
    <row r="1165" spans="10:11" ht="16.5" customHeight="1" x14ac:dyDescent="0.4">
      <c r="J1165" s="6"/>
      <c r="K1165" s="6"/>
    </row>
    <row r="1166" spans="10:11" ht="16.5" customHeight="1" x14ac:dyDescent="0.4">
      <c r="J1166" s="6"/>
      <c r="K1166" s="6"/>
    </row>
    <row r="1167" spans="10:11" ht="16.5" customHeight="1" x14ac:dyDescent="0.4">
      <c r="J1167" s="6"/>
      <c r="K1167" s="6"/>
    </row>
    <row r="1168" spans="10:11" ht="16.5" customHeight="1" x14ac:dyDescent="0.4">
      <c r="J1168" s="6"/>
      <c r="K1168" s="6"/>
    </row>
    <row r="1169" spans="10:11" ht="16.5" customHeight="1" x14ac:dyDescent="0.4">
      <c r="J1169" s="6"/>
      <c r="K1169" s="6"/>
    </row>
    <row r="1170" spans="10:11" ht="16.5" customHeight="1" x14ac:dyDescent="0.4">
      <c r="J1170" s="6"/>
      <c r="K1170" s="6"/>
    </row>
    <row r="1171" spans="10:11" ht="16.5" customHeight="1" x14ac:dyDescent="0.4">
      <c r="J1171" s="6"/>
      <c r="K1171" s="6"/>
    </row>
    <row r="1172" spans="10:11" ht="16.5" customHeight="1" x14ac:dyDescent="0.4">
      <c r="J1172" s="6"/>
      <c r="K1172" s="6"/>
    </row>
    <row r="1173" spans="10:11" ht="16.5" customHeight="1" x14ac:dyDescent="0.4">
      <c r="J1173" s="6"/>
      <c r="K1173" s="6"/>
    </row>
    <row r="1174" spans="10:11" ht="16.5" customHeight="1" x14ac:dyDescent="0.4">
      <c r="J1174" s="6"/>
      <c r="K1174" s="6"/>
    </row>
    <row r="1175" spans="10:11" ht="16.5" customHeight="1" x14ac:dyDescent="0.4">
      <c r="J1175" s="6"/>
      <c r="K1175" s="6"/>
    </row>
    <row r="1176" spans="10:11" ht="16.5" customHeight="1" x14ac:dyDescent="0.4">
      <c r="J1176" s="6"/>
      <c r="K1176" s="6"/>
    </row>
    <row r="1177" spans="10:11" ht="16.5" customHeight="1" x14ac:dyDescent="0.4">
      <c r="J1177" s="6"/>
      <c r="K1177" s="6"/>
    </row>
    <row r="1178" spans="10:11" ht="16.5" customHeight="1" x14ac:dyDescent="0.4">
      <c r="J1178" s="6"/>
      <c r="K1178" s="6"/>
    </row>
    <row r="1179" spans="10:11" ht="16.5" customHeight="1" x14ac:dyDescent="0.4">
      <c r="J1179" s="6"/>
      <c r="K1179" s="6"/>
    </row>
    <row r="1180" spans="10:11" ht="16.5" customHeight="1" x14ac:dyDescent="0.4">
      <c r="J1180" s="6"/>
      <c r="K1180" s="6"/>
    </row>
    <row r="1181" spans="10:11" ht="16.5" customHeight="1" x14ac:dyDescent="0.4">
      <c r="J1181" s="6"/>
      <c r="K1181" s="6"/>
    </row>
    <row r="1182" spans="10:11" ht="16.5" customHeight="1" x14ac:dyDescent="0.4">
      <c r="J1182" s="6"/>
      <c r="K1182" s="6"/>
    </row>
    <row r="1183" spans="10:11" ht="16.5" customHeight="1" x14ac:dyDescent="0.4">
      <c r="J1183" s="6"/>
      <c r="K1183" s="6"/>
    </row>
    <row r="1184" spans="10:11" ht="16.5" customHeight="1" x14ac:dyDescent="0.4">
      <c r="J1184" s="6"/>
      <c r="K1184" s="6"/>
    </row>
    <row r="1185" spans="10:11" ht="16.5" customHeight="1" x14ac:dyDescent="0.4">
      <c r="J1185" s="6"/>
      <c r="K1185" s="6"/>
    </row>
    <row r="1186" spans="10:11" ht="16.5" customHeight="1" x14ac:dyDescent="0.4">
      <c r="J1186" s="6"/>
      <c r="K1186" s="6"/>
    </row>
    <row r="1187" spans="10:11" ht="16.5" customHeight="1" x14ac:dyDescent="0.4">
      <c r="J1187" s="6"/>
      <c r="K1187" s="6"/>
    </row>
    <row r="1188" spans="10:11" ht="16.5" customHeight="1" x14ac:dyDescent="0.4">
      <c r="J1188" s="6"/>
      <c r="K1188" s="6"/>
    </row>
    <row r="1189" spans="10:11" ht="16.5" customHeight="1" x14ac:dyDescent="0.4">
      <c r="J1189" s="6"/>
      <c r="K1189" s="6"/>
    </row>
    <row r="1190" spans="10:11" ht="16.5" customHeight="1" x14ac:dyDescent="0.4">
      <c r="J1190" s="6"/>
      <c r="K1190" s="6"/>
    </row>
    <row r="1191" spans="10:11" ht="16.5" customHeight="1" x14ac:dyDescent="0.4">
      <c r="J1191" s="6"/>
      <c r="K1191" s="6"/>
    </row>
    <row r="1192" spans="10:11" ht="16.5" customHeight="1" x14ac:dyDescent="0.4">
      <c r="J1192" s="6"/>
      <c r="K1192" s="6"/>
    </row>
    <row r="1193" spans="10:11" ht="16.5" customHeight="1" x14ac:dyDescent="0.4">
      <c r="J1193" s="6"/>
      <c r="K1193" s="6"/>
    </row>
    <row r="1194" spans="10:11" ht="16.5" customHeight="1" x14ac:dyDescent="0.4">
      <c r="J1194" s="6"/>
      <c r="K1194" s="6"/>
    </row>
    <row r="1195" spans="10:11" ht="16.5" customHeight="1" x14ac:dyDescent="0.4">
      <c r="J1195" s="6"/>
      <c r="K1195" s="6"/>
    </row>
    <row r="1196" spans="10:11" ht="16.5" customHeight="1" x14ac:dyDescent="0.4">
      <c r="J1196" s="6"/>
      <c r="K1196" s="6"/>
    </row>
    <row r="1197" spans="10:11" ht="16.5" customHeight="1" x14ac:dyDescent="0.4">
      <c r="J1197" s="6"/>
      <c r="K1197" s="6"/>
    </row>
    <row r="1198" spans="10:11" ht="16.5" customHeight="1" x14ac:dyDescent="0.4">
      <c r="J1198" s="6"/>
      <c r="K1198" s="6"/>
    </row>
    <row r="1199" spans="10:11" ht="16.5" customHeight="1" x14ac:dyDescent="0.4">
      <c r="J1199" s="6"/>
      <c r="K1199" s="6"/>
    </row>
    <row r="1200" spans="10:11" ht="16.5" customHeight="1" x14ac:dyDescent="0.4">
      <c r="J1200" s="6"/>
      <c r="K1200" s="6"/>
    </row>
    <row r="1201" spans="10:11" ht="16.5" customHeight="1" x14ac:dyDescent="0.4">
      <c r="J1201" s="6"/>
      <c r="K1201" s="6"/>
    </row>
    <row r="1202" spans="10:11" ht="16.5" customHeight="1" x14ac:dyDescent="0.4">
      <c r="J1202" s="6"/>
      <c r="K1202" s="6"/>
    </row>
    <row r="1203" spans="10:11" ht="16.5" customHeight="1" x14ac:dyDescent="0.4">
      <c r="J1203" s="6"/>
      <c r="K1203" s="6"/>
    </row>
    <row r="1204" spans="10:11" ht="16.5" customHeight="1" x14ac:dyDescent="0.4">
      <c r="J1204" s="6"/>
      <c r="K1204" s="6"/>
    </row>
    <row r="1205" spans="10:11" ht="16.5" customHeight="1" x14ac:dyDescent="0.4">
      <c r="J1205" s="6"/>
      <c r="K1205" s="6"/>
    </row>
    <row r="1206" spans="10:11" ht="16.5" customHeight="1" x14ac:dyDescent="0.4">
      <c r="J1206" s="6"/>
      <c r="K1206" s="6"/>
    </row>
    <row r="1207" spans="10:11" ht="16.5" customHeight="1" x14ac:dyDescent="0.4">
      <c r="J1207" s="6"/>
      <c r="K1207" s="6"/>
    </row>
    <row r="1208" spans="10:11" ht="16.5" customHeight="1" x14ac:dyDescent="0.4">
      <c r="J1208" s="6"/>
      <c r="K1208" s="6"/>
    </row>
    <row r="1209" spans="10:11" ht="16.5" customHeight="1" x14ac:dyDescent="0.4">
      <c r="J1209" s="6"/>
      <c r="K1209" s="6"/>
    </row>
    <row r="1210" spans="10:11" ht="16.5" customHeight="1" x14ac:dyDescent="0.4">
      <c r="J1210" s="6"/>
      <c r="K1210" s="6"/>
    </row>
    <row r="1211" spans="10:11" ht="16.5" customHeight="1" x14ac:dyDescent="0.4">
      <c r="J1211" s="6"/>
      <c r="K1211" s="6"/>
    </row>
    <row r="1212" spans="10:11" ht="16.5" customHeight="1" x14ac:dyDescent="0.4">
      <c r="J1212" s="6"/>
      <c r="K1212" s="6"/>
    </row>
    <row r="1213" spans="10:11" ht="16.5" customHeight="1" x14ac:dyDescent="0.4">
      <c r="J1213" s="6"/>
      <c r="K1213" s="6"/>
    </row>
    <row r="1214" spans="10:11" ht="16.5" customHeight="1" x14ac:dyDescent="0.4">
      <c r="J1214" s="6"/>
      <c r="K1214" s="6"/>
    </row>
    <row r="1215" spans="10:11" ht="16.5" customHeight="1" x14ac:dyDescent="0.4">
      <c r="J1215" s="6"/>
      <c r="K1215" s="6"/>
    </row>
    <row r="1216" spans="10:11" ht="16.5" customHeight="1" x14ac:dyDescent="0.4">
      <c r="J1216" s="6"/>
      <c r="K1216" s="6"/>
    </row>
    <row r="1217" spans="10:11" ht="16.5" customHeight="1" x14ac:dyDescent="0.4">
      <c r="J1217" s="6"/>
      <c r="K1217" s="6"/>
    </row>
    <row r="1218" spans="10:11" ht="16.5" customHeight="1" x14ac:dyDescent="0.4">
      <c r="J1218" s="6"/>
      <c r="K1218" s="6"/>
    </row>
    <row r="1219" spans="10:11" ht="16.5" customHeight="1" x14ac:dyDescent="0.4">
      <c r="J1219" s="6"/>
      <c r="K1219" s="6"/>
    </row>
    <row r="1220" spans="10:11" ht="16.5" customHeight="1" x14ac:dyDescent="0.4">
      <c r="J1220" s="6"/>
      <c r="K1220" s="6"/>
    </row>
    <row r="1221" spans="10:11" ht="16.5" customHeight="1" x14ac:dyDescent="0.4">
      <c r="J1221" s="6"/>
      <c r="K1221" s="6"/>
    </row>
    <row r="1222" spans="10:11" ht="16.5" customHeight="1" x14ac:dyDescent="0.4">
      <c r="J1222" s="6"/>
      <c r="K1222" s="6"/>
    </row>
    <row r="1223" spans="10:11" ht="16.5" customHeight="1" x14ac:dyDescent="0.4">
      <c r="J1223" s="6"/>
      <c r="K1223" s="6"/>
    </row>
    <row r="1224" spans="10:11" ht="16.5" customHeight="1" x14ac:dyDescent="0.4">
      <c r="J1224" s="6"/>
      <c r="K1224" s="6"/>
    </row>
    <row r="1225" spans="10:11" ht="16.5" customHeight="1" x14ac:dyDescent="0.4">
      <c r="J1225" s="6"/>
      <c r="K1225" s="6"/>
    </row>
    <row r="1226" spans="10:11" ht="16.5" customHeight="1" x14ac:dyDescent="0.4">
      <c r="J1226" s="6"/>
      <c r="K1226" s="6"/>
    </row>
    <row r="1227" spans="10:11" ht="16.5" customHeight="1" x14ac:dyDescent="0.4">
      <c r="J1227" s="6"/>
      <c r="K1227" s="6"/>
    </row>
    <row r="1228" spans="10:11" ht="16.5" customHeight="1" x14ac:dyDescent="0.4">
      <c r="J1228" s="6"/>
      <c r="K1228" s="6"/>
    </row>
    <row r="1229" spans="10:11" ht="16.5" customHeight="1" x14ac:dyDescent="0.4">
      <c r="J1229" s="6"/>
      <c r="K1229" s="6"/>
    </row>
    <row r="1230" spans="10:11" ht="16.5" customHeight="1" x14ac:dyDescent="0.4">
      <c r="J1230" s="6"/>
      <c r="K1230" s="6"/>
    </row>
    <row r="1231" spans="10:11" ht="16.5" customHeight="1" x14ac:dyDescent="0.4">
      <c r="J1231" s="6"/>
      <c r="K1231" s="6"/>
    </row>
    <row r="1232" spans="10:11" ht="16.5" customHeight="1" x14ac:dyDescent="0.4">
      <c r="J1232" s="6"/>
      <c r="K1232" s="6"/>
    </row>
    <row r="1233" spans="10:11" ht="16.5" customHeight="1" x14ac:dyDescent="0.4">
      <c r="J1233" s="6"/>
      <c r="K1233" s="6"/>
    </row>
    <row r="1234" spans="10:11" ht="16.5" customHeight="1" x14ac:dyDescent="0.4">
      <c r="J1234" s="6"/>
      <c r="K1234" s="6"/>
    </row>
    <row r="1235" spans="10:11" ht="16.5" customHeight="1" x14ac:dyDescent="0.4">
      <c r="J1235" s="6"/>
      <c r="K1235" s="6"/>
    </row>
    <row r="1236" spans="10:11" ht="16.5" customHeight="1" x14ac:dyDescent="0.4">
      <c r="J1236" s="6"/>
      <c r="K1236" s="6"/>
    </row>
    <row r="1237" spans="10:11" ht="16.5" customHeight="1" x14ac:dyDescent="0.4">
      <c r="J1237" s="6"/>
      <c r="K1237" s="6"/>
    </row>
    <row r="1238" spans="10:11" ht="16.5" customHeight="1" x14ac:dyDescent="0.4">
      <c r="J1238" s="6"/>
      <c r="K1238" s="6"/>
    </row>
    <row r="1239" spans="10:11" ht="16.5" customHeight="1" x14ac:dyDescent="0.4">
      <c r="J1239" s="6"/>
      <c r="K1239" s="6"/>
    </row>
    <row r="1240" spans="10:11" ht="16.5" customHeight="1" x14ac:dyDescent="0.4">
      <c r="J1240" s="6"/>
      <c r="K1240" s="6"/>
    </row>
    <row r="1241" spans="10:11" ht="16.5" customHeight="1" x14ac:dyDescent="0.4">
      <c r="J1241" s="6"/>
      <c r="K1241" s="6"/>
    </row>
    <row r="1242" spans="10:11" ht="16.5" customHeight="1" x14ac:dyDescent="0.4">
      <c r="J1242" s="6"/>
      <c r="K1242" s="6"/>
    </row>
    <row r="1243" spans="10:11" ht="16.5" customHeight="1" x14ac:dyDescent="0.4">
      <c r="J1243" s="6"/>
      <c r="K1243" s="6"/>
    </row>
    <row r="1244" spans="10:11" ht="16.5" customHeight="1" x14ac:dyDescent="0.4">
      <c r="J1244" s="6"/>
      <c r="K1244" s="6"/>
    </row>
    <row r="1245" spans="10:11" ht="16.5" customHeight="1" x14ac:dyDescent="0.4">
      <c r="J1245" s="6"/>
      <c r="K1245" s="6"/>
    </row>
    <row r="1246" spans="10:11" ht="16.5" customHeight="1" x14ac:dyDescent="0.4">
      <c r="J1246" s="6"/>
      <c r="K1246" s="6"/>
    </row>
    <row r="1247" spans="10:11" ht="16.5" customHeight="1" x14ac:dyDescent="0.4">
      <c r="J1247" s="6"/>
      <c r="K1247" s="6"/>
    </row>
    <row r="1248" spans="10:11" ht="16.5" customHeight="1" x14ac:dyDescent="0.4">
      <c r="J1248" s="6"/>
      <c r="K1248" s="6"/>
    </row>
    <row r="1249" spans="10:11" ht="16.5" customHeight="1" x14ac:dyDescent="0.4">
      <c r="J1249" s="6"/>
      <c r="K1249" s="6"/>
    </row>
    <row r="1250" spans="10:11" ht="16.5" customHeight="1" x14ac:dyDescent="0.4">
      <c r="J1250" s="6"/>
      <c r="K1250" s="6"/>
    </row>
    <row r="1251" spans="10:11" ht="16.5" customHeight="1" x14ac:dyDescent="0.4">
      <c r="J1251" s="6"/>
      <c r="K1251" s="6"/>
    </row>
    <row r="1252" spans="10:11" ht="16.5" customHeight="1" x14ac:dyDescent="0.4">
      <c r="J1252" s="6"/>
      <c r="K1252" s="6"/>
    </row>
    <row r="1253" spans="10:11" ht="16.5" customHeight="1" x14ac:dyDescent="0.4">
      <c r="J1253" s="6"/>
      <c r="K1253" s="6"/>
    </row>
    <row r="1254" spans="10:11" ht="16.5" customHeight="1" x14ac:dyDescent="0.4">
      <c r="J1254" s="6"/>
      <c r="K1254" s="6"/>
    </row>
    <row r="1255" spans="10:11" ht="16.5" customHeight="1" x14ac:dyDescent="0.4">
      <c r="J1255" s="6"/>
      <c r="K1255" s="6"/>
    </row>
    <row r="1256" spans="10:11" ht="16.5" customHeight="1" x14ac:dyDescent="0.4">
      <c r="J1256" s="6"/>
      <c r="K1256" s="6"/>
    </row>
    <row r="1257" spans="10:11" ht="16.5" customHeight="1" x14ac:dyDescent="0.4">
      <c r="J1257" s="6"/>
      <c r="K1257" s="6"/>
    </row>
    <row r="1258" spans="10:11" ht="16.5" customHeight="1" x14ac:dyDescent="0.4">
      <c r="J1258" s="6"/>
      <c r="K1258" s="6"/>
    </row>
    <row r="1259" spans="10:11" ht="16.5" customHeight="1" x14ac:dyDescent="0.4">
      <c r="J1259" s="6"/>
      <c r="K1259" s="6"/>
    </row>
    <row r="1260" spans="10:11" ht="16.5" customHeight="1" x14ac:dyDescent="0.4">
      <c r="J1260" s="6"/>
      <c r="K1260" s="6"/>
    </row>
    <row r="1261" spans="10:11" ht="16.5" customHeight="1" x14ac:dyDescent="0.4">
      <c r="J1261" s="6"/>
      <c r="K1261" s="6"/>
    </row>
    <row r="1262" spans="10:11" ht="16.5" customHeight="1" x14ac:dyDescent="0.4">
      <c r="J1262" s="6"/>
      <c r="K1262" s="6"/>
    </row>
    <row r="1263" spans="10:11" ht="16.5" customHeight="1" x14ac:dyDescent="0.4">
      <c r="J1263" s="6"/>
      <c r="K1263" s="6"/>
    </row>
    <row r="1264" spans="10:11" ht="16.5" customHeight="1" x14ac:dyDescent="0.4">
      <c r="J1264" s="6"/>
      <c r="K1264" s="6"/>
    </row>
    <row r="1265" spans="10:11" ht="16.5" customHeight="1" x14ac:dyDescent="0.4">
      <c r="J1265" s="6"/>
      <c r="K1265" s="6"/>
    </row>
    <row r="1266" spans="10:11" ht="16.5" customHeight="1" x14ac:dyDescent="0.4">
      <c r="J1266" s="6"/>
      <c r="K1266" s="6"/>
    </row>
    <row r="1267" spans="10:11" ht="16.5" customHeight="1" x14ac:dyDescent="0.4">
      <c r="J1267" s="6"/>
      <c r="K1267" s="6"/>
    </row>
    <row r="1268" spans="10:11" ht="16.5" customHeight="1" x14ac:dyDescent="0.4">
      <c r="J1268" s="6"/>
      <c r="K1268" s="6"/>
    </row>
    <row r="1269" spans="10:11" ht="16.5" customHeight="1" x14ac:dyDescent="0.4">
      <c r="J1269" s="6"/>
      <c r="K1269" s="6"/>
    </row>
    <row r="1270" spans="10:11" ht="16.5" customHeight="1" x14ac:dyDescent="0.4">
      <c r="J1270" s="6"/>
      <c r="K1270" s="6"/>
    </row>
    <row r="1271" spans="10:11" ht="16.5" customHeight="1" x14ac:dyDescent="0.4">
      <c r="J1271" s="6"/>
      <c r="K1271" s="6"/>
    </row>
    <row r="1272" spans="10:11" ht="16.5" customHeight="1" x14ac:dyDescent="0.4">
      <c r="J1272" s="6"/>
      <c r="K1272" s="6"/>
    </row>
    <row r="1273" spans="10:11" ht="16.5" customHeight="1" x14ac:dyDescent="0.4">
      <c r="J1273" s="6"/>
      <c r="K1273" s="6"/>
    </row>
    <row r="1274" spans="10:11" ht="16.5" customHeight="1" x14ac:dyDescent="0.4">
      <c r="J1274" s="6"/>
      <c r="K1274" s="6"/>
    </row>
    <row r="1275" spans="10:11" ht="16.5" customHeight="1" x14ac:dyDescent="0.4">
      <c r="J1275" s="6"/>
      <c r="K1275" s="6"/>
    </row>
    <row r="1276" spans="10:11" ht="16.5" customHeight="1" x14ac:dyDescent="0.4">
      <c r="J1276" s="6"/>
      <c r="K1276" s="6"/>
    </row>
    <row r="1277" spans="10:11" ht="16.5" customHeight="1" x14ac:dyDescent="0.4">
      <c r="J1277" s="6"/>
      <c r="K1277" s="6"/>
    </row>
    <row r="1278" spans="10:11" ht="16.5" customHeight="1" x14ac:dyDescent="0.4">
      <c r="J1278" s="6"/>
      <c r="K1278" s="6"/>
    </row>
    <row r="1279" spans="10:11" ht="16.5" customHeight="1" x14ac:dyDescent="0.4">
      <c r="J1279" s="6"/>
      <c r="K1279" s="6"/>
    </row>
    <row r="1280" spans="10:11" ht="16.5" customHeight="1" x14ac:dyDescent="0.4">
      <c r="J1280" s="6"/>
      <c r="K1280" s="6"/>
    </row>
    <row r="1281" spans="10:11" ht="16.5" customHeight="1" x14ac:dyDescent="0.4">
      <c r="J1281" s="6"/>
      <c r="K1281" s="6"/>
    </row>
    <row r="1282" spans="10:11" ht="16.5" customHeight="1" x14ac:dyDescent="0.4">
      <c r="J1282" s="6"/>
      <c r="K1282" s="6"/>
    </row>
    <row r="1283" spans="10:11" ht="16.5" customHeight="1" x14ac:dyDescent="0.4">
      <c r="J1283" s="6"/>
      <c r="K1283" s="6"/>
    </row>
    <row r="1284" spans="10:11" ht="16.5" customHeight="1" x14ac:dyDescent="0.4">
      <c r="J1284" s="6"/>
      <c r="K1284" s="6"/>
    </row>
    <row r="1285" spans="10:11" ht="16.5" customHeight="1" x14ac:dyDescent="0.4">
      <c r="J1285" s="6"/>
      <c r="K1285" s="6"/>
    </row>
    <row r="1286" spans="10:11" ht="16.5" customHeight="1" x14ac:dyDescent="0.4">
      <c r="J1286" s="6"/>
      <c r="K1286" s="6"/>
    </row>
    <row r="1287" spans="10:11" ht="16.5" customHeight="1" x14ac:dyDescent="0.4">
      <c r="J1287" s="6"/>
      <c r="K1287" s="6"/>
    </row>
    <row r="1288" spans="10:11" ht="16.5" customHeight="1" x14ac:dyDescent="0.4">
      <c r="J1288" s="6"/>
      <c r="K1288" s="6"/>
    </row>
    <row r="1289" spans="10:11" ht="16.5" customHeight="1" x14ac:dyDescent="0.4">
      <c r="J1289" s="6"/>
      <c r="K1289" s="6"/>
    </row>
    <row r="1290" spans="10:11" ht="16.5" customHeight="1" x14ac:dyDescent="0.4">
      <c r="J1290" s="6"/>
      <c r="K1290" s="6"/>
    </row>
    <row r="1291" spans="10:11" ht="16.5" customHeight="1" x14ac:dyDescent="0.4">
      <c r="J1291" s="6"/>
      <c r="K1291" s="6"/>
    </row>
    <row r="1292" spans="10:11" ht="16.5" customHeight="1" x14ac:dyDescent="0.4">
      <c r="J1292" s="6"/>
      <c r="K1292" s="6"/>
    </row>
    <row r="1293" spans="10:11" ht="16.5" customHeight="1" x14ac:dyDescent="0.4">
      <c r="J1293" s="6"/>
      <c r="K1293" s="6"/>
    </row>
    <row r="1294" spans="10:11" ht="16.5" customHeight="1" x14ac:dyDescent="0.4">
      <c r="J1294" s="6"/>
      <c r="K1294" s="6"/>
    </row>
    <row r="1295" spans="10:11" ht="16.5" customHeight="1" x14ac:dyDescent="0.4">
      <c r="J1295" s="6"/>
      <c r="K1295" s="6"/>
    </row>
    <row r="1296" spans="10:11" ht="16.5" customHeight="1" x14ac:dyDescent="0.4">
      <c r="J1296" s="6"/>
      <c r="K1296" s="6"/>
    </row>
    <row r="1297" spans="10:11" ht="16.5" customHeight="1" x14ac:dyDescent="0.4">
      <c r="J1297" s="6"/>
      <c r="K1297" s="6"/>
    </row>
    <row r="1298" spans="10:11" ht="16.5" customHeight="1" x14ac:dyDescent="0.4">
      <c r="J1298" s="6"/>
      <c r="K1298" s="6"/>
    </row>
    <row r="1299" spans="10:11" ht="16.5" customHeight="1" x14ac:dyDescent="0.4">
      <c r="J1299" s="6"/>
      <c r="K1299" s="6"/>
    </row>
    <row r="1300" spans="10:11" ht="16.5" customHeight="1" x14ac:dyDescent="0.4">
      <c r="J1300" s="6"/>
      <c r="K1300" s="6"/>
    </row>
    <row r="1301" spans="10:11" ht="16.5" customHeight="1" x14ac:dyDescent="0.4">
      <c r="J1301" s="6"/>
      <c r="K1301" s="6"/>
    </row>
    <row r="1302" spans="10:11" ht="16.5" customHeight="1" x14ac:dyDescent="0.4">
      <c r="J1302" s="6"/>
      <c r="K1302" s="6"/>
    </row>
    <row r="1303" spans="10:11" ht="16.5" customHeight="1" x14ac:dyDescent="0.4">
      <c r="J1303" s="6"/>
      <c r="K1303" s="6"/>
    </row>
    <row r="1304" spans="10:11" ht="16.5" customHeight="1" x14ac:dyDescent="0.4">
      <c r="J1304" s="6"/>
      <c r="K1304" s="6"/>
    </row>
    <row r="1305" spans="10:11" ht="16.5" customHeight="1" x14ac:dyDescent="0.4">
      <c r="J1305" s="6"/>
      <c r="K1305" s="6"/>
    </row>
    <row r="1306" spans="10:11" ht="16.5" customHeight="1" x14ac:dyDescent="0.4">
      <c r="J1306" s="6"/>
      <c r="K1306" s="6"/>
    </row>
    <row r="1307" spans="10:11" ht="16.5" customHeight="1" x14ac:dyDescent="0.4">
      <c r="J1307" s="6"/>
      <c r="K1307" s="6"/>
    </row>
    <row r="1308" spans="10:11" ht="16.5" customHeight="1" x14ac:dyDescent="0.4">
      <c r="J1308" s="6"/>
      <c r="K1308" s="6"/>
    </row>
    <row r="1309" spans="10:11" ht="16.5" customHeight="1" x14ac:dyDescent="0.4">
      <c r="J1309" s="6"/>
      <c r="K1309" s="6"/>
    </row>
    <row r="1310" spans="10:11" ht="16.5" customHeight="1" x14ac:dyDescent="0.4">
      <c r="J1310" s="6"/>
      <c r="K1310" s="6"/>
    </row>
    <row r="1311" spans="10:11" ht="16.5" customHeight="1" x14ac:dyDescent="0.4">
      <c r="J1311" s="6"/>
      <c r="K1311" s="6"/>
    </row>
    <row r="1312" spans="10:11" ht="16.5" customHeight="1" x14ac:dyDescent="0.4">
      <c r="J1312" s="6"/>
      <c r="K1312" s="6"/>
    </row>
    <row r="1313" spans="10:11" ht="16.5" customHeight="1" x14ac:dyDescent="0.4">
      <c r="J1313" s="6"/>
      <c r="K1313" s="6"/>
    </row>
    <row r="1314" spans="10:11" ht="16.5" customHeight="1" x14ac:dyDescent="0.4">
      <c r="J1314" s="6"/>
      <c r="K1314" s="6"/>
    </row>
    <row r="1315" spans="10:11" ht="16.5" customHeight="1" x14ac:dyDescent="0.4">
      <c r="J1315" s="6"/>
      <c r="K1315" s="6"/>
    </row>
    <row r="1316" spans="10:11" ht="16.5" customHeight="1" x14ac:dyDescent="0.4">
      <c r="J1316" s="6"/>
      <c r="K1316" s="6"/>
    </row>
    <row r="1317" spans="10:11" ht="16.5" customHeight="1" x14ac:dyDescent="0.4">
      <c r="J1317" s="6"/>
      <c r="K1317" s="6"/>
    </row>
    <row r="1318" spans="10:11" ht="16.5" customHeight="1" x14ac:dyDescent="0.4">
      <c r="J1318" s="6"/>
      <c r="K1318" s="6"/>
    </row>
    <row r="1319" spans="10:11" ht="16.5" customHeight="1" x14ac:dyDescent="0.4">
      <c r="J1319" s="6"/>
      <c r="K1319" s="6"/>
    </row>
    <row r="1320" spans="10:11" ht="16.5" customHeight="1" x14ac:dyDescent="0.4">
      <c r="J1320" s="6"/>
      <c r="K1320" s="6"/>
    </row>
    <row r="1321" spans="10:11" ht="16.5" customHeight="1" x14ac:dyDescent="0.4">
      <c r="J1321" s="6"/>
      <c r="K1321" s="6"/>
    </row>
    <row r="1322" spans="10:11" ht="16.5" customHeight="1" x14ac:dyDescent="0.4">
      <c r="J1322" s="6"/>
      <c r="K1322" s="6"/>
    </row>
    <row r="1323" spans="10:11" ht="16.5" customHeight="1" x14ac:dyDescent="0.4">
      <c r="J1323" s="6"/>
      <c r="K1323" s="6"/>
    </row>
    <row r="1324" spans="10:11" ht="16.5" customHeight="1" x14ac:dyDescent="0.4">
      <c r="J1324" s="6"/>
      <c r="K1324" s="6"/>
    </row>
    <row r="1325" spans="10:11" ht="16.5" customHeight="1" x14ac:dyDescent="0.4">
      <c r="J1325" s="6"/>
      <c r="K1325" s="6"/>
    </row>
    <row r="1326" spans="10:11" ht="16.5" customHeight="1" x14ac:dyDescent="0.4">
      <c r="J1326" s="6"/>
      <c r="K1326" s="6"/>
    </row>
    <row r="1327" spans="10:11" ht="16.5" customHeight="1" x14ac:dyDescent="0.4">
      <c r="J1327" s="6"/>
      <c r="K1327" s="6"/>
    </row>
    <row r="1328" spans="10:11" ht="16.5" customHeight="1" x14ac:dyDescent="0.4">
      <c r="J1328" s="6"/>
      <c r="K1328" s="6"/>
    </row>
    <row r="1329" spans="10:11" ht="16.5" customHeight="1" x14ac:dyDescent="0.4">
      <c r="J1329" s="6"/>
      <c r="K1329" s="6"/>
    </row>
    <row r="1330" spans="10:11" ht="16.5" customHeight="1" x14ac:dyDescent="0.4">
      <c r="J1330" s="6"/>
      <c r="K1330" s="6"/>
    </row>
    <row r="1331" spans="10:11" ht="16.5" customHeight="1" x14ac:dyDescent="0.4">
      <c r="J1331" s="6"/>
      <c r="K1331" s="6"/>
    </row>
    <row r="1332" spans="10:11" ht="16.5" customHeight="1" x14ac:dyDescent="0.4">
      <c r="J1332" s="6"/>
      <c r="K1332" s="6"/>
    </row>
    <row r="1333" spans="10:11" ht="16.5" customHeight="1" x14ac:dyDescent="0.4">
      <c r="J1333" s="6"/>
      <c r="K1333" s="6"/>
    </row>
    <row r="1334" spans="10:11" ht="16.5" customHeight="1" x14ac:dyDescent="0.4">
      <c r="J1334" s="6"/>
      <c r="K1334" s="6"/>
    </row>
    <row r="1335" spans="10:11" ht="16.5" customHeight="1" x14ac:dyDescent="0.4">
      <c r="J1335" s="6"/>
      <c r="K1335" s="6"/>
    </row>
    <row r="1336" spans="10:11" ht="16.5" customHeight="1" x14ac:dyDescent="0.4">
      <c r="J1336" s="6"/>
      <c r="K1336" s="6"/>
    </row>
    <row r="1337" spans="10:11" ht="16.5" customHeight="1" x14ac:dyDescent="0.4">
      <c r="J1337" s="6"/>
      <c r="K1337" s="6"/>
    </row>
    <row r="1338" spans="10:11" ht="16.5" customHeight="1" x14ac:dyDescent="0.4">
      <c r="J1338" s="6"/>
      <c r="K1338" s="6"/>
    </row>
    <row r="1339" spans="10:11" ht="16.5" customHeight="1" x14ac:dyDescent="0.4">
      <c r="J1339" s="6"/>
      <c r="K1339" s="6"/>
    </row>
    <row r="1340" spans="10:11" ht="16.5" customHeight="1" x14ac:dyDescent="0.4">
      <c r="J1340" s="6"/>
      <c r="K1340" s="6"/>
    </row>
    <row r="1341" spans="10:11" ht="16.5" customHeight="1" x14ac:dyDescent="0.4">
      <c r="J1341" s="6"/>
      <c r="K1341" s="6"/>
    </row>
    <row r="1342" spans="10:11" ht="16.5" customHeight="1" x14ac:dyDescent="0.4">
      <c r="J1342" s="6"/>
      <c r="K1342" s="6"/>
    </row>
    <row r="1343" spans="10:11" ht="16.5" customHeight="1" x14ac:dyDescent="0.4">
      <c r="J1343" s="6"/>
      <c r="K1343" s="6"/>
    </row>
    <row r="1344" spans="10:11" ht="16.5" customHeight="1" x14ac:dyDescent="0.4">
      <c r="J1344" s="6"/>
      <c r="K1344" s="6"/>
    </row>
    <row r="1345" spans="10:11" ht="16.5" customHeight="1" x14ac:dyDescent="0.4">
      <c r="J1345" s="6"/>
      <c r="K1345" s="6"/>
    </row>
    <row r="1346" spans="10:11" ht="16.5" customHeight="1" x14ac:dyDescent="0.4">
      <c r="J1346" s="6"/>
      <c r="K1346" s="6"/>
    </row>
    <row r="1347" spans="10:11" ht="16.5" customHeight="1" x14ac:dyDescent="0.4">
      <c r="J1347" s="6"/>
      <c r="K1347" s="6"/>
    </row>
    <row r="1348" spans="10:11" ht="16.5" customHeight="1" x14ac:dyDescent="0.4">
      <c r="J1348" s="6"/>
      <c r="K1348" s="6"/>
    </row>
    <row r="1349" spans="10:11" ht="16.5" customHeight="1" x14ac:dyDescent="0.4">
      <c r="J1349" s="6"/>
      <c r="K1349" s="6"/>
    </row>
    <row r="1350" spans="10:11" ht="16.5" customHeight="1" x14ac:dyDescent="0.4">
      <c r="J1350" s="6"/>
      <c r="K1350" s="6"/>
    </row>
    <row r="1351" spans="10:11" ht="16.5" customHeight="1" x14ac:dyDescent="0.4">
      <c r="J1351" s="6"/>
      <c r="K1351" s="6"/>
    </row>
    <row r="1352" spans="10:11" ht="16.5" customHeight="1" x14ac:dyDescent="0.4">
      <c r="J1352" s="6"/>
      <c r="K1352" s="6"/>
    </row>
    <row r="1353" spans="10:11" ht="16.5" customHeight="1" x14ac:dyDescent="0.4">
      <c r="J1353" s="6"/>
      <c r="K1353" s="6"/>
    </row>
    <row r="1354" spans="10:11" ht="16.5" customHeight="1" x14ac:dyDescent="0.4">
      <c r="J1354" s="6"/>
      <c r="K1354" s="6"/>
    </row>
    <row r="1355" spans="10:11" ht="16.5" customHeight="1" x14ac:dyDescent="0.4">
      <c r="J1355" s="6"/>
      <c r="K1355" s="6"/>
    </row>
    <row r="1356" spans="10:11" ht="16.5" customHeight="1" x14ac:dyDescent="0.4">
      <c r="J1356" s="6"/>
      <c r="K1356" s="6"/>
    </row>
    <row r="1357" spans="10:11" ht="16.5" customHeight="1" x14ac:dyDescent="0.4">
      <c r="J1357" s="6"/>
      <c r="K1357" s="6"/>
    </row>
    <row r="1358" spans="10:11" ht="16.5" customHeight="1" x14ac:dyDescent="0.4">
      <c r="J1358" s="6"/>
      <c r="K1358" s="6"/>
    </row>
    <row r="1359" spans="10:11" ht="16.5" customHeight="1" x14ac:dyDescent="0.4">
      <c r="J1359" s="6"/>
      <c r="K1359" s="6"/>
    </row>
    <row r="1360" spans="10:11" ht="16.5" customHeight="1" x14ac:dyDescent="0.4">
      <c r="J1360" s="6"/>
      <c r="K1360" s="6"/>
    </row>
    <row r="1361" spans="10:11" ht="16.5" customHeight="1" x14ac:dyDescent="0.4">
      <c r="J1361" s="6"/>
      <c r="K1361" s="6"/>
    </row>
    <row r="1362" spans="10:11" ht="16.5" customHeight="1" x14ac:dyDescent="0.4">
      <c r="J1362" s="6"/>
      <c r="K1362" s="6"/>
    </row>
    <row r="1363" spans="10:11" ht="16.5" customHeight="1" x14ac:dyDescent="0.4">
      <c r="J1363" s="6"/>
      <c r="K1363" s="6"/>
    </row>
    <row r="1364" spans="10:11" ht="16.5" customHeight="1" x14ac:dyDescent="0.4">
      <c r="J1364" s="6"/>
      <c r="K1364" s="6"/>
    </row>
    <row r="1365" spans="10:11" ht="16.5" customHeight="1" x14ac:dyDescent="0.4">
      <c r="J1365" s="6"/>
      <c r="K1365" s="6"/>
    </row>
    <row r="1366" spans="10:11" ht="16.5" customHeight="1" x14ac:dyDescent="0.4">
      <c r="J1366" s="6"/>
      <c r="K1366" s="6"/>
    </row>
    <row r="1367" spans="10:11" ht="16.5" customHeight="1" x14ac:dyDescent="0.4">
      <c r="J1367" s="6"/>
      <c r="K1367" s="6"/>
    </row>
    <row r="1368" spans="10:11" ht="16.5" customHeight="1" x14ac:dyDescent="0.4">
      <c r="J1368" s="6"/>
      <c r="K1368" s="6"/>
    </row>
    <row r="1369" spans="10:11" ht="16.5" customHeight="1" x14ac:dyDescent="0.4">
      <c r="J1369" s="6"/>
      <c r="K1369" s="6"/>
    </row>
    <row r="1370" spans="10:11" ht="16.5" customHeight="1" x14ac:dyDescent="0.4">
      <c r="J1370" s="6"/>
      <c r="K1370" s="6"/>
    </row>
    <row r="1371" spans="10:11" ht="16.5" customHeight="1" x14ac:dyDescent="0.4">
      <c r="J1371" s="6"/>
      <c r="K1371" s="6"/>
    </row>
    <row r="1372" spans="10:11" ht="16.5" customHeight="1" x14ac:dyDescent="0.4">
      <c r="J1372" s="6"/>
      <c r="K1372" s="6"/>
    </row>
    <row r="1373" spans="10:11" ht="16.5" customHeight="1" x14ac:dyDescent="0.4">
      <c r="J1373" s="6"/>
      <c r="K1373" s="6"/>
    </row>
    <row r="1374" spans="10:11" ht="16.5" customHeight="1" x14ac:dyDescent="0.4">
      <c r="J1374" s="6"/>
      <c r="K1374" s="6"/>
    </row>
    <row r="1375" spans="10:11" ht="16.5" customHeight="1" x14ac:dyDescent="0.4">
      <c r="J1375" s="6"/>
      <c r="K1375" s="6"/>
    </row>
    <row r="1376" spans="10:11" ht="16.5" customHeight="1" x14ac:dyDescent="0.4">
      <c r="J1376" s="6"/>
      <c r="K1376" s="6"/>
    </row>
    <row r="1377" spans="10:11" ht="16.5" customHeight="1" x14ac:dyDescent="0.4">
      <c r="J1377" s="6"/>
      <c r="K1377" s="6"/>
    </row>
    <row r="1378" spans="10:11" ht="16.5" customHeight="1" x14ac:dyDescent="0.4">
      <c r="J1378" s="6"/>
      <c r="K1378" s="6"/>
    </row>
    <row r="1379" spans="10:11" ht="16.5" customHeight="1" x14ac:dyDescent="0.4">
      <c r="J1379" s="6"/>
      <c r="K1379" s="6"/>
    </row>
    <row r="1380" spans="10:11" ht="16.5" customHeight="1" x14ac:dyDescent="0.4">
      <c r="J1380" s="6"/>
      <c r="K1380" s="6"/>
    </row>
    <row r="1381" spans="10:11" ht="16.5" customHeight="1" x14ac:dyDescent="0.4">
      <c r="J1381" s="6"/>
      <c r="K1381" s="6"/>
    </row>
    <row r="1382" spans="10:11" ht="16.5" customHeight="1" x14ac:dyDescent="0.4">
      <c r="J1382" s="6"/>
      <c r="K1382" s="6"/>
    </row>
    <row r="1383" spans="10:11" ht="16.5" customHeight="1" x14ac:dyDescent="0.4">
      <c r="J1383" s="6"/>
      <c r="K1383" s="6"/>
    </row>
    <row r="1384" spans="10:11" ht="16.5" customHeight="1" x14ac:dyDescent="0.4">
      <c r="J1384" s="6"/>
      <c r="K1384" s="6"/>
    </row>
    <row r="1385" spans="10:11" ht="16.5" customHeight="1" x14ac:dyDescent="0.4">
      <c r="J1385" s="6"/>
      <c r="K1385" s="6"/>
    </row>
    <row r="1386" spans="10:11" ht="16.5" customHeight="1" x14ac:dyDescent="0.4">
      <c r="J1386" s="6"/>
      <c r="K1386" s="6"/>
    </row>
    <row r="1387" spans="10:11" ht="16.5" customHeight="1" x14ac:dyDescent="0.4">
      <c r="J1387" s="6"/>
      <c r="K1387" s="6"/>
    </row>
    <row r="1388" spans="10:11" ht="16.5" customHeight="1" x14ac:dyDescent="0.4">
      <c r="J1388" s="6"/>
      <c r="K1388" s="6"/>
    </row>
    <row r="1389" spans="10:11" ht="16.5" customHeight="1" x14ac:dyDescent="0.4">
      <c r="J1389" s="6"/>
      <c r="K1389" s="6"/>
    </row>
    <row r="1390" spans="10:11" ht="16.5" customHeight="1" x14ac:dyDescent="0.4">
      <c r="J1390" s="6"/>
      <c r="K1390" s="6"/>
    </row>
    <row r="1391" spans="10:11" ht="16.5" customHeight="1" x14ac:dyDescent="0.4">
      <c r="J1391" s="6"/>
      <c r="K1391" s="6"/>
    </row>
    <row r="1392" spans="10:11" ht="16.5" customHeight="1" x14ac:dyDescent="0.4">
      <c r="J1392" s="6"/>
      <c r="K1392" s="6"/>
    </row>
    <row r="1393" spans="10:11" ht="16.5" customHeight="1" x14ac:dyDescent="0.4">
      <c r="J1393" s="6"/>
      <c r="K1393" s="6"/>
    </row>
    <row r="1394" spans="10:11" ht="16.5" customHeight="1" x14ac:dyDescent="0.4">
      <c r="J1394" s="6"/>
      <c r="K1394" s="6"/>
    </row>
    <row r="1395" spans="10:11" ht="16.5" customHeight="1" x14ac:dyDescent="0.4">
      <c r="J1395" s="6"/>
      <c r="K1395" s="6"/>
    </row>
    <row r="1396" spans="10:11" ht="16.5" customHeight="1" x14ac:dyDescent="0.4">
      <c r="J1396" s="6"/>
      <c r="K1396" s="6"/>
    </row>
    <row r="1397" spans="10:11" ht="16.5" customHeight="1" x14ac:dyDescent="0.4">
      <c r="J1397" s="6"/>
      <c r="K1397" s="6"/>
    </row>
    <row r="1398" spans="10:11" ht="16.5" customHeight="1" x14ac:dyDescent="0.4">
      <c r="J1398" s="6"/>
      <c r="K1398" s="6"/>
    </row>
    <row r="1399" spans="10:11" ht="16.5" customHeight="1" x14ac:dyDescent="0.4">
      <c r="J1399" s="6"/>
      <c r="K1399" s="6"/>
    </row>
    <row r="1400" spans="10:11" ht="16.5" customHeight="1" x14ac:dyDescent="0.4">
      <c r="J1400" s="6"/>
      <c r="K1400" s="6"/>
    </row>
    <row r="1401" spans="10:11" ht="16.5" customHeight="1" x14ac:dyDescent="0.4">
      <c r="J1401" s="6"/>
      <c r="K1401" s="6"/>
    </row>
    <row r="1402" spans="10:11" ht="16.5" customHeight="1" x14ac:dyDescent="0.4">
      <c r="J1402" s="6"/>
      <c r="K1402" s="6"/>
    </row>
    <row r="1403" spans="10:11" ht="16.5" customHeight="1" x14ac:dyDescent="0.4">
      <c r="J1403" s="6"/>
      <c r="K1403" s="6"/>
    </row>
    <row r="1404" spans="10:11" ht="16.5" customHeight="1" x14ac:dyDescent="0.4">
      <c r="J1404" s="6"/>
      <c r="K1404" s="6"/>
    </row>
    <row r="1405" spans="10:11" ht="16.5" customHeight="1" x14ac:dyDescent="0.4">
      <c r="J1405" s="6"/>
      <c r="K1405" s="6"/>
    </row>
    <row r="1406" spans="10:11" ht="16.5" customHeight="1" x14ac:dyDescent="0.4">
      <c r="J1406" s="6"/>
      <c r="K1406" s="6"/>
    </row>
    <row r="1407" spans="10:11" ht="16.5" customHeight="1" x14ac:dyDescent="0.4">
      <c r="J1407" s="6"/>
      <c r="K1407" s="6"/>
    </row>
    <row r="1408" spans="10:11" ht="16.5" customHeight="1" x14ac:dyDescent="0.4">
      <c r="J1408" s="6"/>
      <c r="K1408" s="6"/>
    </row>
    <row r="1409" spans="10:11" ht="16.5" customHeight="1" x14ac:dyDescent="0.4">
      <c r="J1409" s="6"/>
      <c r="K1409" s="6"/>
    </row>
    <row r="1410" spans="10:11" ht="16.5" customHeight="1" x14ac:dyDescent="0.4">
      <c r="J1410" s="6"/>
      <c r="K1410" s="6"/>
    </row>
    <row r="1411" spans="10:11" ht="16.5" customHeight="1" x14ac:dyDescent="0.4">
      <c r="J1411" s="6"/>
      <c r="K1411" s="6"/>
    </row>
    <row r="1412" spans="10:11" ht="16.5" customHeight="1" x14ac:dyDescent="0.4">
      <c r="J1412" s="6"/>
      <c r="K1412" s="6"/>
    </row>
    <row r="1413" spans="10:11" ht="16.5" customHeight="1" x14ac:dyDescent="0.4">
      <c r="J1413" s="6"/>
      <c r="K1413" s="6"/>
    </row>
    <row r="1414" spans="10:11" ht="16.5" customHeight="1" x14ac:dyDescent="0.4">
      <c r="J1414" s="6"/>
      <c r="K1414" s="6"/>
    </row>
    <row r="1415" spans="10:11" ht="16.5" customHeight="1" x14ac:dyDescent="0.4">
      <c r="J1415" s="6"/>
      <c r="K1415" s="6"/>
    </row>
    <row r="1416" spans="10:11" ht="16.5" customHeight="1" x14ac:dyDescent="0.4">
      <c r="J1416" s="6"/>
      <c r="K1416" s="6"/>
    </row>
    <row r="1417" spans="10:11" ht="16.5" customHeight="1" x14ac:dyDescent="0.4">
      <c r="J1417" s="6"/>
      <c r="K1417" s="6"/>
    </row>
    <row r="1418" spans="10:11" ht="16.5" customHeight="1" x14ac:dyDescent="0.4">
      <c r="J1418" s="6"/>
      <c r="K1418" s="6"/>
    </row>
    <row r="1419" spans="10:11" ht="16.5" customHeight="1" x14ac:dyDescent="0.4">
      <c r="J1419" s="6"/>
      <c r="K1419" s="6"/>
    </row>
    <row r="1420" spans="10:11" ht="16.5" customHeight="1" x14ac:dyDescent="0.4">
      <c r="J1420" s="6"/>
      <c r="K1420" s="6"/>
    </row>
    <row r="1421" spans="10:11" ht="16.5" customHeight="1" x14ac:dyDescent="0.4">
      <c r="J1421" s="6"/>
      <c r="K1421" s="6"/>
    </row>
    <row r="1422" spans="10:11" ht="16.5" customHeight="1" x14ac:dyDescent="0.4">
      <c r="J1422" s="6"/>
      <c r="K1422" s="6"/>
    </row>
    <row r="1423" spans="10:11" ht="16.5" customHeight="1" x14ac:dyDescent="0.4">
      <c r="J1423" s="6"/>
      <c r="K1423" s="6"/>
    </row>
    <row r="1424" spans="10:11" ht="16.5" customHeight="1" x14ac:dyDescent="0.4">
      <c r="J1424" s="6"/>
      <c r="K1424" s="6"/>
    </row>
    <row r="1425" spans="10:11" ht="16.5" customHeight="1" x14ac:dyDescent="0.4">
      <c r="J1425" s="6"/>
      <c r="K1425" s="6"/>
    </row>
    <row r="1426" spans="10:11" ht="16.5" customHeight="1" x14ac:dyDescent="0.4">
      <c r="J1426" s="6"/>
      <c r="K1426" s="6"/>
    </row>
    <row r="1427" spans="10:11" ht="16.5" customHeight="1" x14ac:dyDescent="0.4">
      <c r="J1427" s="6"/>
      <c r="K1427" s="6"/>
    </row>
    <row r="1428" spans="10:11" ht="16.5" customHeight="1" x14ac:dyDescent="0.4">
      <c r="J1428" s="6"/>
      <c r="K1428" s="6"/>
    </row>
    <row r="1429" spans="10:11" ht="16.5" customHeight="1" x14ac:dyDescent="0.4">
      <c r="J1429" s="6"/>
      <c r="K1429" s="6"/>
    </row>
    <row r="1430" spans="10:11" ht="16.5" customHeight="1" x14ac:dyDescent="0.4">
      <c r="J1430" s="6"/>
      <c r="K1430" s="6"/>
    </row>
    <row r="1431" spans="10:11" ht="16.5" customHeight="1" x14ac:dyDescent="0.4">
      <c r="J1431" s="6"/>
      <c r="K1431" s="6"/>
    </row>
    <row r="1432" spans="10:11" ht="16.5" customHeight="1" x14ac:dyDescent="0.4">
      <c r="J1432" s="6"/>
      <c r="K1432" s="6"/>
    </row>
    <row r="1433" spans="10:11" ht="16.5" customHeight="1" x14ac:dyDescent="0.4">
      <c r="J1433" s="6"/>
      <c r="K1433" s="6"/>
    </row>
    <row r="1434" spans="10:11" ht="16.5" customHeight="1" x14ac:dyDescent="0.4">
      <c r="J1434" s="6"/>
      <c r="K1434" s="6"/>
    </row>
    <row r="1435" spans="10:11" ht="16.5" customHeight="1" x14ac:dyDescent="0.4">
      <c r="J1435" s="6"/>
      <c r="K1435" s="6"/>
    </row>
    <row r="1436" spans="10:11" ht="16.5" customHeight="1" x14ac:dyDescent="0.4">
      <c r="J1436" s="6"/>
      <c r="K1436" s="6"/>
    </row>
    <row r="1437" spans="10:11" ht="16.5" customHeight="1" x14ac:dyDescent="0.4">
      <c r="J1437" s="6"/>
      <c r="K1437" s="6"/>
    </row>
    <row r="1438" spans="10:11" ht="16.5" customHeight="1" x14ac:dyDescent="0.4">
      <c r="J1438" s="6"/>
      <c r="K1438" s="6"/>
    </row>
    <row r="1439" spans="10:11" ht="16.5" customHeight="1" x14ac:dyDescent="0.4">
      <c r="J1439" s="6"/>
      <c r="K1439" s="6"/>
    </row>
    <row r="1440" spans="10:11" ht="16.5" customHeight="1" x14ac:dyDescent="0.4">
      <c r="J1440" s="6"/>
      <c r="K1440" s="6"/>
    </row>
    <row r="1441" spans="10:11" ht="16.5" customHeight="1" x14ac:dyDescent="0.4">
      <c r="J1441" s="6"/>
      <c r="K1441" s="6"/>
    </row>
    <row r="1442" spans="10:11" ht="16.5" customHeight="1" x14ac:dyDescent="0.4">
      <c r="J1442" s="6"/>
      <c r="K1442" s="6"/>
    </row>
    <row r="1443" spans="10:11" ht="16.5" customHeight="1" x14ac:dyDescent="0.4">
      <c r="J1443" s="6"/>
      <c r="K1443" s="6"/>
    </row>
    <row r="1444" spans="10:11" ht="16.5" customHeight="1" x14ac:dyDescent="0.4">
      <c r="J1444" s="6"/>
      <c r="K1444" s="6"/>
    </row>
    <row r="1445" spans="10:11" ht="16.5" customHeight="1" x14ac:dyDescent="0.4">
      <c r="J1445" s="6"/>
      <c r="K1445" s="6"/>
    </row>
    <row r="1446" spans="10:11" ht="16.5" customHeight="1" x14ac:dyDescent="0.4">
      <c r="J1446" s="6"/>
      <c r="K1446" s="6"/>
    </row>
    <row r="1447" spans="10:11" ht="16.5" customHeight="1" x14ac:dyDescent="0.4">
      <c r="J1447" s="6"/>
      <c r="K1447" s="6"/>
    </row>
    <row r="1448" spans="10:11" ht="16.5" customHeight="1" x14ac:dyDescent="0.4">
      <c r="J1448" s="6"/>
      <c r="K1448" s="6"/>
    </row>
    <row r="1449" spans="10:11" ht="16.5" customHeight="1" x14ac:dyDescent="0.4">
      <c r="J1449" s="6"/>
      <c r="K1449" s="6"/>
    </row>
    <row r="1450" spans="10:11" ht="16.5" customHeight="1" x14ac:dyDescent="0.4">
      <c r="J1450" s="6"/>
      <c r="K1450" s="6"/>
    </row>
    <row r="1451" spans="10:11" ht="16.5" customHeight="1" x14ac:dyDescent="0.4">
      <c r="J1451" s="6"/>
      <c r="K1451" s="6"/>
    </row>
    <row r="1452" spans="10:11" ht="16.5" customHeight="1" x14ac:dyDescent="0.4">
      <c r="J1452" s="6"/>
      <c r="K1452" s="6"/>
    </row>
    <row r="1453" spans="10:11" ht="16.5" customHeight="1" x14ac:dyDescent="0.4">
      <c r="J1453" s="6"/>
      <c r="K1453" s="6"/>
    </row>
    <row r="1454" spans="10:11" ht="16.5" customHeight="1" x14ac:dyDescent="0.4">
      <c r="J1454" s="6"/>
      <c r="K1454" s="6"/>
    </row>
    <row r="1455" spans="10:11" ht="16.5" customHeight="1" x14ac:dyDescent="0.4">
      <c r="J1455" s="6"/>
      <c r="K1455" s="6"/>
    </row>
    <row r="1456" spans="10:11" ht="16.5" customHeight="1" x14ac:dyDescent="0.4">
      <c r="J1456" s="6"/>
      <c r="K1456" s="6"/>
    </row>
    <row r="1457" spans="10:11" ht="16.5" customHeight="1" x14ac:dyDescent="0.4">
      <c r="J1457" s="6"/>
      <c r="K1457" s="6"/>
    </row>
    <row r="1458" spans="10:11" ht="16.5" customHeight="1" x14ac:dyDescent="0.4">
      <c r="J1458" s="6"/>
      <c r="K1458" s="6"/>
    </row>
    <row r="1459" spans="10:11" ht="16.5" customHeight="1" x14ac:dyDescent="0.4">
      <c r="J1459" s="6"/>
      <c r="K1459" s="6"/>
    </row>
    <row r="1460" spans="10:11" ht="16.5" customHeight="1" x14ac:dyDescent="0.4">
      <c r="J1460" s="6"/>
      <c r="K1460" s="6"/>
    </row>
    <row r="1461" spans="10:11" ht="16.5" customHeight="1" x14ac:dyDescent="0.4">
      <c r="J1461" s="6"/>
      <c r="K1461" s="6"/>
    </row>
    <row r="1462" spans="10:11" ht="16.5" customHeight="1" x14ac:dyDescent="0.4">
      <c r="J1462" s="6"/>
      <c r="K1462" s="6"/>
    </row>
    <row r="1463" spans="10:11" ht="16.5" customHeight="1" x14ac:dyDescent="0.4">
      <c r="J1463" s="6"/>
      <c r="K1463" s="6"/>
    </row>
    <row r="1464" spans="10:11" ht="16.5" customHeight="1" x14ac:dyDescent="0.4">
      <c r="J1464" s="6"/>
      <c r="K1464" s="6"/>
    </row>
    <row r="1465" spans="10:11" ht="16.5" customHeight="1" x14ac:dyDescent="0.4">
      <c r="J1465" s="6"/>
      <c r="K1465" s="6"/>
    </row>
    <row r="1466" spans="10:11" ht="16.5" customHeight="1" x14ac:dyDescent="0.4">
      <c r="J1466" s="6"/>
      <c r="K1466" s="6"/>
    </row>
    <row r="1467" spans="10:11" ht="16.5" customHeight="1" x14ac:dyDescent="0.4">
      <c r="J1467" s="6"/>
      <c r="K1467" s="6"/>
    </row>
    <row r="1468" spans="10:11" ht="16.5" customHeight="1" x14ac:dyDescent="0.4">
      <c r="J1468" s="6"/>
      <c r="K1468" s="6"/>
    </row>
    <row r="1469" spans="10:11" ht="16.5" customHeight="1" x14ac:dyDescent="0.4">
      <c r="J1469" s="6"/>
      <c r="K1469" s="6"/>
    </row>
    <row r="1470" spans="10:11" ht="16.5" customHeight="1" x14ac:dyDescent="0.4">
      <c r="J1470" s="6"/>
      <c r="K1470" s="6"/>
    </row>
    <row r="1471" spans="10:11" ht="16.5" customHeight="1" x14ac:dyDescent="0.4">
      <c r="J1471" s="6"/>
      <c r="K1471" s="6"/>
    </row>
    <row r="1472" spans="10:11" ht="16.5" customHeight="1" x14ac:dyDescent="0.4">
      <c r="J1472" s="6"/>
      <c r="K1472" s="6"/>
    </row>
    <row r="1473" spans="10:11" ht="16.5" customHeight="1" x14ac:dyDescent="0.4">
      <c r="J1473" s="6"/>
      <c r="K1473" s="6"/>
    </row>
    <row r="1474" spans="10:11" ht="16.5" customHeight="1" x14ac:dyDescent="0.4">
      <c r="J1474" s="6"/>
      <c r="K1474" s="6"/>
    </row>
    <row r="1475" spans="10:11" ht="16.5" customHeight="1" x14ac:dyDescent="0.4">
      <c r="J1475" s="6"/>
      <c r="K1475" s="6"/>
    </row>
    <row r="1476" spans="10:11" ht="16.5" customHeight="1" x14ac:dyDescent="0.4">
      <c r="J1476" s="6"/>
      <c r="K1476" s="6"/>
    </row>
    <row r="1477" spans="10:11" ht="16.5" customHeight="1" x14ac:dyDescent="0.4">
      <c r="J1477" s="6"/>
      <c r="K1477" s="6"/>
    </row>
    <row r="1478" spans="10:11" ht="16.5" customHeight="1" x14ac:dyDescent="0.4">
      <c r="J1478" s="6"/>
      <c r="K1478" s="6"/>
    </row>
    <row r="1479" spans="10:11" ht="16.5" customHeight="1" x14ac:dyDescent="0.4">
      <c r="J1479" s="6"/>
      <c r="K1479" s="6"/>
    </row>
    <row r="1480" spans="10:11" ht="16.5" customHeight="1" x14ac:dyDescent="0.4">
      <c r="J1480" s="6"/>
      <c r="K1480" s="6"/>
    </row>
    <row r="1481" spans="10:11" ht="16.5" customHeight="1" x14ac:dyDescent="0.4">
      <c r="J1481" s="6"/>
      <c r="K1481" s="6"/>
    </row>
    <row r="1482" spans="10:11" ht="16.5" customHeight="1" x14ac:dyDescent="0.4">
      <c r="J1482" s="6"/>
      <c r="K1482" s="6"/>
    </row>
    <row r="1483" spans="10:11" ht="16.5" customHeight="1" x14ac:dyDescent="0.4">
      <c r="J1483" s="6"/>
      <c r="K1483" s="6"/>
    </row>
    <row r="1484" spans="10:11" ht="16.5" customHeight="1" x14ac:dyDescent="0.4">
      <c r="J1484" s="6"/>
      <c r="K1484" s="6"/>
    </row>
    <row r="1485" spans="10:11" ht="16.5" customHeight="1" x14ac:dyDescent="0.4">
      <c r="J1485" s="6"/>
      <c r="K1485" s="6"/>
    </row>
    <row r="1486" spans="10:11" ht="16.5" customHeight="1" x14ac:dyDescent="0.4">
      <c r="J1486" s="6"/>
      <c r="K1486" s="6"/>
    </row>
    <row r="1487" spans="10:11" ht="16.5" customHeight="1" x14ac:dyDescent="0.4">
      <c r="J1487" s="6"/>
      <c r="K1487" s="6"/>
    </row>
    <row r="1488" spans="10:11" ht="16.5" customHeight="1" x14ac:dyDescent="0.4">
      <c r="J1488" s="6"/>
      <c r="K1488" s="6"/>
    </row>
    <row r="1489" spans="10:11" ht="16.5" customHeight="1" x14ac:dyDescent="0.4">
      <c r="J1489" s="6"/>
      <c r="K1489" s="6"/>
    </row>
    <row r="1490" spans="10:11" ht="16.5" customHeight="1" x14ac:dyDescent="0.4">
      <c r="J1490" s="6"/>
      <c r="K1490" s="6"/>
    </row>
    <row r="1491" spans="10:11" ht="16.5" customHeight="1" x14ac:dyDescent="0.4">
      <c r="J1491" s="6"/>
      <c r="K1491" s="6"/>
    </row>
    <row r="1492" spans="10:11" ht="16.5" customHeight="1" x14ac:dyDescent="0.4">
      <c r="J1492" s="6"/>
      <c r="K1492" s="6"/>
    </row>
    <row r="1493" spans="10:11" ht="16.5" customHeight="1" x14ac:dyDescent="0.4">
      <c r="J1493" s="6"/>
      <c r="K1493" s="6"/>
    </row>
    <row r="1494" spans="10:11" ht="16.5" customHeight="1" x14ac:dyDescent="0.4">
      <c r="J1494" s="6"/>
      <c r="K1494" s="6"/>
    </row>
    <row r="1495" spans="10:11" ht="16.5" customHeight="1" x14ac:dyDescent="0.4">
      <c r="J1495" s="6"/>
      <c r="K1495" s="6"/>
    </row>
    <row r="1496" spans="10:11" ht="16.5" customHeight="1" x14ac:dyDescent="0.4">
      <c r="J1496" s="6"/>
      <c r="K1496" s="6"/>
    </row>
    <row r="1497" spans="10:11" ht="16.5" customHeight="1" x14ac:dyDescent="0.4">
      <c r="J1497" s="6"/>
      <c r="K1497" s="6"/>
    </row>
    <row r="1498" spans="10:11" ht="16.5" customHeight="1" x14ac:dyDescent="0.4">
      <c r="J1498" s="6"/>
      <c r="K1498" s="6"/>
    </row>
    <row r="1499" spans="10:11" ht="16.5" customHeight="1" x14ac:dyDescent="0.4">
      <c r="J1499" s="6"/>
      <c r="K1499" s="6"/>
    </row>
    <row r="1500" spans="10:11" ht="16.5" customHeight="1" x14ac:dyDescent="0.4">
      <c r="J1500" s="6"/>
      <c r="K1500" s="6"/>
    </row>
    <row r="1501" spans="10:11" ht="16.5" customHeight="1" x14ac:dyDescent="0.4">
      <c r="J1501" s="6"/>
      <c r="K1501" s="6"/>
    </row>
    <row r="1502" spans="10:11" ht="16.5" customHeight="1" x14ac:dyDescent="0.4">
      <c r="J1502" s="6"/>
      <c r="K1502" s="6"/>
    </row>
    <row r="1503" spans="10:11" ht="16.5" customHeight="1" x14ac:dyDescent="0.4">
      <c r="J1503" s="6"/>
      <c r="K1503" s="6"/>
    </row>
    <row r="1504" spans="10:11" ht="16.5" customHeight="1" x14ac:dyDescent="0.4">
      <c r="J1504" s="6"/>
      <c r="K1504" s="6"/>
    </row>
    <row r="1505" spans="10:11" ht="16.5" customHeight="1" x14ac:dyDescent="0.4">
      <c r="J1505" s="6"/>
      <c r="K1505" s="6"/>
    </row>
    <row r="1506" spans="10:11" ht="16.5" customHeight="1" x14ac:dyDescent="0.4">
      <c r="J1506" s="6"/>
      <c r="K1506" s="6"/>
    </row>
    <row r="1507" spans="10:11" ht="16.5" customHeight="1" x14ac:dyDescent="0.4">
      <c r="J1507" s="6"/>
      <c r="K1507" s="6"/>
    </row>
    <row r="1508" spans="10:11" ht="16.5" customHeight="1" x14ac:dyDescent="0.4">
      <c r="J1508" s="6"/>
      <c r="K1508" s="6"/>
    </row>
    <row r="1509" spans="10:11" ht="16.5" customHeight="1" x14ac:dyDescent="0.4">
      <c r="J1509" s="6"/>
      <c r="K1509" s="6"/>
    </row>
    <row r="1510" spans="10:11" ht="16.5" customHeight="1" x14ac:dyDescent="0.4">
      <c r="J1510" s="6"/>
      <c r="K1510" s="6"/>
    </row>
    <row r="1511" spans="10:11" ht="16.5" customHeight="1" x14ac:dyDescent="0.4">
      <c r="J1511" s="6"/>
      <c r="K1511" s="6"/>
    </row>
    <row r="1512" spans="10:11" ht="16.5" customHeight="1" x14ac:dyDescent="0.4">
      <c r="J1512" s="6"/>
      <c r="K1512" s="6"/>
    </row>
    <row r="1513" spans="10:11" ht="16.5" customHeight="1" x14ac:dyDescent="0.4">
      <c r="J1513" s="6"/>
      <c r="K1513" s="6"/>
    </row>
    <row r="1514" spans="10:11" ht="16.5" customHeight="1" x14ac:dyDescent="0.4">
      <c r="J1514" s="6"/>
      <c r="K1514" s="6"/>
    </row>
    <row r="1515" spans="10:11" ht="16.5" customHeight="1" x14ac:dyDescent="0.4">
      <c r="J1515" s="6"/>
      <c r="K1515" s="6"/>
    </row>
    <row r="1516" spans="10:11" ht="16.5" customHeight="1" x14ac:dyDescent="0.4">
      <c r="J1516" s="6"/>
      <c r="K1516" s="6"/>
    </row>
    <row r="1517" spans="10:11" ht="16.5" customHeight="1" x14ac:dyDescent="0.4">
      <c r="J1517" s="6"/>
      <c r="K1517" s="6"/>
    </row>
    <row r="1518" spans="10:11" ht="16.5" customHeight="1" x14ac:dyDescent="0.4">
      <c r="J1518" s="6"/>
      <c r="K1518" s="6"/>
    </row>
    <row r="1519" spans="10:11" ht="16.5" customHeight="1" x14ac:dyDescent="0.4">
      <c r="J1519" s="6"/>
      <c r="K1519" s="6"/>
    </row>
    <row r="1520" spans="10:11" ht="16.5" customHeight="1" x14ac:dyDescent="0.4">
      <c r="J1520" s="6"/>
      <c r="K1520" s="6"/>
    </row>
    <row r="1521" spans="10:11" ht="16.5" customHeight="1" x14ac:dyDescent="0.4">
      <c r="J1521" s="6"/>
      <c r="K1521" s="6"/>
    </row>
    <row r="1522" spans="10:11" ht="16.5" customHeight="1" x14ac:dyDescent="0.4">
      <c r="J1522" s="6"/>
      <c r="K1522" s="6"/>
    </row>
    <row r="1523" spans="10:11" ht="16.5" customHeight="1" x14ac:dyDescent="0.4">
      <c r="J1523" s="6"/>
      <c r="K1523" s="6"/>
    </row>
    <row r="1524" spans="10:11" ht="16.5" customHeight="1" x14ac:dyDescent="0.4">
      <c r="J1524" s="6"/>
      <c r="K1524" s="6"/>
    </row>
    <row r="1525" spans="10:11" ht="16.5" customHeight="1" x14ac:dyDescent="0.4">
      <c r="J1525" s="6"/>
      <c r="K1525" s="6"/>
    </row>
    <row r="1526" spans="10:11" ht="16.5" customHeight="1" x14ac:dyDescent="0.4">
      <c r="J1526" s="6"/>
      <c r="K1526" s="6"/>
    </row>
    <row r="1527" spans="10:11" ht="16.5" customHeight="1" x14ac:dyDescent="0.4">
      <c r="J1527" s="6"/>
      <c r="K1527" s="6"/>
    </row>
    <row r="1528" spans="10:11" ht="16.5" customHeight="1" x14ac:dyDescent="0.4">
      <c r="J1528" s="6"/>
      <c r="K1528" s="6"/>
    </row>
    <row r="1529" spans="10:11" ht="16.5" customHeight="1" x14ac:dyDescent="0.4">
      <c r="J1529" s="6"/>
      <c r="K1529" s="6"/>
    </row>
    <row r="1530" spans="10:11" ht="16.5" customHeight="1" x14ac:dyDescent="0.4">
      <c r="J1530" s="6"/>
      <c r="K1530" s="6"/>
    </row>
    <row r="1531" spans="10:11" ht="16.5" customHeight="1" x14ac:dyDescent="0.4">
      <c r="J1531" s="6"/>
      <c r="K1531" s="6"/>
    </row>
    <row r="1532" spans="10:11" ht="16.5" customHeight="1" x14ac:dyDescent="0.4">
      <c r="J1532" s="6"/>
      <c r="K1532" s="6"/>
    </row>
    <row r="1533" spans="10:11" ht="16.5" customHeight="1" x14ac:dyDescent="0.4">
      <c r="J1533" s="6"/>
      <c r="K1533" s="6"/>
    </row>
    <row r="1534" spans="10:11" ht="16.5" customHeight="1" x14ac:dyDescent="0.4">
      <c r="J1534" s="6"/>
      <c r="K1534" s="6"/>
    </row>
    <row r="1535" spans="10:11" ht="16.5" customHeight="1" x14ac:dyDescent="0.4">
      <c r="J1535" s="6"/>
      <c r="K1535" s="6"/>
    </row>
    <row r="1536" spans="10:11" ht="16.5" customHeight="1" x14ac:dyDescent="0.4">
      <c r="J1536" s="6"/>
      <c r="K1536" s="6"/>
    </row>
    <row r="1537" spans="10:11" ht="16.5" customHeight="1" x14ac:dyDescent="0.4">
      <c r="J1537" s="6"/>
      <c r="K1537" s="6"/>
    </row>
    <row r="1538" spans="10:11" ht="16.5" customHeight="1" x14ac:dyDescent="0.4">
      <c r="J1538" s="6"/>
      <c r="K1538" s="6"/>
    </row>
    <row r="1539" spans="10:11" ht="16.5" customHeight="1" x14ac:dyDescent="0.4">
      <c r="J1539" s="6"/>
      <c r="K1539" s="6"/>
    </row>
    <row r="1540" spans="10:11" ht="16.5" customHeight="1" x14ac:dyDescent="0.4">
      <c r="J1540" s="6"/>
      <c r="K1540" s="6"/>
    </row>
    <row r="1541" spans="10:11" ht="16.5" customHeight="1" x14ac:dyDescent="0.4">
      <c r="J1541" s="6"/>
      <c r="K1541" s="6"/>
    </row>
    <row r="1542" spans="10:11" ht="16.5" customHeight="1" x14ac:dyDescent="0.4">
      <c r="J1542" s="6"/>
      <c r="K1542" s="6"/>
    </row>
    <row r="1543" spans="10:11" ht="16.5" customHeight="1" x14ac:dyDescent="0.4">
      <c r="J1543" s="6"/>
      <c r="K1543" s="6"/>
    </row>
    <row r="1544" spans="10:11" ht="16.5" customHeight="1" x14ac:dyDescent="0.4">
      <c r="J1544" s="6"/>
      <c r="K1544" s="6"/>
    </row>
    <row r="1545" spans="10:11" ht="16.5" customHeight="1" x14ac:dyDescent="0.4">
      <c r="J1545" s="6"/>
      <c r="K1545" s="6"/>
    </row>
    <row r="1546" spans="10:11" ht="16.5" customHeight="1" x14ac:dyDescent="0.4">
      <c r="J1546" s="6"/>
      <c r="K1546" s="6"/>
    </row>
    <row r="1547" spans="10:11" ht="16.5" customHeight="1" x14ac:dyDescent="0.4">
      <c r="J1547" s="6"/>
      <c r="K1547" s="6"/>
    </row>
    <row r="1548" spans="10:11" ht="16.5" customHeight="1" x14ac:dyDescent="0.4">
      <c r="J1548" s="6"/>
      <c r="K1548" s="6"/>
    </row>
    <row r="1549" spans="10:11" ht="16.5" customHeight="1" x14ac:dyDescent="0.4">
      <c r="J1549" s="6"/>
      <c r="K1549" s="6"/>
    </row>
    <row r="1550" spans="10:11" ht="16.5" customHeight="1" x14ac:dyDescent="0.4">
      <c r="J1550" s="6"/>
      <c r="K1550" s="6"/>
    </row>
    <row r="1551" spans="10:11" ht="16.5" customHeight="1" x14ac:dyDescent="0.4">
      <c r="J1551" s="6"/>
      <c r="K1551" s="6"/>
    </row>
    <row r="1552" spans="10:11" ht="16.5" customHeight="1" x14ac:dyDescent="0.4">
      <c r="J1552" s="6"/>
      <c r="K1552" s="6"/>
    </row>
    <row r="1553" spans="10:11" ht="16.5" customHeight="1" x14ac:dyDescent="0.4">
      <c r="J1553" s="6"/>
      <c r="K1553" s="6"/>
    </row>
    <row r="1554" spans="10:11" ht="16.5" customHeight="1" x14ac:dyDescent="0.4">
      <c r="J1554" s="6"/>
      <c r="K1554" s="6"/>
    </row>
    <row r="1555" spans="10:11" ht="16.5" customHeight="1" x14ac:dyDescent="0.4">
      <c r="J1555" s="6"/>
      <c r="K1555" s="6"/>
    </row>
    <row r="1556" spans="10:11" ht="16.5" customHeight="1" x14ac:dyDescent="0.4">
      <c r="J1556" s="6"/>
      <c r="K1556" s="6"/>
    </row>
    <row r="1557" spans="10:11" ht="16.5" customHeight="1" x14ac:dyDescent="0.4">
      <c r="J1557" s="6"/>
      <c r="K1557" s="6"/>
    </row>
    <row r="1558" spans="10:11" ht="16.5" customHeight="1" x14ac:dyDescent="0.4">
      <c r="J1558" s="6"/>
      <c r="K1558" s="6"/>
    </row>
    <row r="1559" spans="10:11" ht="16.5" customHeight="1" x14ac:dyDescent="0.4">
      <c r="J1559" s="6"/>
      <c r="K1559" s="6"/>
    </row>
    <row r="1560" spans="10:11" ht="16.5" customHeight="1" x14ac:dyDescent="0.4">
      <c r="J1560" s="6"/>
      <c r="K1560" s="6"/>
    </row>
    <row r="1561" spans="10:11" ht="16.5" customHeight="1" x14ac:dyDescent="0.4">
      <c r="J1561" s="6"/>
      <c r="K1561" s="6"/>
    </row>
    <row r="1562" spans="10:11" ht="16.5" customHeight="1" x14ac:dyDescent="0.4">
      <c r="J1562" s="6"/>
      <c r="K1562" s="6"/>
    </row>
    <row r="1563" spans="10:11" ht="16.5" customHeight="1" x14ac:dyDescent="0.4">
      <c r="J1563" s="6"/>
      <c r="K1563" s="6"/>
    </row>
    <row r="1564" spans="10:11" ht="16.5" customHeight="1" x14ac:dyDescent="0.4">
      <c r="J1564" s="6"/>
      <c r="K1564" s="6"/>
    </row>
    <row r="1565" spans="10:11" ht="16.5" customHeight="1" x14ac:dyDescent="0.4">
      <c r="J1565" s="6"/>
      <c r="K1565" s="6"/>
    </row>
    <row r="1566" spans="10:11" ht="16.5" customHeight="1" x14ac:dyDescent="0.4">
      <c r="J1566" s="6"/>
      <c r="K1566" s="6"/>
    </row>
    <row r="1567" spans="10:11" ht="16.5" customHeight="1" x14ac:dyDescent="0.4">
      <c r="J1567" s="6"/>
      <c r="K1567" s="6"/>
    </row>
    <row r="1568" spans="10:11" ht="16.5" customHeight="1" x14ac:dyDescent="0.4">
      <c r="J1568" s="6"/>
      <c r="K1568" s="6"/>
    </row>
    <row r="1569" spans="10:11" ht="16.5" customHeight="1" x14ac:dyDescent="0.4">
      <c r="J1569" s="6"/>
      <c r="K1569" s="6"/>
    </row>
    <row r="1570" spans="10:11" ht="16.5" customHeight="1" x14ac:dyDescent="0.4">
      <c r="J1570" s="6"/>
      <c r="K1570" s="6"/>
    </row>
    <row r="1571" spans="10:11" ht="16.5" customHeight="1" x14ac:dyDescent="0.4">
      <c r="J1571" s="6"/>
      <c r="K1571" s="6"/>
    </row>
    <row r="1572" spans="10:11" ht="16.5" customHeight="1" x14ac:dyDescent="0.4">
      <c r="J1572" s="6"/>
      <c r="K1572" s="6"/>
    </row>
    <row r="1573" spans="10:11" ht="16.5" customHeight="1" x14ac:dyDescent="0.4">
      <c r="J1573" s="6"/>
      <c r="K1573" s="6"/>
    </row>
    <row r="1574" spans="10:11" ht="16.5" customHeight="1" x14ac:dyDescent="0.4">
      <c r="J1574" s="6"/>
      <c r="K1574" s="6"/>
    </row>
    <row r="1575" spans="10:11" ht="16.5" customHeight="1" x14ac:dyDescent="0.4">
      <c r="J1575" s="6"/>
      <c r="K1575" s="6"/>
    </row>
    <row r="1576" spans="10:11" ht="16.5" customHeight="1" x14ac:dyDescent="0.4">
      <c r="J1576" s="6"/>
      <c r="K1576" s="6"/>
    </row>
    <row r="1577" spans="10:11" ht="16.5" customHeight="1" x14ac:dyDescent="0.4">
      <c r="J1577" s="6"/>
      <c r="K1577" s="6"/>
    </row>
    <row r="1578" spans="10:11" ht="16.5" customHeight="1" x14ac:dyDescent="0.4">
      <c r="J1578" s="6"/>
      <c r="K1578" s="6"/>
    </row>
    <row r="1579" spans="10:11" ht="16.5" customHeight="1" x14ac:dyDescent="0.4">
      <c r="J1579" s="6"/>
      <c r="K1579" s="6"/>
    </row>
    <row r="1580" spans="10:11" ht="16.5" customHeight="1" x14ac:dyDescent="0.4">
      <c r="J1580" s="6"/>
      <c r="K1580" s="6"/>
    </row>
    <row r="1581" spans="10:11" ht="16.5" customHeight="1" x14ac:dyDescent="0.4">
      <c r="J1581" s="6"/>
      <c r="K1581" s="6"/>
    </row>
    <row r="1582" spans="10:11" ht="16.5" customHeight="1" x14ac:dyDescent="0.4">
      <c r="J1582" s="6"/>
      <c r="K1582" s="6"/>
    </row>
    <row r="1583" spans="10:11" ht="16.5" customHeight="1" x14ac:dyDescent="0.4">
      <c r="J1583" s="6"/>
      <c r="K1583" s="6"/>
    </row>
    <row r="1584" spans="10:11" ht="16.5" customHeight="1" x14ac:dyDescent="0.4">
      <c r="J1584" s="6"/>
      <c r="K1584" s="6"/>
    </row>
    <row r="1585" spans="10:11" ht="16.5" customHeight="1" x14ac:dyDescent="0.4">
      <c r="J1585" s="6"/>
      <c r="K1585" s="6"/>
    </row>
    <row r="1586" spans="10:11" ht="16.5" customHeight="1" x14ac:dyDescent="0.4">
      <c r="J1586" s="6"/>
      <c r="K1586" s="6"/>
    </row>
    <row r="1587" spans="10:11" ht="16.5" customHeight="1" x14ac:dyDescent="0.4">
      <c r="J1587" s="6"/>
      <c r="K1587" s="6"/>
    </row>
    <row r="1588" spans="10:11" ht="16.5" customHeight="1" x14ac:dyDescent="0.4">
      <c r="J1588" s="6"/>
      <c r="K1588" s="6"/>
    </row>
    <row r="1589" spans="10:11" ht="16.5" customHeight="1" x14ac:dyDescent="0.4">
      <c r="J1589" s="6"/>
      <c r="K1589" s="6"/>
    </row>
    <row r="1590" spans="10:11" ht="16.5" customHeight="1" x14ac:dyDescent="0.4">
      <c r="J1590" s="6"/>
      <c r="K1590" s="6"/>
    </row>
    <row r="1591" spans="10:11" ht="16.5" customHeight="1" x14ac:dyDescent="0.4">
      <c r="J1591" s="6"/>
      <c r="K1591" s="6"/>
    </row>
    <row r="1592" spans="10:11" ht="16.5" customHeight="1" x14ac:dyDescent="0.4">
      <c r="J1592" s="6"/>
      <c r="K1592" s="6"/>
    </row>
    <row r="1593" spans="10:11" ht="16.5" customHeight="1" x14ac:dyDescent="0.4">
      <c r="J1593" s="6"/>
      <c r="K1593" s="6"/>
    </row>
    <row r="1594" spans="10:11" ht="16.5" customHeight="1" x14ac:dyDescent="0.4">
      <c r="J1594" s="6"/>
      <c r="K1594" s="6"/>
    </row>
    <row r="1595" spans="10:11" ht="16.5" customHeight="1" x14ac:dyDescent="0.4">
      <c r="J1595" s="6"/>
      <c r="K1595" s="6"/>
    </row>
    <row r="1596" spans="10:11" ht="16.5" customHeight="1" x14ac:dyDescent="0.4">
      <c r="J1596" s="6"/>
      <c r="K1596" s="6"/>
    </row>
    <row r="1597" spans="10:11" ht="16.5" customHeight="1" x14ac:dyDescent="0.4">
      <c r="J1597" s="6"/>
      <c r="K1597" s="6"/>
    </row>
    <row r="1598" spans="10:11" ht="16.5" customHeight="1" x14ac:dyDescent="0.4">
      <c r="J1598" s="6"/>
      <c r="K1598" s="6"/>
    </row>
    <row r="1599" spans="10:11" ht="16.5" customHeight="1" x14ac:dyDescent="0.4">
      <c r="J1599" s="6"/>
      <c r="K1599" s="6"/>
    </row>
    <row r="1600" spans="10:11" ht="16.5" customHeight="1" x14ac:dyDescent="0.4">
      <c r="J1600" s="6"/>
      <c r="K1600" s="6"/>
    </row>
    <row r="1601" spans="10:11" ht="16.5" customHeight="1" x14ac:dyDescent="0.4">
      <c r="J1601" s="6"/>
      <c r="K1601" s="6"/>
    </row>
    <row r="1602" spans="10:11" ht="16.5" customHeight="1" x14ac:dyDescent="0.4">
      <c r="J1602" s="6"/>
      <c r="K1602" s="6"/>
    </row>
    <row r="1603" spans="10:11" ht="16.5" customHeight="1" x14ac:dyDescent="0.4">
      <c r="J1603" s="6"/>
      <c r="K1603" s="6"/>
    </row>
    <row r="1604" spans="10:11" ht="16.5" customHeight="1" x14ac:dyDescent="0.4">
      <c r="J1604" s="6"/>
      <c r="K1604" s="6"/>
    </row>
    <row r="1605" spans="10:11" ht="16.5" customHeight="1" x14ac:dyDescent="0.4">
      <c r="J1605" s="6"/>
      <c r="K1605" s="6"/>
    </row>
    <row r="1606" spans="10:11" ht="16.5" customHeight="1" x14ac:dyDescent="0.4">
      <c r="J1606" s="6"/>
      <c r="K1606" s="6"/>
    </row>
    <row r="1607" spans="10:11" ht="16.5" customHeight="1" x14ac:dyDescent="0.4">
      <c r="J1607" s="6"/>
      <c r="K1607" s="6"/>
    </row>
    <row r="1608" spans="10:11" ht="16.5" customHeight="1" x14ac:dyDescent="0.4">
      <c r="J1608" s="6"/>
      <c r="K1608" s="6"/>
    </row>
    <row r="1609" spans="10:11" ht="16.5" customHeight="1" x14ac:dyDescent="0.4">
      <c r="J1609" s="6"/>
      <c r="K1609" s="6"/>
    </row>
    <row r="1610" spans="10:11" ht="16.5" customHeight="1" x14ac:dyDescent="0.4">
      <c r="J1610" s="6"/>
      <c r="K1610" s="6"/>
    </row>
    <row r="1611" spans="10:11" ht="16.5" customHeight="1" x14ac:dyDescent="0.4">
      <c r="J1611" s="6"/>
      <c r="K1611" s="6"/>
    </row>
    <row r="1612" spans="10:11" ht="16.5" customHeight="1" x14ac:dyDescent="0.4">
      <c r="J1612" s="6"/>
      <c r="K1612" s="6"/>
    </row>
    <row r="1613" spans="10:11" ht="16.5" customHeight="1" x14ac:dyDescent="0.4">
      <c r="J1613" s="6"/>
      <c r="K1613" s="6"/>
    </row>
    <row r="1614" spans="10:11" ht="16.5" customHeight="1" x14ac:dyDescent="0.4">
      <c r="J1614" s="6"/>
      <c r="K1614" s="6"/>
    </row>
    <row r="1615" spans="10:11" ht="16.5" customHeight="1" x14ac:dyDescent="0.4">
      <c r="J1615" s="6"/>
      <c r="K1615" s="6"/>
    </row>
    <row r="1616" spans="10:11" ht="16.5" customHeight="1" x14ac:dyDescent="0.4">
      <c r="J1616" s="6"/>
      <c r="K1616" s="6"/>
    </row>
    <row r="1617" spans="10:11" ht="16.5" customHeight="1" x14ac:dyDescent="0.4">
      <c r="J1617" s="6"/>
      <c r="K1617" s="6"/>
    </row>
    <row r="1618" spans="10:11" ht="16.5" customHeight="1" x14ac:dyDescent="0.4">
      <c r="J1618" s="6"/>
      <c r="K1618" s="6"/>
    </row>
    <row r="1619" spans="10:11" ht="16.5" customHeight="1" x14ac:dyDescent="0.4">
      <c r="J1619" s="6"/>
      <c r="K1619" s="6"/>
    </row>
    <row r="1620" spans="10:11" ht="16.5" customHeight="1" x14ac:dyDescent="0.4">
      <c r="J1620" s="6"/>
      <c r="K1620" s="6"/>
    </row>
    <row r="1621" spans="10:11" ht="16.5" customHeight="1" x14ac:dyDescent="0.4">
      <c r="J1621" s="6"/>
      <c r="K1621" s="6"/>
    </row>
    <row r="1622" spans="10:11" ht="16.5" customHeight="1" x14ac:dyDescent="0.4">
      <c r="J1622" s="6"/>
      <c r="K1622" s="6"/>
    </row>
    <row r="1623" spans="10:11" ht="16.5" customHeight="1" x14ac:dyDescent="0.4">
      <c r="J1623" s="6"/>
      <c r="K1623" s="6"/>
    </row>
    <row r="1624" spans="10:11" ht="16.5" customHeight="1" x14ac:dyDescent="0.4">
      <c r="J1624" s="6"/>
      <c r="K1624" s="6"/>
    </row>
    <row r="1625" spans="10:11" ht="16.5" customHeight="1" x14ac:dyDescent="0.4">
      <c r="J1625" s="6"/>
      <c r="K1625" s="6"/>
    </row>
    <row r="1626" spans="10:11" ht="16.5" customHeight="1" x14ac:dyDescent="0.4">
      <c r="J1626" s="6"/>
      <c r="K1626" s="6"/>
    </row>
    <row r="1627" spans="10:11" ht="16.5" customHeight="1" x14ac:dyDescent="0.4">
      <c r="J1627" s="6"/>
      <c r="K1627" s="6"/>
    </row>
    <row r="1628" spans="10:11" ht="16.5" customHeight="1" x14ac:dyDescent="0.4">
      <c r="J1628" s="6"/>
      <c r="K1628" s="6"/>
    </row>
    <row r="1629" spans="10:11" ht="16.5" customHeight="1" x14ac:dyDescent="0.4">
      <c r="J1629" s="6"/>
      <c r="K1629" s="6"/>
    </row>
    <row r="1630" spans="10:11" ht="16.5" customHeight="1" x14ac:dyDescent="0.4">
      <c r="J1630" s="6"/>
      <c r="K1630" s="6"/>
    </row>
    <row r="1631" spans="10:11" ht="16.5" customHeight="1" x14ac:dyDescent="0.4">
      <c r="J1631" s="6"/>
      <c r="K1631" s="6"/>
    </row>
    <row r="1632" spans="10:11" ht="16.5" customHeight="1" x14ac:dyDescent="0.4">
      <c r="J1632" s="6"/>
      <c r="K1632" s="6"/>
    </row>
    <row r="1633" spans="10:11" ht="16.5" customHeight="1" x14ac:dyDescent="0.4">
      <c r="J1633" s="6"/>
      <c r="K1633" s="6"/>
    </row>
    <row r="1634" spans="10:11" ht="16.5" customHeight="1" x14ac:dyDescent="0.4">
      <c r="J1634" s="6"/>
      <c r="K1634" s="6"/>
    </row>
    <row r="1635" spans="10:11" ht="16.5" customHeight="1" x14ac:dyDescent="0.4">
      <c r="J1635" s="6"/>
      <c r="K1635" s="6"/>
    </row>
    <row r="1636" spans="10:11" ht="16.5" customHeight="1" x14ac:dyDescent="0.4">
      <c r="J1636" s="6"/>
      <c r="K1636" s="6"/>
    </row>
    <row r="1637" spans="10:11" ht="16.5" customHeight="1" x14ac:dyDescent="0.4">
      <c r="J1637" s="6"/>
      <c r="K1637" s="6"/>
    </row>
    <row r="1638" spans="10:11" ht="16.5" customHeight="1" x14ac:dyDescent="0.4">
      <c r="J1638" s="6"/>
      <c r="K1638" s="6"/>
    </row>
    <row r="1639" spans="10:11" ht="16.5" customHeight="1" x14ac:dyDescent="0.4">
      <c r="J1639" s="6"/>
      <c r="K1639" s="6"/>
    </row>
    <row r="1640" spans="10:11" ht="16.5" customHeight="1" x14ac:dyDescent="0.4">
      <c r="J1640" s="6"/>
      <c r="K1640" s="6"/>
    </row>
    <row r="1641" spans="10:11" ht="16.5" customHeight="1" x14ac:dyDescent="0.4">
      <c r="J1641" s="6"/>
      <c r="K1641" s="6"/>
    </row>
    <row r="1642" spans="10:11" ht="16.5" customHeight="1" x14ac:dyDescent="0.4">
      <c r="J1642" s="6"/>
      <c r="K1642" s="6"/>
    </row>
    <row r="1643" spans="10:11" ht="16.5" customHeight="1" x14ac:dyDescent="0.4">
      <c r="J1643" s="6"/>
      <c r="K1643" s="6"/>
    </row>
    <row r="1644" spans="10:11" ht="16.5" customHeight="1" x14ac:dyDescent="0.4">
      <c r="J1644" s="6"/>
      <c r="K1644" s="6"/>
    </row>
    <row r="1645" spans="10:11" ht="16.5" customHeight="1" x14ac:dyDescent="0.4">
      <c r="J1645" s="6"/>
      <c r="K1645" s="6"/>
    </row>
    <row r="1646" spans="10:11" ht="16.5" customHeight="1" x14ac:dyDescent="0.4">
      <c r="J1646" s="6"/>
      <c r="K1646" s="6"/>
    </row>
    <row r="1647" spans="10:11" ht="16.5" customHeight="1" x14ac:dyDescent="0.4">
      <c r="J1647" s="6"/>
      <c r="K1647" s="6"/>
    </row>
    <row r="1648" spans="10:11" ht="16.5" customHeight="1" x14ac:dyDescent="0.4">
      <c r="J1648" s="6"/>
      <c r="K1648" s="6"/>
    </row>
    <row r="1649" spans="10:11" ht="16.5" customHeight="1" x14ac:dyDescent="0.4">
      <c r="J1649" s="6"/>
      <c r="K1649" s="6"/>
    </row>
    <row r="1650" spans="10:11" ht="16.5" customHeight="1" x14ac:dyDescent="0.4">
      <c r="J1650" s="6"/>
      <c r="K1650" s="6"/>
    </row>
    <row r="1651" spans="10:11" ht="16.5" customHeight="1" x14ac:dyDescent="0.4">
      <c r="J1651" s="6"/>
      <c r="K1651" s="6"/>
    </row>
    <row r="1652" spans="10:11" ht="16.5" customHeight="1" x14ac:dyDescent="0.4">
      <c r="J1652" s="6"/>
      <c r="K1652" s="6"/>
    </row>
    <row r="1653" spans="10:11" ht="16.5" customHeight="1" x14ac:dyDescent="0.4">
      <c r="J1653" s="6"/>
      <c r="K1653" s="6"/>
    </row>
    <row r="1654" spans="10:11" ht="16.5" customHeight="1" x14ac:dyDescent="0.4">
      <c r="J1654" s="6"/>
      <c r="K1654" s="6"/>
    </row>
    <row r="1655" spans="10:11" ht="16.5" customHeight="1" x14ac:dyDescent="0.4">
      <c r="J1655" s="6"/>
      <c r="K1655" s="6"/>
    </row>
    <row r="1656" spans="10:11" ht="16.5" customHeight="1" x14ac:dyDescent="0.4">
      <c r="J1656" s="6"/>
      <c r="K1656" s="6"/>
    </row>
    <row r="1657" spans="10:11" ht="16.5" customHeight="1" x14ac:dyDescent="0.4">
      <c r="J1657" s="6"/>
      <c r="K1657" s="6"/>
    </row>
    <row r="1658" spans="10:11" ht="16.5" customHeight="1" x14ac:dyDescent="0.4">
      <c r="J1658" s="6"/>
      <c r="K1658" s="6"/>
    </row>
    <row r="1659" spans="10:11" ht="16.5" customHeight="1" x14ac:dyDescent="0.4">
      <c r="J1659" s="6"/>
      <c r="K1659" s="6"/>
    </row>
    <row r="1660" spans="10:11" ht="16.5" customHeight="1" x14ac:dyDescent="0.4">
      <c r="J1660" s="6"/>
      <c r="K1660" s="6"/>
    </row>
    <row r="1661" spans="10:11" ht="16.5" customHeight="1" x14ac:dyDescent="0.4">
      <c r="J1661" s="6"/>
      <c r="K1661" s="6"/>
    </row>
    <row r="1662" spans="10:11" ht="16.5" customHeight="1" x14ac:dyDescent="0.4">
      <c r="J1662" s="6"/>
      <c r="K1662" s="6"/>
    </row>
    <row r="1663" spans="10:11" ht="16.5" customHeight="1" x14ac:dyDescent="0.4">
      <c r="J1663" s="6"/>
      <c r="K1663" s="6"/>
    </row>
    <row r="1664" spans="10:11" ht="16.5" customHeight="1" x14ac:dyDescent="0.4">
      <c r="J1664" s="6"/>
      <c r="K1664" s="6"/>
    </row>
    <row r="1665" spans="10:11" ht="16.5" customHeight="1" x14ac:dyDescent="0.4">
      <c r="J1665" s="6"/>
      <c r="K1665" s="6"/>
    </row>
    <row r="1666" spans="10:11" ht="16.5" customHeight="1" x14ac:dyDescent="0.4">
      <c r="J1666" s="6"/>
      <c r="K1666" s="6"/>
    </row>
    <row r="1667" spans="10:11" ht="16.5" customHeight="1" x14ac:dyDescent="0.4">
      <c r="J1667" s="6"/>
      <c r="K1667" s="6"/>
    </row>
    <row r="1668" spans="10:11" ht="16.5" customHeight="1" x14ac:dyDescent="0.4">
      <c r="J1668" s="6"/>
      <c r="K1668" s="6"/>
    </row>
    <row r="1669" spans="10:11" ht="16.5" customHeight="1" x14ac:dyDescent="0.4">
      <c r="J1669" s="6"/>
      <c r="K1669" s="6"/>
    </row>
    <row r="1670" spans="10:11" ht="16.5" customHeight="1" x14ac:dyDescent="0.4">
      <c r="J1670" s="6"/>
      <c r="K1670" s="6"/>
    </row>
    <row r="1671" spans="10:11" ht="16.5" customHeight="1" x14ac:dyDescent="0.4">
      <c r="J1671" s="6"/>
      <c r="K1671" s="6"/>
    </row>
    <row r="1672" spans="10:11" ht="16.5" customHeight="1" x14ac:dyDescent="0.4">
      <c r="J1672" s="6"/>
      <c r="K1672" s="6"/>
    </row>
    <row r="1673" spans="10:11" ht="16.5" customHeight="1" x14ac:dyDescent="0.4">
      <c r="J1673" s="6"/>
      <c r="K1673" s="6"/>
    </row>
    <row r="1674" spans="10:11" ht="16.5" customHeight="1" x14ac:dyDescent="0.4">
      <c r="J1674" s="6"/>
      <c r="K1674" s="6"/>
    </row>
    <row r="1675" spans="10:11" ht="16.5" customHeight="1" x14ac:dyDescent="0.4">
      <c r="J1675" s="6"/>
      <c r="K1675" s="6"/>
    </row>
    <row r="1676" spans="10:11" ht="16.5" customHeight="1" x14ac:dyDescent="0.4">
      <c r="J1676" s="6"/>
      <c r="K1676" s="6"/>
    </row>
    <row r="1677" spans="10:11" ht="16.5" customHeight="1" x14ac:dyDescent="0.4">
      <c r="J1677" s="6"/>
      <c r="K1677" s="6"/>
    </row>
    <row r="1678" spans="10:11" ht="16.5" customHeight="1" x14ac:dyDescent="0.4">
      <c r="J1678" s="6"/>
      <c r="K1678" s="6"/>
    </row>
    <row r="1679" spans="10:11" ht="16.5" customHeight="1" x14ac:dyDescent="0.4">
      <c r="J1679" s="6"/>
      <c r="K1679" s="6"/>
    </row>
    <row r="1680" spans="10:11" ht="16.5" customHeight="1" x14ac:dyDescent="0.4">
      <c r="J1680" s="6"/>
      <c r="K1680" s="6"/>
    </row>
    <row r="1681" spans="10:11" ht="16.5" customHeight="1" x14ac:dyDescent="0.4">
      <c r="J1681" s="6"/>
      <c r="K1681" s="6"/>
    </row>
    <row r="1682" spans="10:11" ht="16.5" customHeight="1" x14ac:dyDescent="0.4">
      <c r="J1682" s="6"/>
      <c r="K1682" s="6"/>
    </row>
    <row r="1683" spans="10:11" ht="16.5" customHeight="1" x14ac:dyDescent="0.4">
      <c r="J1683" s="6"/>
      <c r="K1683" s="6"/>
    </row>
    <row r="1684" spans="10:11" ht="16.5" customHeight="1" x14ac:dyDescent="0.4">
      <c r="J1684" s="6"/>
      <c r="K1684" s="6"/>
    </row>
    <row r="1685" spans="10:11" ht="16.5" customHeight="1" x14ac:dyDescent="0.4">
      <c r="J1685" s="6"/>
      <c r="K1685" s="6"/>
    </row>
    <row r="1686" spans="10:11" ht="16.5" customHeight="1" x14ac:dyDescent="0.4">
      <c r="J1686" s="6"/>
      <c r="K1686" s="6"/>
    </row>
    <row r="1687" spans="10:11" ht="16.5" customHeight="1" x14ac:dyDescent="0.4">
      <c r="J1687" s="6"/>
      <c r="K1687" s="6"/>
    </row>
    <row r="1688" spans="10:11" ht="16.5" customHeight="1" x14ac:dyDescent="0.4">
      <c r="J1688" s="6"/>
      <c r="K1688" s="6"/>
    </row>
    <row r="1689" spans="10:11" ht="16.5" customHeight="1" x14ac:dyDescent="0.4">
      <c r="J1689" s="6"/>
      <c r="K1689" s="6"/>
    </row>
    <row r="1690" spans="10:11" ht="16.5" customHeight="1" x14ac:dyDescent="0.4">
      <c r="J1690" s="6"/>
      <c r="K1690" s="6"/>
    </row>
    <row r="1691" spans="10:11" ht="16.5" customHeight="1" x14ac:dyDescent="0.4">
      <c r="J1691" s="6"/>
      <c r="K1691" s="6"/>
    </row>
    <row r="1692" spans="10:11" ht="16.5" customHeight="1" x14ac:dyDescent="0.4">
      <c r="J1692" s="6"/>
      <c r="K1692" s="6"/>
    </row>
    <row r="1693" spans="10:11" ht="16.5" customHeight="1" x14ac:dyDescent="0.4">
      <c r="J1693" s="6"/>
      <c r="K1693" s="6"/>
    </row>
    <row r="1694" spans="10:11" ht="16.5" customHeight="1" x14ac:dyDescent="0.4">
      <c r="J1694" s="6"/>
      <c r="K1694" s="6"/>
    </row>
    <row r="1695" spans="10:11" ht="16.5" customHeight="1" x14ac:dyDescent="0.4">
      <c r="J1695" s="6"/>
      <c r="K1695" s="6"/>
    </row>
    <row r="1696" spans="10:11" ht="16.5" customHeight="1" x14ac:dyDescent="0.4">
      <c r="J1696" s="6"/>
      <c r="K1696" s="6"/>
    </row>
    <row r="1697" spans="10:11" ht="16.5" customHeight="1" x14ac:dyDescent="0.4">
      <c r="J1697" s="6"/>
      <c r="K1697" s="6"/>
    </row>
    <row r="1698" spans="10:11" ht="16.5" customHeight="1" x14ac:dyDescent="0.4">
      <c r="J1698" s="6"/>
      <c r="K1698" s="6"/>
    </row>
    <row r="1699" spans="10:11" ht="16.5" customHeight="1" x14ac:dyDescent="0.4">
      <c r="J1699" s="6"/>
      <c r="K1699" s="6"/>
    </row>
    <row r="1700" spans="10:11" ht="16.5" customHeight="1" x14ac:dyDescent="0.4">
      <c r="J1700" s="6"/>
      <c r="K1700" s="6"/>
    </row>
    <row r="1701" spans="10:11" ht="16.5" customHeight="1" x14ac:dyDescent="0.4">
      <c r="J1701" s="6"/>
      <c r="K1701" s="6"/>
    </row>
    <row r="1702" spans="10:11" ht="16.5" customHeight="1" x14ac:dyDescent="0.4">
      <c r="J1702" s="6"/>
      <c r="K1702" s="6"/>
    </row>
    <row r="1703" spans="10:11" ht="16.5" customHeight="1" x14ac:dyDescent="0.4">
      <c r="J1703" s="6"/>
      <c r="K1703" s="6"/>
    </row>
    <row r="1704" spans="10:11" ht="16.5" customHeight="1" x14ac:dyDescent="0.4">
      <c r="J1704" s="6"/>
      <c r="K1704" s="6"/>
    </row>
    <row r="1705" spans="10:11" ht="16.5" customHeight="1" x14ac:dyDescent="0.4">
      <c r="J1705" s="6"/>
      <c r="K1705" s="6"/>
    </row>
    <row r="1706" spans="10:11" ht="16.5" customHeight="1" x14ac:dyDescent="0.4">
      <c r="J1706" s="6"/>
      <c r="K1706" s="6"/>
    </row>
    <row r="1707" spans="10:11" ht="16.5" customHeight="1" x14ac:dyDescent="0.4">
      <c r="J1707" s="6"/>
      <c r="K1707" s="6"/>
    </row>
    <row r="1708" spans="10:11" ht="16.5" customHeight="1" x14ac:dyDescent="0.4">
      <c r="J1708" s="6"/>
      <c r="K1708" s="6"/>
    </row>
    <row r="1709" spans="10:11" ht="16.5" customHeight="1" x14ac:dyDescent="0.4">
      <c r="J1709" s="6"/>
      <c r="K1709" s="6"/>
    </row>
    <row r="1710" spans="10:11" ht="16.5" customHeight="1" x14ac:dyDescent="0.4">
      <c r="J1710" s="6"/>
      <c r="K1710" s="6"/>
    </row>
    <row r="1711" spans="10:11" ht="16.5" customHeight="1" x14ac:dyDescent="0.4">
      <c r="J1711" s="6"/>
      <c r="K1711" s="6"/>
    </row>
    <row r="1712" spans="10:11" ht="16.5" customHeight="1" x14ac:dyDescent="0.4">
      <c r="J1712" s="6"/>
      <c r="K1712" s="6"/>
    </row>
    <row r="1713" spans="10:11" ht="16.5" customHeight="1" x14ac:dyDescent="0.4">
      <c r="J1713" s="6"/>
      <c r="K1713" s="6"/>
    </row>
    <row r="1714" spans="10:11" ht="16.5" customHeight="1" x14ac:dyDescent="0.4">
      <c r="J1714" s="6"/>
      <c r="K1714" s="6"/>
    </row>
    <row r="1715" spans="10:11" ht="16.5" customHeight="1" x14ac:dyDescent="0.4">
      <c r="J1715" s="6"/>
      <c r="K1715" s="6"/>
    </row>
    <row r="1716" spans="10:11" ht="16.5" customHeight="1" x14ac:dyDescent="0.4">
      <c r="J1716" s="6"/>
      <c r="K1716" s="6"/>
    </row>
    <row r="1717" spans="10:11" ht="16.5" customHeight="1" x14ac:dyDescent="0.4">
      <c r="J1717" s="6"/>
      <c r="K1717" s="6"/>
    </row>
    <row r="1718" spans="10:11" ht="16.5" customHeight="1" x14ac:dyDescent="0.4">
      <c r="J1718" s="6"/>
      <c r="K1718" s="6"/>
    </row>
    <row r="1719" spans="10:11" ht="16.5" customHeight="1" x14ac:dyDescent="0.4">
      <c r="J1719" s="6"/>
      <c r="K1719" s="6"/>
    </row>
    <row r="1720" spans="10:11" ht="16.5" customHeight="1" x14ac:dyDescent="0.4">
      <c r="J1720" s="6"/>
      <c r="K1720" s="6"/>
    </row>
    <row r="1721" spans="10:11" ht="16.5" customHeight="1" x14ac:dyDescent="0.4">
      <c r="J1721" s="6"/>
      <c r="K1721" s="6"/>
    </row>
    <row r="1722" spans="10:11" ht="16.5" customHeight="1" x14ac:dyDescent="0.4">
      <c r="J1722" s="6"/>
      <c r="K1722" s="6"/>
    </row>
    <row r="1723" spans="10:11" ht="16.5" customHeight="1" x14ac:dyDescent="0.4">
      <c r="J1723" s="6"/>
      <c r="K1723" s="6"/>
    </row>
    <row r="1724" spans="10:11" ht="16.5" customHeight="1" x14ac:dyDescent="0.4">
      <c r="J1724" s="6"/>
      <c r="K1724" s="6"/>
    </row>
    <row r="1725" spans="10:11" ht="16.5" customHeight="1" x14ac:dyDescent="0.4">
      <c r="J1725" s="6"/>
      <c r="K1725" s="6"/>
    </row>
    <row r="1726" spans="10:11" ht="16.5" customHeight="1" x14ac:dyDescent="0.4">
      <c r="J1726" s="6"/>
      <c r="K1726" s="6"/>
    </row>
    <row r="1727" spans="10:11" ht="16.5" customHeight="1" x14ac:dyDescent="0.4">
      <c r="J1727" s="6"/>
      <c r="K1727" s="6"/>
    </row>
    <row r="1728" spans="10:11" ht="16.5" customHeight="1" x14ac:dyDescent="0.4">
      <c r="J1728" s="6"/>
      <c r="K1728" s="6"/>
    </row>
    <row r="1729" spans="10:11" ht="16.5" customHeight="1" x14ac:dyDescent="0.4">
      <c r="J1729" s="6"/>
      <c r="K1729" s="6"/>
    </row>
    <row r="1730" spans="10:11" ht="16.5" customHeight="1" x14ac:dyDescent="0.4">
      <c r="J1730" s="6"/>
      <c r="K1730" s="6"/>
    </row>
    <row r="1731" spans="10:11" ht="16.5" customHeight="1" x14ac:dyDescent="0.4">
      <c r="J1731" s="6"/>
      <c r="K1731" s="6"/>
    </row>
    <row r="1732" spans="10:11" ht="16.5" customHeight="1" x14ac:dyDescent="0.4">
      <c r="J1732" s="6"/>
      <c r="K1732" s="6"/>
    </row>
    <row r="1733" spans="10:11" ht="16.5" customHeight="1" x14ac:dyDescent="0.4">
      <c r="J1733" s="6"/>
      <c r="K1733" s="6"/>
    </row>
    <row r="1734" spans="10:11" ht="16.5" customHeight="1" x14ac:dyDescent="0.4">
      <c r="J1734" s="6"/>
      <c r="K1734" s="6"/>
    </row>
    <row r="1735" spans="10:11" ht="16.5" customHeight="1" x14ac:dyDescent="0.4">
      <c r="J1735" s="6"/>
      <c r="K1735" s="6"/>
    </row>
    <row r="1736" spans="10:11" ht="16.5" customHeight="1" x14ac:dyDescent="0.4">
      <c r="J1736" s="6"/>
      <c r="K1736" s="6"/>
    </row>
    <row r="1737" spans="10:11" ht="16.5" customHeight="1" x14ac:dyDescent="0.4">
      <c r="J1737" s="6"/>
      <c r="K1737" s="6"/>
    </row>
    <row r="1738" spans="10:11" ht="16.5" customHeight="1" x14ac:dyDescent="0.4">
      <c r="J1738" s="6"/>
      <c r="K1738" s="6"/>
    </row>
    <row r="1739" spans="10:11" ht="16.5" customHeight="1" x14ac:dyDescent="0.4">
      <c r="J1739" s="6"/>
      <c r="K1739" s="6"/>
    </row>
    <row r="1740" spans="10:11" ht="16.5" customHeight="1" x14ac:dyDescent="0.4">
      <c r="J1740" s="6"/>
      <c r="K1740" s="6"/>
    </row>
    <row r="1741" spans="10:11" ht="16.5" customHeight="1" x14ac:dyDescent="0.4">
      <c r="J1741" s="6"/>
      <c r="K1741" s="6"/>
    </row>
    <row r="1742" spans="10:11" ht="16.5" customHeight="1" x14ac:dyDescent="0.4">
      <c r="J1742" s="6"/>
      <c r="K1742" s="6"/>
    </row>
    <row r="1743" spans="10:11" ht="16.5" customHeight="1" x14ac:dyDescent="0.4">
      <c r="J1743" s="6"/>
      <c r="K1743" s="6"/>
    </row>
    <row r="1744" spans="10:11" ht="16.5" customHeight="1" x14ac:dyDescent="0.4">
      <c r="J1744" s="6"/>
      <c r="K1744" s="6"/>
    </row>
    <row r="1745" spans="10:11" ht="16.5" customHeight="1" x14ac:dyDescent="0.4">
      <c r="J1745" s="6"/>
      <c r="K1745" s="6"/>
    </row>
    <row r="1746" spans="10:11" ht="16.5" customHeight="1" x14ac:dyDescent="0.4">
      <c r="J1746" s="6"/>
      <c r="K1746" s="6"/>
    </row>
    <row r="1747" spans="10:11" ht="16.5" customHeight="1" x14ac:dyDescent="0.4">
      <c r="J1747" s="6"/>
      <c r="K1747" s="6"/>
    </row>
    <row r="1748" spans="10:11" ht="16.5" customHeight="1" x14ac:dyDescent="0.4">
      <c r="J1748" s="6"/>
      <c r="K1748" s="6"/>
    </row>
    <row r="1749" spans="10:11" ht="16.5" customHeight="1" x14ac:dyDescent="0.4">
      <c r="J1749" s="6"/>
      <c r="K1749" s="6"/>
    </row>
    <row r="1750" spans="10:11" ht="16.5" customHeight="1" x14ac:dyDescent="0.4">
      <c r="J1750" s="6"/>
      <c r="K1750" s="6"/>
    </row>
    <row r="1751" spans="10:11" ht="16.5" customHeight="1" x14ac:dyDescent="0.4">
      <c r="J1751" s="6"/>
      <c r="K1751" s="6"/>
    </row>
    <row r="1752" spans="10:11" ht="16.5" customHeight="1" x14ac:dyDescent="0.4">
      <c r="J1752" s="6"/>
      <c r="K1752" s="6"/>
    </row>
    <row r="1753" spans="10:11" ht="16.5" customHeight="1" x14ac:dyDescent="0.4">
      <c r="J1753" s="6"/>
      <c r="K1753" s="6"/>
    </row>
    <row r="1754" spans="10:11" ht="16.5" customHeight="1" x14ac:dyDescent="0.4">
      <c r="J1754" s="6"/>
      <c r="K1754" s="6"/>
    </row>
    <row r="1755" spans="10:11" ht="16.5" customHeight="1" x14ac:dyDescent="0.4">
      <c r="J1755" s="6"/>
      <c r="K1755" s="6"/>
    </row>
    <row r="1756" spans="10:11" ht="16.5" customHeight="1" x14ac:dyDescent="0.4">
      <c r="J1756" s="6"/>
      <c r="K1756" s="6"/>
    </row>
    <row r="1757" spans="10:11" ht="16.5" customHeight="1" x14ac:dyDescent="0.4">
      <c r="J1757" s="6"/>
      <c r="K1757" s="6"/>
    </row>
    <row r="1758" spans="10:11" ht="16.5" customHeight="1" x14ac:dyDescent="0.4">
      <c r="J1758" s="6"/>
      <c r="K1758" s="6"/>
    </row>
    <row r="1759" spans="10:11" ht="16.5" customHeight="1" x14ac:dyDescent="0.4">
      <c r="J1759" s="6"/>
      <c r="K1759" s="6"/>
    </row>
    <row r="1760" spans="10:11" ht="16.5" customHeight="1" x14ac:dyDescent="0.4">
      <c r="J1760" s="6"/>
      <c r="K1760" s="6"/>
    </row>
    <row r="1761" spans="10:11" ht="16.5" customHeight="1" x14ac:dyDescent="0.4">
      <c r="J1761" s="6"/>
      <c r="K1761" s="6"/>
    </row>
    <row r="1762" spans="10:11" ht="16.5" customHeight="1" x14ac:dyDescent="0.4">
      <c r="J1762" s="6"/>
      <c r="K1762" s="6"/>
    </row>
    <row r="1763" spans="10:11" ht="16.5" customHeight="1" x14ac:dyDescent="0.4">
      <c r="J1763" s="6"/>
      <c r="K1763" s="6"/>
    </row>
    <row r="1764" spans="10:11" ht="16.5" customHeight="1" x14ac:dyDescent="0.4">
      <c r="J1764" s="6"/>
      <c r="K1764" s="6"/>
    </row>
    <row r="1765" spans="10:11" ht="16.5" customHeight="1" x14ac:dyDescent="0.4">
      <c r="J1765" s="6"/>
      <c r="K1765" s="6"/>
    </row>
    <row r="1766" spans="10:11" ht="16.5" customHeight="1" x14ac:dyDescent="0.4">
      <c r="J1766" s="6"/>
      <c r="K1766" s="6"/>
    </row>
    <row r="1767" spans="10:11" ht="16.5" customHeight="1" x14ac:dyDescent="0.4">
      <c r="J1767" s="6"/>
      <c r="K1767" s="6"/>
    </row>
    <row r="1768" spans="10:11" ht="16.5" customHeight="1" x14ac:dyDescent="0.4">
      <c r="J1768" s="6"/>
      <c r="K1768" s="6"/>
    </row>
    <row r="1769" spans="10:11" ht="16.5" customHeight="1" x14ac:dyDescent="0.4">
      <c r="J1769" s="6"/>
      <c r="K1769" s="6"/>
    </row>
    <row r="1770" spans="10:11" ht="16.5" customHeight="1" x14ac:dyDescent="0.4">
      <c r="J1770" s="6"/>
      <c r="K1770" s="6"/>
    </row>
    <row r="1771" spans="10:11" ht="16.5" customHeight="1" x14ac:dyDescent="0.4">
      <c r="J1771" s="6"/>
      <c r="K1771" s="6"/>
    </row>
    <row r="1772" spans="10:11" ht="16.5" customHeight="1" x14ac:dyDescent="0.4">
      <c r="J1772" s="6"/>
      <c r="K1772" s="6"/>
    </row>
    <row r="1773" spans="10:11" ht="16.5" customHeight="1" x14ac:dyDescent="0.4">
      <c r="J1773" s="6"/>
      <c r="K1773" s="6"/>
    </row>
    <row r="1774" spans="10:11" ht="16.5" customHeight="1" x14ac:dyDescent="0.4">
      <c r="J1774" s="6"/>
      <c r="K1774" s="6"/>
    </row>
    <row r="1775" spans="10:11" ht="16.5" customHeight="1" x14ac:dyDescent="0.4">
      <c r="J1775" s="6"/>
      <c r="K1775" s="6"/>
    </row>
    <row r="1776" spans="10:11" ht="16.5" customHeight="1" x14ac:dyDescent="0.4">
      <c r="J1776" s="6"/>
      <c r="K1776" s="6"/>
    </row>
    <row r="1777" spans="10:11" ht="16.5" customHeight="1" x14ac:dyDescent="0.4">
      <c r="J1777" s="6"/>
      <c r="K1777" s="6"/>
    </row>
    <row r="1778" spans="10:11" ht="16.5" customHeight="1" x14ac:dyDescent="0.4">
      <c r="J1778" s="6"/>
      <c r="K1778" s="6"/>
    </row>
    <row r="1779" spans="10:11" ht="16.5" customHeight="1" x14ac:dyDescent="0.4">
      <c r="J1779" s="6"/>
      <c r="K1779" s="6"/>
    </row>
    <row r="1780" spans="10:11" ht="16.5" customHeight="1" x14ac:dyDescent="0.4">
      <c r="J1780" s="6"/>
      <c r="K1780" s="6"/>
    </row>
    <row r="1781" spans="10:11" ht="16.5" customHeight="1" x14ac:dyDescent="0.4">
      <c r="J1781" s="6"/>
      <c r="K1781" s="6"/>
    </row>
    <row r="1782" spans="10:11" ht="16.5" customHeight="1" x14ac:dyDescent="0.4">
      <c r="J1782" s="6"/>
      <c r="K1782" s="6"/>
    </row>
    <row r="1783" spans="10:11" ht="16.5" customHeight="1" x14ac:dyDescent="0.4">
      <c r="J1783" s="6"/>
      <c r="K1783" s="6"/>
    </row>
    <row r="1784" spans="10:11" ht="16.5" customHeight="1" x14ac:dyDescent="0.4">
      <c r="J1784" s="6"/>
      <c r="K1784" s="6"/>
    </row>
    <row r="1785" spans="10:11" ht="16.5" customHeight="1" x14ac:dyDescent="0.4">
      <c r="J1785" s="6"/>
      <c r="K1785" s="6"/>
    </row>
    <row r="1786" spans="10:11" ht="16.5" customHeight="1" x14ac:dyDescent="0.4">
      <c r="J1786" s="6"/>
      <c r="K1786" s="6"/>
    </row>
    <row r="1787" spans="10:11" ht="16.5" customHeight="1" x14ac:dyDescent="0.4">
      <c r="J1787" s="6"/>
      <c r="K1787" s="6"/>
    </row>
    <row r="1788" spans="10:11" ht="16.5" customHeight="1" x14ac:dyDescent="0.4">
      <c r="J1788" s="6"/>
      <c r="K1788" s="6"/>
    </row>
    <row r="1789" spans="10:11" ht="16.5" customHeight="1" x14ac:dyDescent="0.4">
      <c r="J1789" s="6"/>
      <c r="K1789" s="6"/>
    </row>
    <row r="1790" spans="10:11" ht="16.5" customHeight="1" x14ac:dyDescent="0.4">
      <c r="J1790" s="6"/>
      <c r="K1790" s="6"/>
    </row>
    <row r="1791" spans="10:11" ht="16.5" customHeight="1" x14ac:dyDescent="0.4">
      <c r="J1791" s="6"/>
      <c r="K1791" s="6"/>
    </row>
    <row r="1792" spans="10:11" ht="16.5" customHeight="1" x14ac:dyDescent="0.4">
      <c r="J1792" s="6"/>
      <c r="K1792" s="6"/>
    </row>
    <row r="1793" spans="10:11" ht="16.5" customHeight="1" x14ac:dyDescent="0.4">
      <c r="J1793" s="6"/>
      <c r="K1793" s="6"/>
    </row>
    <row r="1794" spans="10:11" ht="16.5" customHeight="1" x14ac:dyDescent="0.4">
      <c r="J1794" s="6"/>
      <c r="K1794" s="6"/>
    </row>
    <row r="1795" spans="10:11" ht="16.5" customHeight="1" x14ac:dyDescent="0.4">
      <c r="J1795" s="6"/>
      <c r="K1795" s="6"/>
    </row>
    <row r="1796" spans="10:11" ht="16.5" customHeight="1" x14ac:dyDescent="0.4">
      <c r="J1796" s="6"/>
      <c r="K1796" s="6"/>
    </row>
    <row r="1797" spans="10:11" ht="16.5" customHeight="1" x14ac:dyDescent="0.4">
      <c r="J1797" s="6"/>
      <c r="K1797" s="6"/>
    </row>
    <row r="1798" spans="10:11" ht="16.5" customHeight="1" x14ac:dyDescent="0.4">
      <c r="J1798" s="6"/>
      <c r="K1798" s="6"/>
    </row>
    <row r="1799" spans="10:11" ht="16.5" customHeight="1" x14ac:dyDescent="0.4">
      <c r="J1799" s="6"/>
      <c r="K1799" s="6"/>
    </row>
    <row r="1800" spans="10:11" ht="16.5" customHeight="1" x14ac:dyDescent="0.4">
      <c r="J1800" s="6"/>
      <c r="K1800" s="6"/>
    </row>
    <row r="1801" spans="10:11" ht="16.5" customHeight="1" x14ac:dyDescent="0.4">
      <c r="J1801" s="6"/>
      <c r="K1801" s="6"/>
    </row>
    <row r="1802" spans="10:11" ht="16.5" customHeight="1" x14ac:dyDescent="0.4">
      <c r="J1802" s="6"/>
      <c r="K1802" s="6"/>
    </row>
    <row r="1803" spans="10:11" ht="16.5" customHeight="1" x14ac:dyDescent="0.4">
      <c r="J1803" s="6"/>
      <c r="K1803" s="6"/>
    </row>
    <row r="1804" spans="10:11" ht="16.5" customHeight="1" x14ac:dyDescent="0.4">
      <c r="J1804" s="6"/>
      <c r="K1804" s="6"/>
    </row>
    <row r="1805" spans="10:11" ht="16.5" customHeight="1" x14ac:dyDescent="0.4">
      <c r="J1805" s="6"/>
      <c r="K1805" s="6"/>
    </row>
    <row r="1806" spans="10:11" ht="16.5" customHeight="1" x14ac:dyDescent="0.4">
      <c r="J1806" s="6"/>
      <c r="K1806" s="6"/>
    </row>
    <row r="1807" spans="10:11" ht="16.5" customHeight="1" x14ac:dyDescent="0.4">
      <c r="J1807" s="6"/>
      <c r="K1807" s="6"/>
    </row>
    <row r="1808" spans="10:11" ht="16.5" customHeight="1" x14ac:dyDescent="0.4">
      <c r="J1808" s="6"/>
      <c r="K1808" s="6"/>
    </row>
    <row r="1809" spans="10:11" ht="16.5" customHeight="1" x14ac:dyDescent="0.4">
      <c r="J1809" s="6"/>
      <c r="K1809" s="6"/>
    </row>
    <row r="1810" spans="10:11" ht="16.5" customHeight="1" x14ac:dyDescent="0.4">
      <c r="J1810" s="6"/>
      <c r="K1810" s="6"/>
    </row>
    <row r="1811" spans="10:11" ht="16.5" customHeight="1" x14ac:dyDescent="0.4">
      <c r="J1811" s="6"/>
      <c r="K1811" s="6"/>
    </row>
    <row r="1812" spans="10:11" ht="16.5" customHeight="1" x14ac:dyDescent="0.4">
      <c r="J1812" s="6"/>
      <c r="K1812" s="6"/>
    </row>
    <row r="1813" spans="10:11" ht="16.5" customHeight="1" x14ac:dyDescent="0.4">
      <c r="J1813" s="6"/>
      <c r="K1813" s="6"/>
    </row>
    <row r="1814" spans="10:11" ht="16.5" customHeight="1" x14ac:dyDescent="0.4">
      <c r="J1814" s="6"/>
      <c r="K1814" s="6"/>
    </row>
    <row r="1815" spans="10:11" ht="16.5" customHeight="1" x14ac:dyDescent="0.4">
      <c r="J1815" s="6"/>
      <c r="K1815" s="6"/>
    </row>
    <row r="1816" spans="10:11" ht="16.5" customHeight="1" x14ac:dyDescent="0.4">
      <c r="J1816" s="6"/>
      <c r="K1816" s="6"/>
    </row>
    <row r="1817" spans="10:11" ht="16.5" customHeight="1" x14ac:dyDescent="0.4">
      <c r="J1817" s="6"/>
      <c r="K1817" s="6"/>
    </row>
    <row r="1818" spans="10:11" ht="16.5" customHeight="1" x14ac:dyDescent="0.4">
      <c r="J1818" s="6"/>
      <c r="K1818" s="6"/>
    </row>
    <row r="1819" spans="10:11" ht="16.5" customHeight="1" x14ac:dyDescent="0.4">
      <c r="J1819" s="6"/>
      <c r="K1819" s="6"/>
    </row>
    <row r="1820" spans="10:11" ht="16.5" customHeight="1" x14ac:dyDescent="0.4">
      <c r="J1820" s="6"/>
      <c r="K1820" s="6"/>
    </row>
    <row r="1821" spans="10:11" ht="16.5" customHeight="1" x14ac:dyDescent="0.4">
      <c r="J1821" s="6"/>
      <c r="K1821" s="6"/>
    </row>
    <row r="1822" spans="10:11" ht="16.5" customHeight="1" x14ac:dyDescent="0.4">
      <c r="J1822" s="6"/>
      <c r="K1822" s="6"/>
    </row>
    <row r="1823" spans="10:11" ht="16.5" customHeight="1" x14ac:dyDescent="0.4">
      <c r="J1823" s="6"/>
      <c r="K1823" s="6"/>
    </row>
    <row r="1824" spans="10:11" ht="16.5" customHeight="1" x14ac:dyDescent="0.4">
      <c r="J1824" s="6"/>
      <c r="K1824" s="6"/>
    </row>
    <row r="1825" spans="9:28" ht="16.5" customHeight="1" x14ac:dyDescent="0.4">
      <c r="J1825" s="6"/>
      <c r="K1825" s="6"/>
    </row>
    <row r="1826" spans="9:28" ht="16.5" customHeight="1" x14ac:dyDescent="0.4">
      <c r="J1826" s="6"/>
      <c r="K1826" s="6"/>
    </row>
    <row r="1827" spans="9:28" ht="16.5" customHeight="1" x14ac:dyDescent="0.4">
      <c r="J1827" s="6"/>
      <c r="K1827" s="6"/>
    </row>
    <row r="1828" spans="9:28" ht="16.5" customHeight="1" x14ac:dyDescent="0.4">
      <c r="J1828" s="6"/>
      <c r="K1828" s="6"/>
    </row>
    <row r="1829" spans="9:28" ht="16.5" customHeight="1" x14ac:dyDescent="0.4">
      <c r="J1829" s="6"/>
      <c r="K1829" s="6"/>
    </row>
    <row r="1830" spans="9:28" ht="16.5" customHeight="1" x14ac:dyDescent="0.4">
      <c r="J1830" s="6"/>
      <c r="K1830" s="6"/>
    </row>
    <row r="1831" spans="9:28" ht="16.5" customHeight="1" x14ac:dyDescent="0.4">
      <c r="J1831" s="6"/>
      <c r="K1831" s="6"/>
    </row>
    <row r="1832" spans="9:28" ht="16.5" customHeight="1" x14ac:dyDescent="0.4">
      <c r="J1832" s="6"/>
      <c r="K1832" s="6"/>
    </row>
    <row r="1833" spans="9:28" ht="16.5" customHeight="1" x14ac:dyDescent="0.4">
      <c r="J1833" s="6"/>
      <c r="K1833" s="6"/>
    </row>
    <row r="1834" spans="9:28" ht="16.5" customHeight="1" x14ac:dyDescent="0.4">
      <c r="J1834" s="6"/>
      <c r="K1834" s="6"/>
    </row>
    <row r="1835" spans="9:28" ht="16.5" customHeight="1" x14ac:dyDescent="0.4">
      <c r="J1835" s="6"/>
      <c r="K1835" s="6"/>
    </row>
    <row r="1836" spans="9:28" ht="16.5" customHeight="1" x14ac:dyDescent="0.4">
      <c r="J1836" s="6"/>
      <c r="K1836" s="6"/>
    </row>
    <row r="1837" spans="9:28" ht="16.5" customHeight="1" x14ac:dyDescent="0.4">
      <c r="J1837" s="6"/>
      <c r="K1837" s="6"/>
    </row>
    <row r="1838" spans="9:28" ht="16.5" customHeight="1" x14ac:dyDescent="0.4">
      <c r="J1838" s="6"/>
      <c r="K1838" s="6"/>
    </row>
    <row r="1839" spans="9:28" ht="16.5" customHeight="1" x14ac:dyDescent="0.4">
      <c r="J1839" s="6"/>
      <c r="K1839" s="6"/>
    </row>
    <row r="1840" spans="9:28" ht="16.5" customHeight="1" x14ac:dyDescent="0.4">
      <c r="I1840" s="6" t="s">
        <v>58</v>
      </c>
      <c r="K1840" s="16" t="s">
        <v>59</v>
      </c>
      <c r="L1840" s="18">
        <f>IFERROR(SUM(기준_비교과분류_역량연계!$P1840:$R1840),"")</f>
        <v>0</v>
      </c>
      <c r="M1840" s="18">
        <f>IFERROR(SUM(기준_비교과분류_역량연계!$S1840:$U1840),"")</f>
        <v>0</v>
      </c>
      <c r="N1840" s="18">
        <f>IFERROR(SUM(기준_비교과분류_역량연계!$V1840:$X1840),"")</f>
        <v>0</v>
      </c>
      <c r="O1840" s="18">
        <f>IFERROR(SUM(기준_비교과분류_역량연계!$Y1840:$AA1840),"")</f>
        <v>100</v>
      </c>
      <c r="Y1840" s="6">
        <v>30</v>
      </c>
      <c r="Z1840" s="6">
        <v>40</v>
      </c>
      <c r="AA1840" s="6">
        <v>30</v>
      </c>
      <c r="AB1840" s="6">
        <f>SUM(기준_비교과분류_역량연계!$P1840:$AA1840)</f>
        <v>100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32BD-AAF8-45F5-9F0A-B4D24AAE41AD}">
  <sheetPr>
    <tabColor theme="7" tint="0.79998168889431442"/>
  </sheetPr>
  <dimension ref="A1:P1858"/>
  <sheetViews>
    <sheetView tabSelected="1" topLeftCell="A5" workbookViewId="0">
      <selection activeCell="N11" sqref="N11"/>
    </sheetView>
  </sheetViews>
  <sheetFormatPr defaultColWidth="9" defaultRowHeight="15.6" x14ac:dyDescent="0.4"/>
  <cols>
    <col min="1" max="1" width="11.3984375" style="20" bestFit="1" customWidth="1"/>
    <col min="2" max="3" width="9" style="20"/>
    <col min="4" max="4" width="13.59765625" style="20" customWidth="1"/>
    <col min="5" max="5" width="15.09765625" style="20" customWidth="1"/>
    <col min="6" max="11" width="10.5" style="20" customWidth="1"/>
    <col min="12" max="12" width="15.09765625" style="20" customWidth="1"/>
    <col min="13" max="13" width="5.8984375" style="20" customWidth="1"/>
    <col min="14" max="14" width="33.09765625" style="20" customWidth="1"/>
    <col min="15" max="15" width="38" style="20" customWidth="1"/>
    <col min="16" max="16384" width="9" style="21"/>
  </cols>
  <sheetData>
    <row r="1" spans="1:16" x14ac:dyDescent="0.4">
      <c r="A1" s="19" t="s">
        <v>60</v>
      </c>
      <c r="B1" s="19" t="s">
        <v>61</v>
      </c>
      <c r="C1" s="19" t="s">
        <v>1</v>
      </c>
      <c r="D1" s="19" t="s">
        <v>62</v>
      </c>
      <c r="E1" s="19" t="s">
        <v>2</v>
      </c>
      <c r="F1" s="19" t="s">
        <v>63</v>
      </c>
      <c r="G1" s="19"/>
      <c r="H1" s="19"/>
      <c r="J1" s="19" t="s">
        <v>4</v>
      </c>
      <c r="K1" s="19" t="s">
        <v>1</v>
      </c>
      <c r="L1" s="19" t="s">
        <v>2</v>
      </c>
      <c r="M1" s="20" t="s">
        <v>64</v>
      </c>
      <c r="N1" s="20" t="s">
        <v>5</v>
      </c>
      <c r="O1" s="19" t="s">
        <v>65</v>
      </c>
    </row>
    <row r="2" spans="1:16" x14ac:dyDescent="0.4">
      <c r="A2" s="20" t="s">
        <v>66</v>
      </c>
      <c r="B2" s="20" t="s">
        <v>67</v>
      </c>
      <c r="C2" s="20" t="s">
        <v>68</v>
      </c>
      <c r="D2" s="20" t="s">
        <v>67</v>
      </c>
      <c r="E2" s="20" t="s">
        <v>69</v>
      </c>
      <c r="F2" s="20" t="s">
        <v>70</v>
      </c>
      <c r="J2" s="19" t="s">
        <v>67</v>
      </c>
      <c r="K2" s="19" t="str" cm="1">
        <f t="array" ref="K2">_xlfn._xlws.FILTER(C:C,E:E=L2)</f>
        <v>상담</v>
      </c>
      <c r="L2" s="19" t="s">
        <v>69</v>
      </c>
      <c r="M2" s="19" t="s">
        <v>71</v>
      </c>
      <c r="N2" s="19" t="s">
        <v>40</v>
      </c>
      <c r="O2" s="19" t="s">
        <v>72</v>
      </c>
    </row>
    <row r="3" spans="1:16" x14ac:dyDescent="0.4">
      <c r="A3" s="20" t="s">
        <v>73</v>
      </c>
      <c r="B3" s="20" t="s">
        <v>74</v>
      </c>
      <c r="C3" s="20" t="s">
        <v>68</v>
      </c>
      <c r="D3" s="20" t="s">
        <v>75</v>
      </c>
      <c r="E3" s="20" t="s">
        <v>42</v>
      </c>
      <c r="F3" s="20" t="s">
        <v>76</v>
      </c>
      <c r="J3" s="19" t="s">
        <v>75</v>
      </c>
      <c r="K3" s="19" t="str" cm="1">
        <f t="array" ref="K3">_xlfn._xlws.FILTER(C:C,E:E=L3)</f>
        <v>상담</v>
      </c>
      <c r="L3" s="19" t="s">
        <v>42</v>
      </c>
      <c r="M3" s="19" t="s">
        <v>71</v>
      </c>
      <c r="N3" s="19" t="s">
        <v>42</v>
      </c>
      <c r="O3" s="19" t="s">
        <v>77</v>
      </c>
    </row>
    <row r="4" spans="1:16" x14ac:dyDescent="0.4">
      <c r="A4" s="21" t="s">
        <v>73</v>
      </c>
      <c r="B4" s="20" t="s">
        <v>79</v>
      </c>
      <c r="C4" s="20" t="s">
        <v>68</v>
      </c>
      <c r="D4" s="20" t="s">
        <v>80</v>
      </c>
      <c r="E4" s="20" t="s">
        <v>57</v>
      </c>
      <c r="F4" s="20" t="s">
        <v>81</v>
      </c>
      <c r="J4" s="19" t="s">
        <v>80</v>
      </c>
      <c r="K4" s="19" t="str" cm="1">
        <f t="array" ref="K4">_xlfn._xlws.FILTER(C:C,E:E=L4)</f>
        <v>상담</v>
      </c>
      <c r="L4" s="19" t="s">
        <v>57</v>
      </c>
      <c r="M4" s="19" t="s">
        <v>71</v>
      </c>
      <c r="N4" s="19" t="s">
        <v>44</v>
      </c>
      <c r="O4" s="19" t="s">
        <v>82</v>
      </c>
    </row>
    <row r="5" spans="1:16" x14ac:dyDescent="0.4">
      <c r="A5" s="20" t="s">
        <v>78</v>
      </c>
      <c r="B5" s="20" t="s">
        <v>84</v>
      </c>
      <c r="C5" s="20" t="s">
        <v>85</v>
      </c>
      <c r="D5" s="20" t="s">
        <v>84</v>
      </c>
      <c r="E5" s="20" t="s">
        <v>86</v>
      </c>
      <c r="J5" s="19" t="s">
        <v>80</v>
      </c>
      <c r="K5" s="19" t="str" cm="1">
        <f t="array" ref="K5">_xlfn._xlws.FILTER(C:C,E:E=L5)</f>
        <v>상담</v>
      </c>
      <c r="L5" s="19" t="s">
        <v>57</v>
      </c>
      <c r="M5" s="19" t="s">
        <v>71</v>
      </c>
      <c r="N5" s="19" t="s">
        <v>43</v>
      </c>
      <c r="O5" s="19" t="s">
        <v>87</v>
      </c>
    </row>
    <row r="6" spans="1:16" x14ac:dyDescent="0.4">
      <c r="A6" s="21" t="s">
        <v>83</v>
      </c>
      <c r="B6" s="20" t="s">
        <v>89</v>
      </c>
      <c r="C6" s="20" t="s">
        <v>85</v>
      </c>
      <c r="D6" s="20" t="s">
        <v>89</v>
      </c>
      <c r="E6" s="20" t="s">
        <v>90</v>
      </c>
      <c r="J6" s="19" t="s">
        <v>91</v>
      </c>
      <c r="K6" s="19" t="str" cm="1">
        <f t="array" ref="K6">_xlfn._xlws.FILTER(C:C,E:E=L6)</f>
        <v>취업</v>
      </c>
      <c r="L6" s="19" t="s">
        <v>86</v>
      </c>
      <c r="M6" s="19" t="s">
        <v>71</v>
      </c>
      <c r="N6" s="19" t="s">
        <v>45</v>
      </c>
      <c r="O6" s="19" t="s">
        <v>92</v>
      </c>
    </row>
    <row r="7" spans="1:16" x14ac:dyDescent="0.4">
      <c r="A7" s="21" t="s">
        <v>88</v>
      </c>
      <c r="B7" s="20" t="s">
        <v>89</v>
      </c>
      <c r="C7" s="20" t="s">
        <v>85</v>
      </c>
      <c r="D7" s="20" t="s">
        <v>94</v>
      </c>
      <c r="E7" s="20" t="s">
        <v>95</v>
      </c>
      <c r="J7" s="19" t="s">
        <v>96</v>
      </c>
      <c r="K7" s="19" t="str" cm="1">
        <f t="array" ref="K7">_xlfn._xlws.FILTER(C:C,E:E=L7)</f>
        <v>취업</v>
      </c>
      <c r="L7" s="19" t="s">
        <v>86</v>
      </c>
      <c r="M7" s="19" t="s">
        <v>97</v>
      </c>
      <c r="N7" s="19" t="s">
        <v>47</v>
      </c>
      <c r="O7" s="19" t="s">
        <v>92</v>
      </c>
    </row>
    <row r="8" spans="1:16" x14ac:dyDescent="0.4">
      <c r="A8" s="20" t="s">
        <v>93</v>
      </c>
      <c r="B8" s="20" t="s">
        <v>94</v>
      </c>
      <c r="C8" s="20" t="s">
        <v>85</v>
      </c>
      <c r="D8" s="20" t="s">
        <v>98</v>
      </c>
      <c r="E8" s="20" t="s">
        <v>99</v>
      </c>
      <c r="J8" s="19" t="s">
        <v>100</v>
      </c>
      <c r="K8" s="19" t="str" cm="1">
        <f t="array" ref="K8">_xlfn._xlws.FILTER(C:C,E:E=L8)</f>
        <v>취업</v>
      </c>
      <c r="L8" s="19" t="s">
        <v>90</v>
      </c>
      <c r="M8" s="22" t="s">
        <v>71</v>
      </c>
      <c r="N8" s="22" t="s">
        <v>48</v>
      </c>
      <c r="O8" s="19" t="s">
        <v>146</v>
      </c>
    </row>
    <row r="9" spans="1:16" x14ac:dyDescent="0.4">
      <c r="A9" s="20" t="s">
        <v>151</v>
      </c>
      <c r="B9" s="20" t="s">
        <v>102</v>
      </c>
      <c r="C9" s="20" t="s">
        <v>103</v>
      </c>
      <c r="D9" s="20" t="s">
        <v>102</v>
      </c>
      <c r="E9" s="20" t="s">
        <v>104</v>
      </c>
      <c r="J9" s="19" t="s">
        <v>105</v>
      </c>
      <c r="K9" s="19" t="str" cm="1">
        <f t="array" ref="K9">_xlfn._xlws.FILTER(C:C,E:E=L9)</f>
        <v>취업</v>
      </c>
      <c r="L9" s="19" t="s">
        <v>90</v>
      </c>
      <c r="M9" s="19" t="s">
        <v>97</v>
      </c>
      <c r="N9" s="19" t="s">
        <v>49</v>
      </c>
      <c r="O9" s="22" t="s">
        <v>144</v>
      </c>
    </row>
    <row r="10" spans="1:16" x14ac:dyDescent="0.4">
      <c r="A10" s="20" t="s">
        <v>101</v>
      </c>
      <c r="B10" s="20" t="s">
        <v>107</v>
      </c>
      <c r="C10" s="20" t="s">
        <v>103</v>
      </c>
      <c r="D10" s="20" t="s">
        <v>107</v>
      </c>
      <c r="E10" s="20" t="s">
        <v>108</v>
      </c>
      <c r="J10" s="19" t="s">
        <v>109</v>
      </c>
      <c r="K10" s="19" t="str" cm="1">
        <f t="array" ref="K10">_xlfn._xlws.FILTER(C:C,E:E=L10)</f>
        <v>취업</v>
      </c>
      <c r="L10" s="19" t="s">
        <v>90</v>
      </c>
      <c r="M10" s="19" t="s">
        <v>110</v>
      </c>
      <c r="N10" s="19" t="s">
        <v>56</v>
      </c>
      <c r="O10" s="19" t="s">
        <v>145</v>
      </c>
    </row>
    <row r="11" spans="1:16" x14ac:dyDescent="0.4">
      <c r="A11" s="21" t="s">
        <v>106</v>
      </c>
      <c r="B11" s="20" t="s">
        <v>111</v>
      </c>
      <c r="C11" s="20" t="s">
        <v>103</v>
      </c>
      <c r="D11" s="20" t="s">
        <v>111</v>
      </c>
      <c r="E11" s="20" t="s">
        <v>112</v>
      </c>
      <c r="J11" s="19" t="s">
        <v>113</v>
      </c>
      <c r="K11" s="19" t="str" cm="1">
        <f t="array" ref="K11">_xlfn._xlws.FILTER(C:C,E:E=L11)</f>
        <v>취업</v>
      </c>
      <c r="L11" s="19" t="s">
        <v>95</v>
      </c>
      <c r="M11" s="19" t="s">
        <v>110</v>
      </c>
      <c r="N11" s="19" t="s">
        <v>51</v>
      </c>
      <c r="O11" s="19" t="s">
        <v>114</v>
      </c>
    </row>
    <row r="12" spans="1:16" x14ac:dyDescent="0.4">
      <c r="A12" s="21"/>
      <c r="J12" s="19" t="s">
        <v>115</v>
      </c>
      <c r="K12" s="19" t="str" cm="1">
        <f t="array" ref="K12">_xlfn._xlws.FILTER(C:C,E:E=L12)</f>
        <v>취업</v>
      </c>
      <c r="L12" s="19" t="s">
        <v>95</v>
      </c>
      <c r="M12" s="19" t="s">
        <v>110</v>
      </c>
      <c r="N12" s="19" t="s">
        <v>52</v>
      </c>
      <c r="O12" s="19" t="s">
        <v>116</v>
      </c>
    </row>
    <row r="13" spans="1:16" x14ac:dyDescent="0.4">
      <c r="A13" s="21"/>
      <c r="J13" s="19" t="s">
        <v>117</v>
      </c>
      <c r="K13" s="19" t="str" cm="1">
        <f t="array" ref="K13">_xlfn._xlws.FILTER(C:C,E:E=L13)</f>
        <v>취업</v>
      </c>
      <c r="L13" s="19" t="s">
        <v>99</v>
      </c>
      <c r="M13" s="19" t="s">
        <v>71</v>
      </c>
      <c r="N13" s="22" t="s">
        <v>53</v>
      </c>
      <c r="O13" s="19" t="s">
        <v>118</v>
      </c>
    </row>
    <row r="14" spans="1:16" ht="17.399999999999999" x14ac:dyDescent="0.4">
      <c r="A14" s="21"/>
      <c r="D14"/>
      <c r="E14"/>
      <c r="F14"/>
      <c r="G14"/>
      <c r="H14"/>
      <c r="J14" s="19" t="s">
        <v>119</v>
      </c>
      <c r="K14" s="19" t="str" cm="1">
        <f t="array" ref="K14">_xlfn._xlws.FILTER(C:C,E:E=L14)</f>
        <v>취업</v>
      </c>
      <c r="L14" s="19" t="s">
        <v>99</v>
      </c>
      <c r="M14" s="19" t="s">
        <v>97</v>
      </c>
      <c r="N14" s="22" t="s">
        <v>54</v>
      </c>
      <c r="O14" s="19" t="s">
        <v>120</v>
      </c>
    </row>
    <row r="15" spans="1:16" ht="17.399999999999999" x14ac:dyDescent="0.4">
      <c r="A15" s="21"/>
      <c r="D15"/>
      <c r="E15"/>
      <c r="F15"/>
      <c r="G15"/>
      <c r="H15"/>
      <c r="J15" s="19" t="s">
        <v>121</v>
      </c>
      <c r="K15" s="19" t="str" cm="1">
        <f t="array" ref="K15">_xlfn._xlws.FILTER(C:C,E:E=L15)</f>
        <v>취업</v>
      </c>
      <c r="L15" s="19" t="s">
        <v>99</v>
      </c>
      <c r="M15" s="19" t="s">
        <v>110</v>
      </c>
      <c r="N15" s="22" t="s">
        <v>55</v>
      </c>
      <c r="O15" s="19" t="s">
        <v>122</v>
      </c>
    </row>
    <row r="16" spans="1:16" ht="17.399999999999999" x14ac:dyDescent="0.4">
      <c r="A16" s="21"/>
      <c r="D16"/>
      <c r="E16"/>
      <c r="F16"/>
      <c r="G16"/>
      <c r="H16"/>
      <c r="J16" s="19" t="s">
        <v>123</v>
      </c>
      <c r="K16" s="19" t="str" cm="1">
        <f t="array" ref="K16">_xlfn._xlws.FILTER(C:C,E:E=L16)</f>
        <v>학습</v>
      </c>
      <c r="L16" s="19" t="s">
        <v>104</v>
      </c>
      <c r="M16" s="19" t="s">
        <v>71</v>
      </c>
      <c r="N16" s="19" t="s">
        <v>28</v>
      </c>
      <c r="O16" s="19" t="s">
        <v>124</v>
      </c>
      <c r="P16" s="20"/>
    </row>
    <row r="17" spans="1:16" ht="17.399999999999999" x14ac:dyDescent="0.4">
      <c r="A17" s="21"/>
      <c r="D17"/>
      <c r="E17"/>
      <c r="F17"/>
      <c r="G17"/>
      <c r="H17"/>
      <c r="J17" s="19" t="s">
        <v>125</v>
      </c>
      <c r="K17" s="19" t="str" cm="1">
        <f t="array" ref="K17">_xlfn._xlws.FILTER(C:C,E:E=L17)</f>
        <v>학습</v>
      </c>
      <c r="L17" s="19" t="s">
        <v>104</v>
      </c>
      <c r="M17" s="19" t="s">
        <v>97</v>
      </c>
      <c r="N17" s="22" t="s">
        <v>126</v>
      </c>
      <c r="O17" s="19" t="s">
        <v>127</v>
      </c>
      <c r="P17" s="20"/>
    </row>
    <row r="18" spans="1:16" ht="17.399999999999999" x14ac:dyDescent="0.4">
      <c r="A18" s="21"/>
      <c r="D18"/>
      <c r="E18"/>
      <c r="F18"/>
      <c r="G18"/>
      <c r="H18"/>
      <c r="J18" s="19" t="s">
        <v>128</v>
      </c>
      <c r="K18" s="19" t="str" cm="1">
        <f t="array" ref="K18">_xlfn._xlws.FILTER(C:C,E:E=L18)</f>
        <v>학습</v>
      </c>
      <c r="L18" s="19" t="s">
        <v>104</v>
      </c>
      <c r="M18" s="19" t="s">
        <v>110</v>
      </c>
      <c r="N18" s="22" t="s">
        <v>129</v>
      </c>
      <c r="O18" s="19"/>
      <c r="P18" s="20"/>
    </row>
    <row r="19" spans="1:16" ht="17.399999999999999" x14ac:dyDescent="0.4">
      <c r="A19" s="21"/>
      <c r="D19"/>
      <c r="E19"/>
      <c r="F19"/>
      <c r="G19"/>
      <c r="H19"/>
      <c r="J19" s="19" t="s">
        <v>130</v>
      </c>
      <c r="K19" s="19" t="str" cm="1">
        <f t="array" ref="K19">_xlfn._xlws.FILTER(C:C,E:E=L19)</f>
        <v>학습</v>
      </c>
      <c r="L19" s="19" t="s">
        <v>108</v>
      </c>
      <c r="M19" s="19" t="s">
        <v>71</v>
      </c>
      <c r="N19" s="19" t="s">
        <v>32</v>
      </c>
      <c r="O19" s="19" t="s">
        <v>131</v>
      </c>
      <c r="P19" s="20" t="s">
        <v>132</v>
      </c>
    </row>
    <row r="20" spans="1:16" ht="17.399999999999999" x14ac:dyDescent="0.4">
      <c r="A20" s="21"/>
      <c r="D20"/>
      <c r="E20"/>
      <c r="F20"/>
      <c r="G20"/>
      <c r="H20"/>
      <c r="J20" s="19" t="s">
        <v>133</v>
      </c>
      <c r="K20" s="19" t="str" cm="1">
        <f t="array" ref="K20">_xlfn._xlws.FILTER(C:C,E:E=L20)</f>
        <v>학습</v>
      </c>
      <c r="L20" s="19" t="s">
        <v>108</v>
      </c>
      <c r="M20" s="19" t="s">
        <v>97</v>
      </c>
      <c r="N20" s="22" t="s">
        <v>34</v>
      </c>
      <c r="O20" s="19" t="s">
        <v>134</v>
      </c>
    </row>
    <row r="21" spans="1:16" ht="17.399999999999999" x14ac:dyDescent="0.4">
      <c r="A21" s="21"/>
      <c r="D21"/>
      <c r="E21"/>
      <c r="F21"/>
      <c r="G21"/>
      <c r="H21"/>
      <c r="J21" s="19" t="s">
        <v>135</v>
      </c>
      <c r="K21" s="19" t="str" cm="1">
        <f t="array" ref="K21">_xlfn._xlws.FILTER(C:C,E:E=L21)</f>
        <v>학습</v>
      </c>
      <c r="L21" s="19" t="s">
        <v>108</v>
      </c>
      <c r="M21" s="19" t="s">
        <v>110</v>
      </c>
      <c r="N21" s="19" t="s">
        <v>35</v>
      </c>
      <c r="O21" s="19" t="s">
        <v>136</v>
      </c>
    </row>
    <row r="22" spans="1:16" ht="17.399999999999999" x14ac:dyDescent="0.4">
      <c r="A22" s="21"/>
      <c r="D22"/>
      <c r="E22"/>
      <c r="F22"/>
      <c r="G22"/>
      <c r="H22"/>
      <c r="J22" s="19" t="s">
        <v>137</v>
      </c>
      <c r="K22" s="19" t="str" cm="1">
        <f t="array" ref="K22">_xlfn._xlws.FILTER(C:C,E:E=L22)</f>
        <v>학습</v>
      </c>
      <c r="L22" s="19" t="s">
        <v>112</v>
      </c>
      <c r="M22" s="19" t="s">
        <v>71</v>
      </c>
      <c r="N22" s="19" t="s">
        <v>33</v>
      </c>
      <c r="O22" s="19" t="s">
        <v>138</v>
      </c>
      <c r="P22" s="20"/>
    </row>
    <row r="23" spans="1:16" ht="17.399999999999999" x14ac:dyDescent="0.4">
      <c r="A23" s="21"/>
      <c r="D23"/>
      <c r="E23"/>
      <c r="F23"/>
      <c r="G23"/>
      <c r="H23"/>
      <c r="J23" s="19" t="s">
        <v>139</v>
      </c>
      <c r="K23" s="19" t="str" cm="1">
        <f t="array" ref="K23">_xlfn._xlws.FILTER(C:C,E:E=L23)</f>
        <v>학습</v>
      </c>
      <c r="L23" s="19" t="s">
        <v>112</v>
      </c>
      <c r="M23" s="19" t="s">
        <v>97</v>
      </c>
      <c r="N23" s="19" t="s">
        <v>37</v>
      </c>
      <c r="O23" s="22" t="s">
        <v>140</v>
      </c>
    </row>
    <row r="24" spans="1:16" ht="17.399999999999999" x14ac:dyDescent="0.4">
      <c r="A24" s="21"/>
      <c r="D24"/>
      <c r="E24"/>
      <c r="F24"/>
      <c r="G24"/>
      <c r="H24"/>
      <c r="J24" s="19" t="s">
        <v>141</v>
      </c>
      <c r="K24" s="19" t="str" cm="1">
        <f t="array" ref="K24">_xlfn._xlws.FILTER(C:C,E:E=L24)</f>
        <v>학습</v>
      </c>
      <c r="L24" s="19" t="s">
        <v>112</v>
      </c>
      <c r="M24" s="19" t="s">
        <v>110</v>
      </c>
      <c r="N24" s="19" t="s">
        <v>38</v>
      </c>
      <c r="O24" s="19" t="s">
        <v>142</v>
      </c>
    </row>
    <row r="25" spans="1:16" ht="17.399999999999999" x14ac:dyDescent="0.4">
      <c r="A25" s="21"/>
      <c r="D25"/>
      <c r="E25"/>
      <c r="F25"/>
      <c r="G25"/>
      <c r="H25"/>
      <c r="J25" s="19" t="s">
        <v>141</v>
      </c>
      <c r="K25" s="19" t="str" cm="1">
        <f t="array" ref="K25">_xlfn._xlws.FILTER(C:C,E:E=L25)</f>
        <v>학습</v>
      </c>
      <c r="L25" s="19" t="s">
        <v>112</v>
      </c>
      <c r="M25" s="19" t="s">
        <v>110</v>
      </c>
      <c r="N25" s="19" t="s">
        <v>39</v>
      </c>
      <c r="O25" s="19" t="s">
        <v>143</v>
      </c>
      <c r="P25" s="20"/>
    </row>
    <row r="26" spans="1:16" ht="17.399999999999999" x14ac:dyDescent="0.4">
      <c r="A26" s="21"/>
      <c r="D26"/>
      <c r="E26"/>
      <c r="F26"/>
      <c r="G26"/>
      <c r="H26"/>
      <c r="I26"/>
      <c r="J26" s="19" t="s">
        <v>80</v>
      </c>
      <c r="K26" s="19" t="str" cm="1">
        <f t="array" ref="K26">_xlfn._xlws.FILTER(C:C,E:E=L26)</f>
        <v>상담</v>
      </c>
      <c r="L26" s="19" t="s">
        <v>57</v>
      </c>
      <c r="M26" s="19" t="s">
        <v>71</v>
      </c>
      <c r="N26" s="19" t="s">
        <v>57</v>
      </c>
      <c r="O26" s="19" t="s">
        <v>82</v>
      </c>
    </row>
    <row r="27" spans="1:16" ht="17.399999999999999" x14ac:dyDescent="0.4">
      <c r="A27" s="21"/>
      <c r="D27"/>
      <c r="E27"/>
      <c r="F27"/>
      <c r="G27"/>
      <c r="H27"/>
      <c r="I27"/>
      <c r="J27" s="21" t="s">
        <v>121</v>
      </c>
      <c r="K27" s="21" t="s">
        <v>147</v>
      </c>
      <c r="L27" s="20" t="s">
        <v>148</v>
      </c>
      <c r="M27" s="21" t="s">
        <v>149</v>
      </c>
      <c r="N27" s="21" t="s">
        <v>150</v>
      </c>
    </row>
    <row r="28" spans="1:16" ht="17.399999999999999" x14ac:dyDescent="0.4">
      <c r="A28" s="21"/>
      <c r="D28"/>
      <c r="E28"/>
      <c r="F28"/>
      <c r="G28"/>
      <c r="H28"/>
      <c r="I28"/>
      <c r="J28"/>
      <c r="K28"/>
      <c r="M28"/>
      <c r="N28"/>
    </row>
    <row r="29" spans="1:16" ht="17.399999999999999" x14ac:dyDescent="0.4">
      <c r="A29" s="21"/>
      <c r="D29"/>
      <c r="E29"/>
      <c r="F29"/>
      <c r="G29"/>
      <c r="H29"/>
      <c r="I29"/>
      <c r="J29"/>
      <c r="K29"/>
      <c r="M29"/>
      <c r="N29"/>
    </row>
    <row r="30" spans="1:16" ht="17.399999999999999" x14ac:dyDescent="0.4">
      <c r="A30" s="21"/>
      <c r="D30"/>
      <c r="E30"/>
      <c r="F30"/>
      <c r="G30"/>
      <c r="H30"/>
      <c r="I30"/>
      <c r="J30"/>
      <c r="K30"/>
      <c r="M30"/>
      <c r="N30"/>
    </row>
    <row r="31" spans="1:16" ht="17.399999999999999" x14ac:dyDescent="0.4">
      <c r="A31" s="21"/>
      <c r="D31"/>
      <c r="E31"/>
      <c r="F31"/>
      <c r="G31"/>
      <c r="H31"/>
      <c r="I31"/>
      <c r="J31"/>
      <c r="K31"/>
      <c r="M31"/>
      <c r="N31"/>
    </row>
    <row r="32" spans="1:16" ht="17.399999999999999" x14ac:dyDescent="0.4">
      <c r="A32" s="21"/>
      <c r="D32"/>
      <c r="E32"/>
      <c r="F32"/>
      <c r="G32"/>
      <c r="H32"/>
      <c r="I32"/>
      <c r="J32"/>
      <c r="K32"/>
      <c r="M32"/>
      <c r="N32"/>
    </row>
    <row r="33" spans="1:15" ht="17.399999999999999" x14ac:dyDescent="0.4">
      <c r="A33" s="21"/>
      <c r="D33"/>
      <c r="E33"/>
      <c r="F33"/>
      <c r="G33"/>
      <c r="H33"/>
      <c r="I33"/>
      <c r="J33"/>
      <c r="K33"/>
      <c r="M33"/>
      <c r="N33"/>
    </row>
    <row r="34" spans="1:15" ht="17.399999999999999" x14ac:dyDescent="0.4">
      <c r="A34" s="21"/>
      <c r="D34"/>
      <c r="E34"/>
      <c r="F34"/>
      <c r="G34"/>
      <c r="H34"/>
      <c r="I34"/>
      <c r="J34"/>
      <c r="K34"/>
      <c r="M34"/>
      <c r="N34"/>
    </row>
    <row r="35" spans="1:15" ht="17.399999999999999" x14ac:dyDescent="0.4">
      <c r="A35" s="21"/>
      <c r="D35"/>
      <c r="E35"/>
      <c r="F35"/>
      <c r="G35"/>
      <c r="H35"/>
      <c r="I35"/>
      <c r="J35"/>
      <c r="K35"/>
      <c r="M35"/>
      <c r="N35"/>
    </row>
    <row r="36" spans="1:15" ht="17.399999999999999" x14ac:dyDescent="0.4">
      <c r="A36" s="21"/>
      <c r="D36"/>
      <c r="E36"/>
      <c r="F36"/>
      <c r="G36"/>
      <c r="H36"/>
      <c r="I36"/>
      <c r="J36"/>
      <c r="K36"/>
      <c r="M36"/>
      <c r="N36"/>
    </row>
    <row r="37" spans="1:15" ht="17.399999999999999" x14ac:dyDescent="0.4">
      <c r="A37" s="21"/>
      <c r="D37"/>
      <c r="E37"/>
      <c r="F37"/>
      <c r="G37"/>
      <c r="H37"/>
      <c r="I37"/>
      <c r="J37"/>
      <c r="K37"/>
      <c r="M37"/>
      <c r="N37"/>
    </row>
    <row r="38" spans="1:15" ht="17.399999999999999" x14ac:dyDescent="0.4">
      <c r="A38" s="21"/>
      <c r="B38" s="21"/>
      <c r="C38" s="21"/>
      <c r="D38"/>
      <c r="E38"/>
      <c r="F38"/>
      <c r="G38"/>
      <c r="H38"/>
      <c r="I38"/>
      <c r="J38"/>
      <c r="K38"/>
      <c r="L38" s="21"/>
      <c r="M38"/>
      <c r="N38"/>
      <c r="O38" s="21"/>
    </row>
    <row r="39" spans="1:15" ht="17.399999999999999" x14ac:dyDescent="0.4">
      <c r="A39" s="21"/>
      <c r="B39" s="21"/>
      <c r="C39" s="21"/>
      <c r="D39"/>
      <c r="E39"/>
      <c r="F39"/>
      <c r="G39"/>
      <c r="H39"/>
      <c r="I39"/>
      <c r="J39"/>
      <c r="K39"/>
      <c r="L39" s="21"/>
      <c r="M39"/>
      <c r="N39"/>
      <c r="O39" s="21"/>
    </row>
    <row r="40" spans="1:15" ht="17.399999999999999" x14ac:dyDescent="0.4">
      <c r="A40" s="21"/>
      <c r="B40" s="21"/>
      <c r="C40" s="21"/>
      <c r="D40"/>
      <c r="E40"/>
      <c r="F40"/>
      <c r="G40"/>
      <c r="H40"/>
      <c r="I40"/>
      <c r="J40"/>
      <c r="K40"/>
      <c r="L40" s="21"/>
      <c r="M40"/>
      <c r="N40"/>
      <c r="O40" s="21"/>
    </row>
    <row r="41" spans="1:15" ht="17.399999999999999" x14ac:dyDescent="0.4">
      <c r="A41" s="21"/>
      <c r="B41" s="21"/>
      <c r="C41" s="21"/>
      <c r="D41"/>
      <c r="E41"/>
      <c r="F41"/>
      <c r="G41"/>
      <c r="H41"/>
      <c r="I41"/>
      <c r="J41"/>
      <c r="K41"/>
      <c r="L41" s="21"/>
      <c r="M41"/>
      <c r="N41"/>
      <c r="O41" s="21"/>
    </row>
    <row r="42" spans="1:15" ht="17.399999999999999" x14ac:dyDescent="0.4">
      <c r="A42" s="21"/>
      <c r="B42" s="21"/>
      <c r="C42" s="21"/>
      <c r="D42"/>
      <c r="E42"/>
      <c r="F42"/>
      <c r="G42"/>
      <c r="H42"/>
      <c r="I42"/>
      <c r="J42"/>
      <c r="K42"/>
      <c r="L42" s="21"/>
      <c r="M42"/>
      <c r="N42"/>
      <c r="O42" s="21"/>
    </row>
    <row r="43" spans="1:15" ht="17.399999999999999" x14ac:dyDescent="0.4">
      <c r="A43" s="21"/>
      <c r="B43" s="21"/>
      <c r="C43" s="21"/>
      <c r="D43"/>
      <c r="E43"/>
      <c r="F43"/>
      <c r="G43"/>
      <c r="H43"/>
      <c r="I43"/>
      <c r="J43"/>
      <c r="K43"/>
      <c r="L43" s="21"/>
      <c r="M43"/>
      <c r="N43"/>
      <c r="O43" s="21"/>
    </row>
    <row r="44" spans="1:15" ht="17.399999999999999" x14ac:dyDescent="0.4">
      <c r="A44" s="21"/>
      <c r="B44" s="21"/>
      <c r="C44" s="21"/>
      <c r="D44"/>
      <c r="E44"/>
      <c r="F44"/>
      <c r="G44"/>
      <c r="H44"/>
      <c r="I44"/>
      <c r="J44"/>
      <c r="K44"/>
      <c r="L44" s="21"/>
      <c r="M44"/>
      <c r="N44"/>
      <c r="O44" s="21"/>
    </row>
    <row r="45" spans="1:15" ht="17.399999999999999" x14ac:dyDescent="0.4">
      <c r="A45" s="21"/>
      <c r="B45" s="21"/>
      <c r="C45" s="21"/>
      <c r="D45"/>
      <c r="E45"/>
      <c r="F45"/>
      <c r="G45"/>
      <c r="H45"/>
      <c r="I45"/>
      <c r="J45"/>
      <c r="K45"/>
      <c r="L45" s="21"/>
      <c r="M45"/>
      <c r="N45"/>
      <c r="O45" s="21"/>
    </row>
    <row r="46" spans="1:15" ht="17.399999999999999" x14ac:dyDescent="0.4">
      <c r="A46" s="21"/>
      <c r="B46" s="21"/>
      <c r="C46" s="21"/>
      <c r="D46"/>
      <c r="E46"/>
      <c r="F46"/>
      <c r="G46"/>
      <c r="H46"/>
      <c r="I46"/>
      <c r="J46"/>
      <c r="K46"/>
      <c r="L46" s="21"/>
      <c r="M46"/>
      <c r="N46"/>
      <c r="O46" s="21"/>
    </row>
    <row r="47" spans="1:15" ht="17.399999999999999" x14ac:dyDescent="0.4">
      <c r="A47" s="21"/>
      <c r="B47" s="21"/>
      <c r="C47" s="21"/>
      <c r="D47"/>
      <c r="E47"/>
      <c r="F47"/>
      <c r="G47"/>
      <c r="H47"/>
      <c r="I47"/>
      <c r="J47"/>
      <c r="K47"/>
      <c r="L47" s="21"/>
      <c r="M47"/>
      <c r="N47"/>
      <c r="O47" s="21"/>
    </row>
    <row r="48" spans="1:15" ht="17.399999999999999" x14ac:dyDescent="0.4">
      <c r="A48" s="21"/>
      <c r="B48" s="21"/>
      <c r="C48" s="21"/>
      <c r="D48"/>
      <c r="E48"/>
      <c r="F48"/>
      <c r="G48"/>
      <c r="H48"/>
      <c r="I48"/>
      <c r="J48"/>
      <c r="K48"/>
      <c r="L48" s="21"/>
      <c r="M48"/>
      <c r="N48"/>
      <c r="O48" s="21"/>
    </row>
    <row r="49" spans="1:15" ht="17.399999999999999" x14ac:dyDescent="0.4">
      <c r="A49" s="21"/>
      <c r="B49" s="21"/>
      <c r="C49" s="21"/>
      <c r="D49"/>
      <c r="E49"/>
      <c r="F49"/>
      <c r="G49"/>
      <c r="H49"/>
      <c r="I49"/>
      <c r="J49"/>
      <c r="K49"/>
      <c r="L49" s="21"/>
      <c r="M49"/>
      <c r="N49"/>
      <c r="O49" s="21"/>
    </row>
    <row r="50" spans="1:15" ht="17.399999999999999" x14ac:dyDescent="0.4">
      <c r="A50" s="21"/>
      <c r="B50" s="21"/>
      <c r="C50" s="21"/>
      <c r="D50"/>
      <c r="E50"/>
      <c r="F50"/>
      <c r="G50"/>
      <c r="H50"/>
      <c r="I50"/>
      <c r="J50"/>
      <c r="K50"/>
      <c r="L50" s="21"/>
      <c r="M50"/>
      <c r="N50"/>
      <c r="O50" s="21"/>
    </row>
    <row r="51" spans="1:15" ht="17.399999999999999" x14ac:dyDescent="0.4">
      <c r="A51" s="21"/>
      <c r="B51" s="21"/>
      <c r="C51" s="21"/>
      <c r="D51"/>
      <c r="E51"/>
      <c r="F51"/>
      <c r="G51"/>
      <c r="H51"/>
      <c r="I51"/>
      <c r="J51"/>
      <c r="K51"/>
      <c r="L51" s="21"/>
      <c r="M51"/>
      <c r="N51"/>
      <c r="O51" s="21"/>
    </row>
    <row r="52" spans="1:15" ht="17.399999999999999" x14ac:dyDescent="0.4">
      <c r="A52" s="21"/>
      <c r="B52" s="21"/>
      <c r="C52" s="21"/>
      <c r="D52"/>
      <c r="E52"/>
      <c r="F52"/>
      <c r="G52"/>
      <c r="H52"/>
      <c r="I52"/>
      <c r="J52"/>
      <c r="K52"/>
      <c r="L52" s="21"/>
      <c r="M52"/>
      <c r="N52"/>
      <c r="O52" s="21"/>
    </row>
    <row r="53" spans="1:15" ht="17.399999999999999" x14ac:dyDescent="0.4">
      <c r="A53" s="21"/>
      <c r="B53" s="21"/>
      <c r="C53" s="21"/>
      <c r="D53"/>
      <c r="E53"/>
      <c r="F53"/>
      <c r="G53"/>
      <c r="H53"/>
      <c r="I53"/>
      <c r="J53"/>
      <c r="K53"/>
      <c r="L53" s="21"/>
      <c r="M53"/>
      <c r="N53"/>
      <c r="O53" s="21"/>
    </row>
    <row r="54" spans="1:15" ht="17.399999999999999" x14ac:dyDescent="0.4">
      <c r="A54" s="21"/>
      <c r="B54" s="21"/>
      <c r="C54" s="21"/>
      <c r="D54"/>
      <c r="E54"/>
      <c r="F54"/>
      <c r="G54"/>
      <c r="H54"/>
      <c r="I54"/>
      <c r="J54"/>
      <c r="K54"/>
      <c r="L54" s="21"/>
      <c r="M54"/>
      <c r="N54"/>
      <c r="O54" s="21"/>
    </row>
    <row r="55" spans="1:15" ht="17.399999999999999" x14ac:dyDescent="0.4">
      <c r="A55" s="21"/>
      <c r="B55" s="21"/>
      <c r="C55" s="21"/>
      <c r="D55"/>
      <c r="E55"/>
      <c r="F55"/>
      <c r="G55"/>
      <c r="H55"/>
      <c r="I55"/>
      <c r="J55"/>
      <c r="K55"/>
      <c r="L55" s="21"/>
      <c r="M55"/>
      <c r="N55"/>
      <c r="O55" s="21"/>
    </row>
    <row r="56" spans="1:15" ht="17.399999999999999" x14ac:dyDescent="0.4">
      <c r="A56" s="21"/>
      <c r="B56" s="21"/>
      <c r="C56" s="21"/>
      <c r="D56"/>
      <c r="E56"/>
      <c r="F56"/>
      <c r="G56"/>
      <c r="H56"/>
      <c r="I56"/>
      <c r="J56"/>
      <c r="K56"/>
      <c r="L56" s="21"/>
      <c r="M56"/>
      <c r="N56"/>
      <c r="O56" s="21"/>
    </row>
    <row r="57" spans="1:15" ht="17.399999999999999" x14ac:dyDescent="0.4">
      <c r="A57" s="21"/>
      <c r="B57" s="21"/>
      <c r="C57" s="21"/>
      <c r="D57"/>
      <c r="E57"/>
      <c r="F57"/>
      <c r="G57"/>
      <c r="H57"/>
      <c r="I57"/>
      <c r="J57"/>
      <c r="K57"/>
      <c r="L57" s="21"/>
      <c r="M57"/>
      <c r="N57"/>
      <c r="O57" s="21"/>
    </row>
    <row r="58" spans="1:15" ht="17.399999999999999" x14ac:dyDescent="0.4">
      <c r="A58" s="21"/>
      <c r="B58" s="21"/>
      <c r="C58" s="21"/>
      <c r="D58"/>
      <c r="E58"/>
      <c r="F58"/>
      <c r="G58"/>
      <c r="H58"/>
      <c r="I58"/>
      <c r="J58"/>
      <c r="K58"/>
      <c r="L58" s="21"/>
      <c r="M58"/>
      <c r="N58"/>
      <c r="O58" s="21"/>
    </row>
    <row r="59" spans="1:15" ht="17.399999999999999" x14ac:dyDescent="0.4">
      <c r="A59" s="21"/>
      <c r="B59" s="21"/>
      <c r="C59" s="21"/>
      <c r="D59"/>
      <c r="E59"/>
      <c r="F59"/>
      <c r="G59"/>
      <c r="H59"/>
      <c r="I59"/>
      <c r="J59"/>
      <c r="K59"/>
      <c r="L59" s="21"/>
      <c r="M59"/>
      <c r="N59"/>
      <c r="O59" s="21"/>
    </row>
    <row r="60" spans="1:15" ht="17.399999999999999" x14ac:dyDescent="0.4">
      <c r="A60" s="21"/>
      <c r="B60" s="21"/>
      <c r="C60" s="21"/>
      <c r="D60"/>
      <c r="E60"/>
      <c r="F60"/>
      <c r="G60"/>
      <c r="H60"/>
      <c r="I60"/>
      <c r="J60"/>
      <c r="K60"/>
      <c r="L60" s="21"/>
      <c r="M60"/>
      <c r="N60"/>
      <c r="O60" s="21"/>
    </row>
    <row r="61" spans="1:15" ht="17.399999999999999" x14ac:dyDescent="0.4">
      <c r="A61" s="21"/>
      <c r="B61" s="21"/>
      <c r="C61" s="21"/>
      <c r="D61"/>
      <c r="E61"/>
      <c r="F61"/>
      <c r="G61"/>
      <c r="H61"/>
      <c r="I61"/>
      <c r="J61"/>
      <c r="K61"/>
      <c r="L61" s="21"/>
      <c r="M61"/>
      <c r="N61"/>
      <c r="O61" s="21"/>
    </row>
    <row r="62" spans="1:15" ht="17.399999999999999" x14ac:dyDescent="0.4">
      <c r="A62" s="21"/>
      <c r="B62" s="21"/>
      <c r="C62" s="21"/>
      <c r="D62"/>
      <c r="E62"/>
      <c r="F62"/>
      <c r="G62"/>
      <c r="H62"/>
      <c r="I62"/>
      <c r="J62"/>
      <c r="K62"/>
      <c r="L62" s="21"/>
      <c r="M62"/>
      <c r="N62"/>
      <c r="O62" s="21"/>
    </row>
    <row r="63" spans="1:15" ht="17.399999999999999" x14ac:dyDescent="0.4">
      <c r="A63" s="21"/>
      <c r="B63" s="21"/>
      <c r="C63" s="21"/>
      <c r="D63"/>
      <c r="E63"/>
      <c r="F63"/>
      <c r="G63"/>
      <c r="H63"/>
      <c r="I63"/>
      <c r="J63"/>
      <c r="K63"/>
      <c r="L63" s="21"/>
      <c r="M63"/>
      <c r="N63"/>
      <c r="O63" s="21"/>
    </row>
    <row r="64" spans="1:15" ht="17.399999999999999" x14ac:dyDescent="0.4">
      <c r="A64" s="21"/>
      <c r="B64" s="21"/>
      <c r="C64" s="21"/>
      <c r="D64"/>
      <c r="E64"/>
      <c r="F64"/>
      <c r="G64"/>
      <c r="H64"/>
      <c r="I64"/>
      <c r="J64"/>
      <c r="K64"/>
      <c r="L64" s="21"/>
      <c r="M64"/>
      <c r="N64"/>
      <c r="O64" s="21"/>
    </row>
    <row r="65" spans="1:15" ht="17.399999999999999" x14ac:dyDescent="0.4">
      <c r="A65" s="21"/>
      <c r="B65" s="21"/>
      <c r="C65" s="21"/>
      <c r="D65"/>
      <c r="E65"/>
      <c r="F65"/>
      <c r="G65"/>
      <c r="H65"/>
      <c r="I65"/>
      <c r="J65"/>
      <c r="K65"/>
      <c r="L65" s="21"/>
      <c r="M65"/>
      <c r="N65"/>
      <c r="O65" s="21"/>
    </row>
    <row r="66" spans="1:15" ht="17.399999999999999" x14ac:dyDescent="0.4">
      <c r="A66" s="21"/>
      <c r="B66" s="21"/>
      <c r="C66" s="21"/>
      <c r="D66"/>
      <c r="E66"/>
      <c r="F66"/>
      <c r="G66"/>
      <c r="H66"/>
      <c r="I66"/>
      <c r="J66"/>
      <c r="K66"/>
      <c r="L66" s="21"/>
      <c r="M66"/>
      <c r="N66"/>
      <c r="O66" s="21"/>
    </row>
    <row r="67" spans="1:15" ht="17.399999999999999" x14ac:dyDescent="0.4">
      <c r="A67" s="21"/>
      <c r="B67" s="21"/>
      <c r="C67" s="21"/>
      <c r="D67"/>
      <c r="E67"/>
      <c r="F67"/>
      <c r="G67"/>
      <c r="H67"/>
      <c r="I67"/>
      <c r="J67"/>
      <c r="K67"/>
      <c r="L67" s="21"/>
      <c r="M67"/>
      <c r="N67"/>
      <c r="O67" s="21"/>
    </row>
    <row r="68" spans="1:15" ht="17.399999999999999" x14ac:dyDescent="0.4">
      <c r="A68" s="21"/>
      <c r="B68" s="21"/>
      <c r="C68" s="21"/>
      <c r="D68"/>
      <c r="E68"/>
      <c r="F68"/>
      <c r="G68"/>
      <c r="H68"/>
      <c r="I68"/>
      <c r="J68"/>
      <c r="K68"/>
      <c r="L68" s="21"/>
      <c r="M68"/>
      <c r="N68"/>
      <c r="O68" s="21"/>
    </row>
    <row r="69" spans="1:15" ht="17.399999999999999" x14ac:dyDescent="0.4">
      <c r="A69" s="21"/>
      <c r="B69" s="21"/>
      <c r="C69" s="21"/>
      <c r="D69"/>
      <c r="E69"/>
      <c r="F69"/>
      <c r="G69"/>
      <c r="H69"/>
      <c r="I69"/>
      <c r="J69"/>
      <c r="K69"/>
      <c r="L69" s="21"/>
      <c r="M69"/>
      <c r="N69"/>
      <c r="O69" s="21"/>
    </row>
    <row r="70" spans="1:15" ht="17.399999999999999" x14ac:dyDescent="0.4">
      <c r="A70" s="21"/>
      <c r="B70" s="21"/>
      <c r="C70" s="21"/>
      <c r="D70"/>
      <c r="E70"/>
      <c r="F70"/>
      <c r="G70"/>
      <c r="H70"/>
      <c r="I70"/>
      <c r="J70"/>
      <c r="K70"/>
      <c r="L70" s="21"/>
      <c r="M70"/>
      <c r="N70"/>
      <c r="O70" s="21"/>
    </row>
    <row r="71" spans="1:15" ht="17.399999999999999" x14ac:dyDescent="0.4">
      <c r="A71" s="21"/>
      <c r="B71" s="21"/>
      <c r="C71" s="21"/>
      <c r="D71"/>
      <c r="E71"/>
      <c r="F71"/>
      <c r="G71"/>
      <c r="H71"/>
      <c r="I71"/>
      <c r="J71"/>
      <c r="K71"/>
      <c r="L71" s="21"/>
      <c r="M71"/>
      <c r="N71"/>
      <c r="O71" s="21"/>
    </row>
    <row r="72" spans="1:15" ht="17.399999999999999" x14ac:dyDescent="0.4">
      <c r="A72" s="21"/>
      <c r="B72" s="21"/>
      <c r="C72" s="21"/>
      <c r="D72"/>
      <c r="E72"/>
      <c r="F72"/>
      <c r="G72"/>
      <c r="H72"/>
      <c r="I72"/>
      <c r="J72"/>
      <c r="K72"/>
      <c r="L72" s="21"/>
      <c r="M72"/>
      <c r="N72"/>
      <c r="O72" s="21"/>
    </row>
    <row r="73" spans="1:15" ht="17.399999999999999" x14ac:dyDescent="0.4">
      <c r="A73" s="21"/>
      <c r="B73" s="21"/>
      <c r="C73" s="21"/>
      <c r="D73"/>
      <c r="E73"/>
      <c r="F73"/>
      <c r="G73"/>
      <c r="H73"/>
      <c r="I73"/>
      <c r="J73"/>
      <c r="K73"/>
      <c r="L73" s="21"/>
      <c r="M73"/>
      <c r="N73"/>
      <c r="O73" s="21"/>
    </row>
    <row r="74" spans="1:15" ht="17.399999999999999" x14ac:dyDescent="0.4">
      <c r="A74" s="21"/>
      <c r="B74" s="21"/>
      <c r="C74" s="21"/>
      <c r="D74"/>
      <c r="E74"/>
      <c r="F74"/>
      <c r="G74"/>
      <c r="H74"/>
      <c r="I74"/>
      <c r="J74"/>
      <c r="K74"/>
      <c r="L74" s="21"/>
      <c r="M74"/>
      <c r="N74"/>
      <c r="O74" s="21"/>
    </row>
    <row r="75" spans="1:15" ht="17.399999999999999" x14ac:dyDescent="0.4">
      <c r="A75" s="21"/>
      <c r="B75" s="21"/>
      <c r="C75" s="21"/>
      <c r="D75"/>
      <c r="E75"/>
      <c r="F75"/>
      <c r="G75"/>
      <c r="H75"/>
      <c r="I75"/>
      <c r="J75"/>
      <c r="K75"/>
      <c r="L75" s="21"/>
      <c r="M75"/>
      <c r="N75"/>
      <c r="O75" s="21"/>
    </row>
    <row r="76" spans="1:15" ht="17.399999999999999" x14ac:dyDescent="0.4">
      <c r="A76" s="21"/>
      <c r="B76" s="21"/>
      <c r="C76" s="21"/>
      <c r="D76"/>
      <c r="E76"/>
      <c r="F76"/>
      <c r="G76"/>
      <c r="H76"/>
      <c r="I76"/>
      <c r="J76"/>
      <c r="K76"/>
      <c r="L76" s="21"/>
      <c r="M76"/>
      <c r="N76"/>
      <c r="O76" s="21"/>
    </row>
    <row r="77" spans="1:15" ht="17.399999999999999" x14ac:dyDescent="0.4">
      <c r="A77" s="21"/>
      <c r="B77" s="21"/>
      <c r="C77" s="21"/>
      <c r="D77"/>
      <c r="E77"/>
      <c r="F77"/>
      <c r="G77"/>
      <c r="H77"/>
      <c r="I77"/>
      <c r="J77"/>
      <c r="K77"/>
      <c r="L77" s="21"/>
      <c r="M77"/>
      <c r="N77"/>
      <c r="O77" s="21"/>
    </row>
    <row r="78" spans="1:15" ht="17.399999999999999" x14ac:dyDescent="0.4">
      <c r="A78" s="21"/>
      <c r="B78" s="21"/>
      <c r="C78" s="21"/>
      <c r="D78"/>
      <c r="E78"/>
      <c r="F78"/>
      <c r="G78"/>
      <c r="H78"/>
      <c r="I78"/>
      <c r="J78"/>
      <c r="K78"/>
      <c r="L78" s="21"/>
      <c r="M78"/>
      <c r="N78"/>
      <c r="O78" s="21"/>
    </row>
    <row r="79" spans="1:15" ht="17.399999999999999" x14ac:dyDescent="0.4">
      <c r="A79" s="21"/>
      <c r="B79" s="21"/>
      <c r="C79" s="21"/>
      <c r="D79"/>
      <c r="E79"/>
      <c r="F79"/>
      <c r="G79"/>
      <c r="H79"/>
      <c r="I79"/>
      <c r="J79"/>
      <c r="K79"/>
      <c r="L79" s="21"/>
      <c r="M79"/>
      <c r="N79"/>
      <c r="O79" s="21"/>
    </row>
    <row r="80" spans="1:15" ht="17.399999999999999" x14ac:dyDescent="0.4">
      <c r="A80" s="21"/>
      <c r="B80" s="21"/>
      <c r="C80" s="21"/>
      <c r="D80"/>
      <c r="E80"/>
      <c r="F80"/>
      <c r="G80"/>
      <c r="H80"/>
      <c r="I80"/>
      <c r="J80"/>
      <c r="K80"/>
      <c r="L80" s="21"/>
      <c r="M80"/>
      <c r="N80"/>
      <c r="O80" s="21"/>
    </row>
    <row r="81" spans="1:15" ht="17.399999999999999" x14ac:dyDescent="0.4">
      <c r="A81" s="21"/>
      <c r="B81" s="21"/>
      <c r="C81" s="21"/>
      <c r="D81"/>
      <c r="E81"/>
      <c r="F81"/>
      <c r="G81"/>
      <c r="H81"/>
      <c r="I81"/>
      <c r="J81"/>
      <c r="K81"/>
      <c r="L81" s="21"/>
      <c r="M81"/>
      <c r="N81"/>
      <c r="O81" s="21"/>
    </row>
    <row r="82" spans="1:15" ht="17.399999999999999" x14ac:dyDescent="0.4">
      <c r="A82" s="21"/>
      <c r="B82" s="21"/>
      <c r="C82" s="21"/>
      <c r="D82"/>
      <c r="E82"/>
      <c r="F82"/>
      <c r="G82"/>
      <c r="H82"/>
      <c r="I82"/>
      <c r="J82"/>
      <c r="K82"/>
      <c r="L82" s="21"/>
      <c r="M82"/>
      <c r="N82"/>
      <c r="O82" s="21"/>
    </row>
    <row r="83" spans="1:15" ht="17.399999999999999" x14ac:dyDescent="0.4">
      <c r="A83" s="21"/>
      <c r="B83" s="21"/>
      <c r="C83" s="21"/>
      <c r="D83"/>
      <c r="E83"/>
      <c r="F83"/>
      <c r="G83"/>
      <c r="H83"/>
      <c r="I83"/>
      <c r="J83"/>
      <c r="K83"/>
      <c r="L83" s="21"/>
      <c r="M83"/>
      <c r="N83"/>
      <c r="O83" s="21"/>
    </row>
    <row r="84" spans="1:15" ht="17.399999999999999" x14ac:dyDescent="0.4">
      <c r="A84" s="21"/>
      <c r="B84" s="21"/>
      <c r="C84" s="21"/>
      <c r="D84"/>
      <c r="E84"/>
      <c r="F84"/>
      <c r="G84"/>
      <c r="H84"/>
      <c r="I84"/>
      <c r="J84"/>
      <c r="K84"/>
      <c r="L84" s="21"/>
      <c r="M84"/>
      <c r="N84"/>
      <c r="O84" s="21"/>
    </row>
    <row r="85" spans="1:15" ht="17.399999999999999" x14ac:dyDescent="0.4">
      <c r="A85" s="21"/>
      <c r="B85" s="21"/>
      <c r="C85" s="21"/>
      <c r="D85"/>
      <c r="E85"/>
      <c r="F85"/>
      <c r="G85"/>
      <c r="H85"/>
      <c r="I85"/>
      <c r="J85"/>
      <c r="K85"/>
      <c r="L85" s="21"/>
      <c r="M85"/>
      <c r="N85"/>
      <c r="O85" s="21"/>
    </row>
    <row r="86" spans="1:15" ht="17.399999999999999" x14ac:dyDescent="0.4">
      <c r="A86" s="21"/>
      <c r="B86" s="21"/>
      <c r="C86" s="21"/>
      <c r="D86"/>
      <c r="E86"/>
      <c r="F86"/>
      <c r="G86"/>
      <c r="H86"/>
      <c r="I86"/>
      <c r="J86"/>
      <c r="K86"/>
      <c r="L86" s="21"/>
      <c r="M86"/>
      <c r="N86"/>
      <c r="O86" s="21"/>
    </row>
    <row r="87" spans="1:15" ht="17.399999999999999" x14ac:dyDescent="0.4">
      <c r="A87" s="21"/>
      <c r="B87" s="21"/>
      <c r="C87" s="21"/>
      <c r="D87"/>
      <c r="E87"/>
      <c r="F87"/>
      <c r="G87"/>
      <c r="H87"/>
      <c r="I87"/>
      <c r="J87"/>
      <c r="K87"/>
      <c r="L87" s="21"/>
      <c r="M87"/>
      <c r="N87"/>
      <c r="O87" s="21"/>
    </row>
    <row r="88" spans="1:15" ht="17.399999999999999" x14ac:dyDescent="0.4">
      <c r="A88" s="21"/>
      <c r="B88" s="21"/>
      <c r="C88" s="21"/>
      <c r="D88"/>
      <c r="E88"/>
      <c r="F88"/>
      <c r="G88"/>
      <c r="H88"/>
      <c r="I88"/>
      <c r="J88"/>
      <c r="K88"/>
      <c r="L88" s="21"/>
      <c r="M88"/>
      <c r="N88"/>
      <c r="O88" s="21"/>
    </row>
    <row r="89" spans="1:15" ht="17.399999999999999" x14ac:dyDescent="0.4">
      <c r="A89" s="21"/>
      <c r="B89" s="21"/>
      <c r="C89" s="21"/>
      <c r="D89"/>
      <c r="E89"/>
      <c r="F89"/>
      <c r="G89"/>
      <c r="H89"/>
      <c r="I89"/>
      <c r="J89"/>
      <c r="K89"/>
      <c r="L89" s="21"/>
      <c r="M89"/>
      <c r="N89"/>
      <c r="O89" s="21"/>
    </row>
    <row r="90" spans="1:15" ht="17.399999999999999" x14ac:dyDescent="0.4">
      <c r="A90" s="21"/>
      <c r="B90" s="21"/>
      <c r="C90" s="21"/>
      <c r="D90"/>
      <c r="E90"/>
      <c r="F90"/>
      <c r="G90"/>
      <c r="H90"/>
      <c r="I90"/>
      <c r="J90"/>
      <c r="K90"/>
      <c r="L90" s="21"/>
      <c r="M90"/>
      <c r="N90"/>
      <c r="O90" s="21"/>
    </row>
    <row r="91" spans="1:15" ht="17.399999999999999" x14ac:dyDescent="0.4">
      <c r="A91" s="21"/>
      <c r="B91" s="21"/>
      <c r="C91" s="21"/>
      <c r="D91"/>
      <c r="E91"/>
      <c r="F91"/>
      <c r="G91"/>
      <c r="H91"/>
      <c r="I91"/>
      <c r="J91"/>
      <c r="K91"/>
      <c r="L91" s="21"/>
      <c r="M91"/>
      <c r="N91"/>
      <c r="O91" s="21"/>
    </row>
    <row r="92" spans="1:15" ht="17.399999999999999" x14ac:dyDescent="0.4">
      <c r="A92" s="21"/>
      <c r="B92" s="21"/>
      <c r="C92" s="21"/>
      <c r="D92"/>
      <c r="E92"/>
      <c r="F92"/>
      <c r="G92"/>
      <c r="H92"/>
      <c r="I92"/>
      <c r="J92"/>
      <c r="K92"/>
      <c r="L92" s="21"/>
      <c r="M92"/>
      <c r="N92"/>
      <c r="O92" s="21"/>
    </row>
    <row r="93" spans="1:15" ht="17.399999999999999" x14ac:dyDescent="0.4">
      <c r="A93" s="21"/>
      <c r="B93" s="21"/>
      <c r="C93" s="21"/>
      <c r="D93"/>
      <c r="E93"/>
      <c r="F93"/>
      <c r="G93"/>
      <c r="H93"/>
      <c r="I93"/>
      <c r="J93"/>
      <c r="K93"/>
      <c r="L93" s="21"/>
      <c r="M93"/>
      <c r="N93"/>
      <c r="O93" s="21"/>
    </row>
    <row r="94" spans="1:15" ht="17.399999999999999" x14ac:dyDescent="0.4">
      <c r="A94" s="21"/>
      <c r="B94" s="21"/>
      <c r="C94" s="21"/>
      <c r="D94"/>
      <c r="E94"/>
      <c r="F94"/>
      <c r="G94"/>
      <c r="H94"/>
      <c r="I94"/>
      <c r="J94"/>
      <c r="K94"/>
      <c r="L94" s="21"/>
      <c r="M94"/>
      <c r="N94"/>
      <c r="O94" s="21"/>
    </row>
    <row r="95" spans="1:15" ht="17.399999999999999" x14ac:dyDescent="0.4">
      <c r="A95" s="21"/>
      <c r="B95" s="21"/>
      <c r="C95" s="21"/>
      <c r="D95"/>
      <c r="E95"/>
      <c r="F95"/>
      <c r="G95"/>
      <c r="H95"/>
      <c r="I95"/>
      <c r="J95"/>
      <c r="K95"/>
      <c r="L95" s="21"/>
      <c r="M95"/>
      <c r="N95"/>
      <c r="O95" s="21"/>
    </row>
    <row r="96" spans="1:15" ht="17.399999999999999" x14ac:dyDescent="0.4">
      <c r="A96" s="21"/>
      <c r="B96" s="21"/>
      <c r="C96" s="21"/>
      <c r="D96"/>
      <c r="E96"/>
      <c r="F96"/>
      <c r="G96"/>
      <c r="H96"/>
      <c r="I96"/>
      <c r="J96"/>
      <c r="K96"/>
      <c r="L96" s="21"/>
      <c r="M96"/>
      <c r="N96"/>
      <c r="O96" s="21"/>
    </row>
    <row r="97" spans="1:15" ht="17.399999999999999" x14ac:dyDescent="0.4">
      <c r="A97" s="21"/>
      <c r="B97" s="21"/>
      <c r="C97" s="21"/>
      <c r="D97"/>
      <c r="E97"/>
      <c r="F97"/>
      <c r="G97"/>
      <c r="H97"/>
      <c r="I97"/>
      <c r="J97"/>
      <c r="K97"/>
      <c r="L97" s="21"/>
      <c r="M97"/>
      <c r="N97"/>
      <c r="O97" s="21"/>
    </row>
    <row r="98" spans="1:15" ht="17.399999999999999" x14ac:dyDescent="0.4">
      <c r="A98" s="21"/>
      <c r="B98" s="21"/>
      <c r="C98" s="21"/>
      <c r="D98"/>
      <c r="E98"/>
      <c r="F98"/>
      <c r="G98"/>
      <c r="H98"/>
      <c r="I98"/>
      <c r="J98"/>
      <c r="K98"/>
      <c r="L98" s="21"/>
      <c r="M98"/>
      <c r="N98"/>
      <c r="O98" s="21"/>
    </row>
    <row r="99" spans="1:15" ht="17.399999999999999" x14ac:dyDescent="0.4">
      <c r="A99" s="21"/>
      <c r="B99" s="21"/>
      <c r="C99" s="21"/>
      <c r="D99"/>
      <c r="E99"/>
      <c r="F99"/>
      <c r="G99"/>
      <c r="H99"/>
      <c r="I99"/>
      <c r="J99"/>
      <c r="K99"/>
      <c r="L99" s="21"/>
      <c r="M99"/>
      <c r="N99"/>
      <c r="O99" s="21"/>
    </row>
    <row r="100" spans="1:15" ht="17.399999999999999" x14ac:dyDescent="0.4">
      <c r="A100" s="21"/>
      <c r="B100" s="21"/>
      <c r="C100" s="21"/>
      <c r="D100"/>
      <c r="E100"/>
      <c r="F100"/>
      <c r="G100"/>
      <c r="H100"/>
      <c r="I100"/>
      <c r="J100"/>
      <c r="K100"/>
      <c r="L100" s="21"/>
      <c r="M100"/>
      <c r="N100"/>
      <c r="O100" s="21"/>
    </row>
    <row r="101" spans="1:15" ht="17.399999999999999" x14ac:dyDescent="0.4">
      <c r="A101" s="21"/>
      <c r="B101" s="21"/>
      <c r="C101" s="21"/>
      <c r="D101"/>
      <c r="E101"/>
      <c r="F101"/>
      <c r="G101"/>
      <c r="H101"/>
      <c r="I101"/>
      <c r="J101"/>
      <c r="K101"/>
      <c r="L101" s="21"/>
      <c r="M101"/>
      <c r="N101"/>
      <c r="O101" s="21"/>
    </row>
    <row r="102" spans="1:15" ht="17.399999999999999" x14ac:dyDescent="0.4">
      <c r="A102" s="21"/>
      <c r="B102" s="21"/>
      <c r="C102" s="21"/>
      <c r="D102"/>
      <c r="E102"/>
      <c r="F102"/>
      <c r="G102"/>
      <c r="H102"/>
      <c r="I102"/>
      <c r="J102"/>
      <c r="K102"/>
      <c r="L102" s="21"/>
      <c r="M102"/>
      <c r="N102"/>
      <c r="O102" s="21"/>
    </row>
    <row r="103" spans="1:15" ht="17.399999999999999" x14ac:dyDescent="0.4">
      <c r="A103" s="21"/>
      <c r="B103" s="21"/>
      <c r="C103" s="21"/>
      <c r="D103"/>
      <c r="E103"/>
      <c r="F103"/>
      <c r="G103"/>
      <c r="H103"/>
      <c r="I103"/>
      <c r="J103"/>
      <c r="K103"/>
      <c r="L103" s="21"/>
      <c r="M103"/>
      <c r="N103"/>
      <c r="O103" s="21"/>
    </row>
    <row r="104" spans="1:15" ht="17.399999999999999" x14ac:dyDescent="0.4">
      <c r="A104" s="21"/>
      <c r="B104" s="21"/>
      <c r="C104" s="21"/>
      <c r="D104"/>
      <c r="E104"/>
      <c r="F104"/>
      <c r="G104"/>
      <c r="H104"/>
      <c r="I104"/>
      <c r="J104"/>
      <c r="K104"/>
      <c r="L104" s="21"/>
      <c r="M104"/>
      <c r="N104"/>
      <c r="O104" s="21"/>
    </row>
    <row r="105" spans="1:15" ht="17.399999999999999" x14ac:dyDescent="0.4">
      <c r="A105" s="21"/>
      <c r="B105" s="21"/>
      <c r="C105" s="21"/>
      <c r="D105"/>
      <c r="E105"/>
      <c r="F105"/>
      <c r="G105"/>
      <c r="H105"/>
      <c r="I105"/>
      <c r="J105"/>
      <c r="K105"/>
      <c r="L105" s="21"/>
      <c r="M105"/>
      <c r="N105"/>
      <c r="O105" s="21"/>
    </row>
    <row r="106" spans="1:15" ht="17.399999999999999" x14ac:dyDescent="0.4">
      <c r="A106" s="21"/>
      <c r="B106" s="21"/>
      <c r="C106" s="21"/>
      <c r="D106"/>
      <c r="E106"/>
      <c r="F106"/>
      <c r="G106"/>
      <c r="H106"/>
      <c r="I106"/>
      <c r="J106"/>
      <c r="K106"/>
      <c r="L106" s="21"/>
      <c r="M106"/>
      <c r="N106"/>
      <c r="O106" s="21"/>
    </row>
    <row r="107" spans="1:15" ht="17.399999999999999" x14ac:dyDescent="0.4">
      <c r="A107" s="21"/>
      <c r="B107" s="21"/>
      <c r="C107" s="21"/>
      <c r="D107"/>
      <c r="E107"/>
      <c r="F107"/>
      <c r="G107"/>
      <c r="H107"/>
      <c r="I107"/>
      <c r="J107"/>
      <c r="K107"/>
      <c r="L107" s="21"/>
      <c r="M107"/>
      <c r="N107"/>
      <c r="O107" s="21"/>
    </row>
    <row r="108" spans="1:15" ht="17.399999999999999" x14ac:dyDescent="0.4">
      <c r="A108" s="21"/>
      <c r="B108" s="21"/>
      <c r="C108" s="21"/>
      <c r="D108"/>
      <c r="E108"/>
      <c r="F108"/>
      <c r="G108"/>
      <c r="H108"/>
      <c r="I108"/>
      <c r="J108"/>
      <c r="K108"/>
      <c r="L108" s="21"/>
      <c r="M108"/>
      <c r="N108"/>
      <c r="O108" s="21"/>
    </row>
    <row r="109" spans="1:15" ht="17.399999999999999" x14ac:dyDescent="0.4">
      <c r="A109" s="21"/>
      <c r="B109" s="21"/>
      <c r="C109" s="21"/>
      <c r="D109"/>
      <c r="E109"/>
      <c r="F109"/>
      <c r="G109"/>
      <c r="H109"/>
      <c r="I109"/>
      <c r="J109"/>
      <c r="K109"/>
      <c r="L109" s="21"/>
      <c r="M109"/>
      <c r="N109"/>
      <c r="O109" s="21"/>
    </row>
    <row r="110" spans="1:15" ht="17.399999999999999" x14ac:dyDescent="0.4">
      <c r="A110" s="21"/>
      <c r="B110" s="21"/>
      <c r="C110" s="21"/>
      <c r="D110"/>
      <c r="E110"/>
      <c r="F110"/>
      <c r="G110"/>
      <c r="H110"/>
      <c r="I110"/>
      <c r="J110"/>
      <c r="K110"/>
      <c r="L110" s="21"/>
      <c r="M110"/>
      <c r="N110"/>
      <c r="O110" s="21"/>
    </row>
    <row r="111" spans="1:15" ht="17.399999999999999" x14ac:dyDescent="0.4">
      <c r="A111" s="21"/>
      <c r="B111" s="21"/>
      <c r="C111" s="21"/>
      <c r="D111"/>
      <c r="E111"/>
      <c r="F111"/>
      <c r="G111"/>
      <c r="H111"/>
      <c r="I111"/>
      <c r="J111"/>
      <c r="K111"/>
      <c r="L111" s="21"/>
      <c r="M111"/>
      <c r="N111"/>
      <c r="O111" s="21"/>
    </row>
    <row r="112" spans="1:15" ht="17.399999999999999" x14ac:dyDescent="0.4">
      <c r="A112" s="21"/>
      <c r="B112" s="21"/>
      <c r="C112" s="21"/>
      <c r="D112"/>
      <c r="E112"/>
      <c r="F112"/>
      <c r="G112"/>
      <c r="H112"/>
      <c r="I112"/>
      <c r="J112"/>
      <c r="K112"/>
      <c r="L112" s="21"/>
      <c r="M112"/>
      <c r="N112"/>
      <c r="O112" s="21"/>
    </row>
    <row r="113" spans="1:15" ht="17.399999999999999" x14ac:dyDescent="0.4">
      <c r="A113" s="21"/>
      <c r="B113" s="21"/>
      <c r="C113" s="21"/>
      <c r="D113"/>
      <c r="E113"/>
      <c r="F113"/>
      <c r="G113"/>
      <c r="H113"/>
      <c r="I113"/>
      <c r="J113"/>
      <c r="K113"/>
      <c r="L113" s="21"/>
      <c r="M113"/>
      <c r="N113"/>
      <c r="O113" s="21"/>
    </row>
    <row r="114" spans="1:15" ht="17.399999999999999" x14ac:dyDescent="0.4">
      <c r="A114" s="21"/>
      <c r="B114" s="21"/>
      <c r="C114" s="21"/>
      <c r="D114"/>
      <c r="E114"/>
      <c r="F114"/>
      <c r="G114"/>
      <c r="H114"/>
      <c r="I114"/>
      <c r="J114"/>
      <c r="K114"/>
      <c r="L114" s="21"/>
      <c r="M114"/>
      <c r="N114"/>
      <c r="O114" s="21"/>
    </row>
    <row r="115" spans="1:15" ht="17.399999999999999" x14ac:dyDescent="0.4">
      <c r="A115" s="21"/>
      <c r="B115" s="21"/>
      <c r="C115" s="21"/>
      <c r="D115"/>
      <c r="E115"/>
      <c r="F115"/>
      <c r="G115"/>
      <c r="H115"/>
      <c r="I115"/>
      <c r="J115"/>
      <c r="K115"/>
      <c r="L115" s="21"/>
      <c r="M115"/>
      <c r="N115"/>
      <c r="O115" s="21"/>
    </row>
    <row r="116" spans="1:15" ht="17.399999999999999" x14ac:dyDescent="0.4">
      <c r="A116" s="21"/>
      <c r="B116" s="21"/>
      <c r="C116" s="21"/>
      <c r="D116"/>
      <c r="E116"/>
      <c r="F116"/>
      <c r="G116"/>
      <c r="H116"/>
      <c r="I116"/>
      <c r="J116"/>
      <c r="K116"/>
      <c r="L116" s="21"/>
      <c r="M116"/>
      <c r="N116"/>
      <c r="O116" s="21"/>
    </row>
    <row r="117" spans="1:15" ht="17.399999999999999" x14ac:dyDescent="0.4">
      <c r="A117" s="21"/>
      <c r="B117" s="21"/>
      <c r="C117" s="21"/>
      <c r="D117"/>
      <c r="E117"/>
      <c r="F117"/>
      <c r="G117"/>
      <c r="H117"/>
      <c r="I117"/>
      <c r="J117"/>
      <c r="K117"/>
      <c r="L117" s="21"/>
      <c r="M117"/>
      <c r="N117"/>
      <c r="O117" s="21"/>
    </row>
    <row r="118" spans="1:15" ht="17.399999999999999" x14ac:dyDescent="0.4">
      <c r="A118" s="21"/>
      <c r="B118" s="21"/>
      <c r="C118" s="21"/>
      <c r="D118"/>
      <c r="E118"/>
      <c r="F118"/>
      <c r="G118"/>
      <c r="H118"/>
      <c r="I118"/>
      <c r="J118"/>
      <c r="K118"/>
      <c r="L118" s="21"/>
      <c r="M118"/>
      <c r="N118"/>
      <c r="O118" s="21"/>
    </row>
    <row r="119" spans="1:15" ht="17.399999999999999" x14ac:dyDescent="0.4">
      <c r="A119" s="21"/>
      <c r="B119" s="21"/>
      <c r="C119" s="21"/>
      <c r="D119"/>
      <c r="E119"/>
      <c r="F119"/>
      <c r="G119"/>
      <c r="H119"/>
      <c r="I119"/>
      <c r="J119"/>
      <c r="K119"/>
      <c r="L119" s="21"/>
      <c r="M119"/>
      <c r="N119"/>
      <c r="O119" s="21"/>
    </row>
    <row r="120" spans="1:15" ht="17.399999999999999" x14ac:dyDescent="0.4">
      <c r="A120" s="21"/>
      <c r="B120" s="21"/>
      <c r="C120" s="21"/>
      <c r="D120"/>
      <c r="E120"/>
      <c r="F120"/>
      <c r="G120"/>
      <c r="H120"/>
      <c r="I120"/>
      <c r="J120"/>
      <c r="K120"/>
      <c r="L120" s="21"/>
      <c r="M120"/>
      <c r="N120"/>
      <c r="O120" s="21"/>
    </row>
    <row r="121" spans="1:15" ht="17.399999999999999" x14ac:dyDescent="0.4">
      <c r="A121" s="21"/>
      <c r="B121" s="21"/>
      <c r="C121" s="21"/>
      <c r="D121"/>
      <c r="E121"/>
      <c r="F121"/>
      <c r="G121"/>
      <c r="H121"/>
      <c r="I121"/>
      <c r="J121"/>
      <c r="K121"/>
      <c r="L121" s="21"/>
      <c r="M121"/>
      <c r="N121"/>
      <c r="O121" s="21"/>
    </row>
    <row r="122" spans="1:15" ht="17.399999999999999" x14ac:dyDescent="0.4">
      <c r="A122" s="21"/>
      <c r="B122" s="21"/>
      <c r="C122" s="21"/>
      <c r="D122"/>
      <c r="E122"/>
      <c r="F122"/>
      <c r="G122"/>
      <c r="H122"/>
      <c r="I122"/>
      <c r="J122"/>
      <c r="K122"/>
      <c r="L122" s="21"/>
      <c r="M122"/>
      <c r="N122"/>
      <c r="O122" s="21"/>
    </row>
    <row r="123" spans="1:15" ht="17.399999999999999" x14ac:dyDescent="0.4">
      <c r="A123" s="21"/>
      <c r="B123" s="21"/>
      <c r="C123" s="21"/>
      <c r="D123"/>
      <c r="E123"/>
      <c r="F123"/>
      <c r="G123"/>
      <c r="H123"/>
      <c r="I123"/>
      <c r="J123"/>
      <c r="K123"/>
      <c r="L123" s="21"/>
      <c r="M123"/>
      <c r="N123"/>
      <c r="O123" s="21"/>
    </row>
    <row r="124" spans="1:15" ht="17.399999999999999" x14ac:dyDescent="0.4">
      <c r="A124" s="21"/>
      <c r="B124" s="21"/>
      <c r="C124" s="21"/>
      <c r="D124"/>
      <c r="E124"/>
      <c r="F124"/>
      <c r="G124"/>
      <c r="H124"/>
      <c r="I124"/>
      <c r="J124"/>
      <c r="K124"/>
      <c r="L124" s="21"/>
      <c r="M124"/>
      <c r="N124"/>
      <c r="O124" s="21"/>
    </row>
    <row r="125" spans="1:15" ht="17.399999999999999" x14ac:dyDescent="0.4">
      <c r="A125" s="21"/>
      <c r="B125" s="21"/>
      <c r="C125" s="21"/>
      <c r="D125"/>
      <c r="E125"/>
      <c r="F125"/>
      <c r="G125"/>
      <c r="H125"/>
      <c r="I125"/>
      <c r="J125"/>
      <c r="K125"/>
      <c r="L125" s="21"/>
      <c r="M125"/>
      <c r="N125"/>
      <c r="O125" s="21"/>
    </row>
    <row r="126" spans="1:15" ht="17.399999999999999" x14ac:dyDescent="0.4">
      <c r="A126" s="21"/>
      <c r="B126" s="21"/>
      <c r="C126" s="21"/>
      <c r="D126"/>
      <c r="E126"/>
      <c r="F126"/>
      <c r="G126"/>
      <c r="H126"/>
      <c r="I126"/>
      <c r="J126"/>
      <c r="K126"/>
      <c r="L126" s="21"/>
      <c r="M126"/>
      <c r="N126"/>
      <c r="O126" s="21"/>
    </row>
    <row r="127" spans="1:15" ht="17.399999999999999" x14ac:dyDescent="0.4">
      <c r="A127" s="21"/>
      <c r="B127" s="21"/>
      <c r="C127" s="21"/>
      <c r="D127"/>
      <c r="E127"/>
      <c r="F127"/>
      <c r="G127"/>
      <c r="H127"/>
      <c r="I127"/>
      <c r="J127"/>
      <c r="K127"/>
      <c r="L127" s="21"/>
      <c r="M127"/>
      <c r="N127"/>
      <c r="O127" s="21"/>
    </row>
    <row r="128" spans="1:15" ht="17.399999999999999" x14ac:dyDescent="0.4">
      <c r="A128" s="21"/>
      <c r="B128" s="21"/>
      <c r="C128" s="21"/>
      <c r="D128"/>
      <c r="E128"/>
      <c r="F128"/>
      <c r="G128"/>
      <c r="H128"/>
      <c r="I128"/>
      <c r="J128"/>
      <c r="K128"/>
      <c r="L128" s="21"/>
      <c r="M128"/>
      <c r="N128"/>
      <c r="O128" s="21"/>
    </row>
    <row r="129" spans="1:15" ht="17.399999999999999" x14ac:dyDescent="0.4">
      <c r="A129" s="21"/>
      <c r="B129" s="21"/>
      <c r="C129" s="21"/>
      <c r="D129"/>
      <c r="E129"/>
      <c r="F129"/>
      <c r="G129"/>
      <c r="H129"/>
      <c r="I129"/>
      <c r="J129"/>
      <c r="K129"/>
      <c r="L129" s="21"/>
      <c r="M129"/>
      <c r="N129"/>
      <c r="O129" s="21"/>
    </row>
    <row r="130" spans="1:15" ht="17.399999999999999" x14ac:dyDescent="0.4">
      <c r="A130" s="21"/>
      <c r="B130" s="21"/>
      <c r="C130" s="21"/>
      <c r="D130"/>
      <c r="E130"/>
      <c r="F130"/>
      <c r="G130"/>
      <c r="H130"/>
      <c r="I130"/>
      <c r="J130"/>
      <c r="K130"/>
      <c r="L130" s="21"/>
      <c r="M130"/>
      <c r="N130"/>
      <c r="O130" s="21"/>
    </row>
    <row r="131" spans="1:15" ht="17.399999999999999" x14ac:dyDescent="0.4">
      <c r="A131" s="21"/>
      <c r="B131" s="21"/>
      <c r="C131" s="21"/>
      <c r="D131"/>
      <c r="E131"/>
      <c r="F131"/>
      <c r="G131"/>
      <c r="H131"/>
      <c r="I131"/>
      <c r="J131"/>
      <c r="K131"/>
      <c r="L131" s="21"/>
      <c r="M131"/>
      <c r="N131"/>
      <c r="O131" s="21"/>
    </row>
    <row r="132" spans="1:15" ht="17.399999999999999" x14ac:dyDescent="0.4">
      <c r="A132" s="21"/>
      <c r="B132" s="21"/>
      <c r="C132" s="21"/>
      <c r="D132"/>
      <c r="E132"/>
      <c r="F132"/>
      <c r="G132"/>
      <c r="H132"/>
      <c r="I132"/>
      <c r="J132"/>
      <c r="K132"/>
      <c r="L132" s="21"/>
      <c r="M132"/>
      <c r="N132"/>
      <c r="O132" s="21"/>
    </row>
    <row r="133" spans="1:15" ht="17.399999999999999" x14ac:dyDescent="0.4">
      <c r="A133" s="21"/>
      <c r="B133" s="21"/>
      <c r="C133" s="21"/>
      <c r="D133"/>
      <c r="E133"/>
      <c r="F133"/>
      <c r="G133"/>
      <c r="H133"/>
      <c r="I133"/>
      <c r="J133"/>
      <c r="K133"/>
      <c r="L133" s="21"/>
      <c r="M133"/>
      <c r="N133"/>
      <c r="O133" s="21"/>
    </row>
    <row r="134" spans="1:15" ht="17.399999999999999" x14ac:dyDescent="0.4">
      <c r="A134" s="21"/>
      <c r="B134" s="21"/>
      <c r="C134" s="21"/>
      <c r="D134"/>
      <c r="E134"/>
      <c r="F134"/>
      <c r="G134"/>
      <c r="H134"/>
      <c r="I134"/>
      <c r="J134"/>
      <c r="K134"/>
      <c r="L134" s="21"/>
      <c r="M134"/>
      <c r="N134"/>
      <c r="O134" s="21"/>
    </row>
    <row r="135" spans="1:15" ht="17.399999999999999" x14ac:dyDescent="0.4">
      <c r="A135" s="21"/>
      <c r="B135" s="21"/>
      <c r="C135" s="21"/>
      <c r="D135"/>
      <c r="E135"/>
      <c r="F135"/>
      <c r="G135"/>
      <c r="H135"/>
      <c r="I135"/>
      <c r="J135"/>
      <c r="K135"/>
      <c r="L135" s="21"/>
      <c r="M135"/>
      <c r="N135"/>
      <c r="O135" s="21"/>
    </row>
    <row r="136" spans="1:15" ht="17.399999999999999" x14ac:dyDescent="0.4">
      <c r="A136" s="21"/>
      <c r="B136" s="21"/>
      <c r="C136" s="21"/>
      <c r="D136"/>
      <c r="E136"/>
      <c r="F136"/>
      <c r="G136"/>
      <c r="H136"/>
      <c r="I136"/>
      <c r="J136"/>
      <c r="K136"/>
      <c r="L136" s="21"/>
      <c r="M136"/>
      <c r="N136"/>
      <c r="O136" s="21"/>
    </row>
    <row r="137" spans="1:15" ht="17.399999999999999" x14ac:dyDescent="0.4">
      <c r="A137" s="21"/>
      <c r="B137" s="21"/>
      <c r="C137" s="21"/>
      <c r="D137"/>
      <c r="E137"/>
      <c r="F137"/>
      <c r="G137"/>
      <c r="H137"/>
      <c r="I137"/>
      <c r="J137"/>
      <c r="K137"/>
      <c r="L137" s="21"/>
      <c r="M137"/>
      <c r="N137"/>
      <c r="O137" s="21"/>
    </row>
    <row r="138" spans="1:15" ht="17.399999999999999" x14ac:dyDescent="0.4">
      <c r="A138" s="21"/>
      <c r="B138" s="21"/>
      <c r="C138" s="21"/>
      <c r="D138"/>
      <c r="E138"/>
      <c r="F138"/>
      <c r="G138"/>
      <c r="H138"/>
      <c r="I138"/>
      <c r="J138"/>
      <c r="K138"/>
      <c r="L138" s="21"/>
      <c r="M138"/>
      <c r="N138"/>
      <c r="O138" s="21"/>
    </row>
    <row r="139" spans="1:15" ht="17.399999999999999" x14ac:dyDescent="0.4">
      <c r="A139" s="21"/>
      <c r="B139" s="21"/>
      <c r="C139" s="21"/>
      <c r="D139"/>
      <c r="E139"/>
      <c r="F139"/>
      <c r="G139"/>
      <c r="H139"/>
      <c r="I139"/>
      <c r="J139"/>
      <c r="K139"/>
      <c r="L139" s="21"/>
      <c r="M139"/>
      <c r="N139"/>
      <c r="O139" s="21"/>
    </row>
    <row r="140" spans="1:15" ht="17.399999999999999" x14ac:dyDescent="0.4">
      <c r="A140" s="21"/>
      <c r="B140" s="21"/>
      <c r="C140" s="21"/>
      <c r="D140"/>
      <c r="E140"/>
      <c r="F140"/>
      <c r="G140"/>
      <c r="H140"/>
      <c r="I140"/>
      <c r="J140"/>
      <c r="K140"/>
      <c r="L140" s="21"/>
      <c r="M140"/>
      <c r="N140"/>
      <c r="O140" s="21"/>
    </row>
    <row r="141" spans="1:15" ht="17.399999999999999" x14ac:dyDescent="0.4">
      <c r="A141" s="21"/>
      <c r="B141" s="21"/>
      <c r="C141" s="21"/>
      <c r="D141"/>
      <c r="E141"/>
      <c r="F141"/>
      <c r="G141"/>
      <c r="H141"/>
      <c r="I141"/>
      <c r="J141"/>
      <c r="K141"/>
      <c r="L141" s="21"/>
      <c r="M141"/>
      <c r="N141"/>
      <c r="O141" s="21"/>
    </row>
    <row r="142" spans="1:15" ht="17.399999999999999" x14ac:dyDescent="0.4">
      <c r="A142" s="21"/>
      <c r="B142" s="21"/>
      <c r="C142" s="21"/>
      <c r="D142"/>
      <c r="E142"/>
      <c r="F142"/>
      <c r="G142"/>
      <c r="H142"/>
      <c r="I142"/>
      <c r="J142"/>
      <c r="K142"/>
      <c r="L142" s="21"/>
      <c r="M142"/>
      <c r="N142"/>
      <c r="O142" s="21"/>
    </row>
    <row r="143" spans="1:15" ht="17.399999999999999" x14ac:dyDescent="0.4">
      <c r="A143" s="21"/>
      <c r="B143" s="21"/>
      <c r="C143" s="21"/>
      <c r="D143"/>
      <c r="E143"/>
      <c r="F143"/>
      <c r="G143"/>
      <c r="H143"/>
      <c r="I143"/>
      <c r="J143"/>
      <c r="K143"/>
      <c r="L143" s="21"/>
      <c r="M143"/>
      <c r="N143"/>
      <c r="O143" s="21"/>
    </row>
    <row r="144" spans="1:15" ht="17.399999999999999" x14ac:dyDescent="0.4">
      <c r="A144" s="21"/>
      <c r="B144" s="21"/>
      <c r="C144" s="21"/>
      <c r="D144"/>
      <c r="E144"/>
      <c r="F144"/>
      <c r="G144"/>
      <c r="H144"/>
      <c r="I144"/>
      <c r="J144"/>
      <c r="K144"/>
      <c r="L144" s="21"/>
      <c r="M144"/>
      <c r="N144"/>
      <c r="O144" s="21"/>
    </row>
    <row r="145" spans="1:15" ht="17.399999999999999" x14ac:dyDescent="0.4">
      <c r="A145" s="21"/>
      <c r="B145" s="21"/>
      <c r="C145" s="21"/>
      <c r="D145"/>
      <c r="E145"/>
      <c r="F145"/>
      <c r="G145"/>
      <c r="H145"/>
      <c r="I145"/>
      <c r="J145"/>
      <c r="K145"/>
      <c r="L145" s="21"/>
      <c r="M145"/>
      <c r="N145"/>
      <c r="O145" s="21"/>
    </row>
    <row r="146" spans="1:15" ht="17.399999999999999" x14ac:dyDescent="0.4">
      <c r="A146" s="21"/>
      <c r="B146" s="21"/>
      <c r="C146" s="21"/>
      <c r="D146"/>
      <c r="E146"/>
      <c r="F146"/>
      <c r="G146"/>
      <c r="H146"/>
      <c r="I146"/>
      <c r="J146"/>
      <c r="K146"/>
      <c r="L146" s="21"/>
      <c r="M146"/>
      <c r="N146"/>
      <c r="O146" s="21"/>
    </row>
    <row r="147" spans="1:15" ht="17.399999999999999" x14ac:dyDescent="0.4">
      <c r="A147" s="21"/>
      <c r="B147" s="21"/>
      <c r="C147" s="21"/>
      <c r="D147"/>
      <c r="E147"/>
      <c r="F147"/>
      <c r="G147"/>
      <c r="H147"/>
      <c r="I147"/>
      <c r="J147"/>
      <c r="K147"/>
      <c r="L147" s="21"/>
      <c r="M147"/>
      <c r="N147"/>
      <c r="O147" s="21"/>
    </row>
    <row r="148" spans="1:15" ht="17.399999999999999" x14ac:dyDescent="0.4">
      <c r="A148" s="21"/>
      <c r="B148" s="21"/>
      <c r="C148" s="21"/>
      <c r="D148"/>
      <c r="E148"/>
      <c r="F148"/>
      <c r="G148"/>
      <c r="H148"/>
      <c r="I148"/>
      <c r="J148"/>
      <c r="K148"/>
      <c r="L148" s="21"/>
      <c r="M148"/>
      <c r="N148"/>
      <c r="O148" s="21"/>
    </row>
    <row r="149" spans="1:15" ht="17.399999999999999" x14ac:dyDescent="0.4">
      <c r="A149" s="21"/>
      <c r="B149" s="21"/>
      <c r="C149" s="21"/>
      <c r="D149"/>
      <c r="E149"/>
      <c r="F149"/>
      <c r="G149"/>
      <c r="H149"/>
      <c r="I149"/>
      <c r="J149"/>
      <c r="K149"/>
      <c r="L149" s="21"/>
      <c r="M149"/>
      <c r="N149"/>
      <c r="O149" s="21"/>
    </row>
    <row r="150" spans="1:15" ht="17.399999999999999" x14ac:dyDescent="0.4">
      <c r="A150" s="21"/>
      <c r="B150" s="21"/>
      <c r="C150" s="21"/>
      <c r="D150"/>
      <c r="E150"/>
      <c r="F150"/>
      <c r="G150"/>
      <c r="H150"/>
      <c r="I150"/>
      <c r="J150"/>
      <c r="K150"/>
      <c r="L150" s="21"/>
      <c r="M150"/>
      <c r="N150"/>
      <c r="O150" s="21"/>
    </row>
    <row r="151" spans="1:15" ht="17.399999999999999" x14ac:dyDescent="0.4">
      <c r="A151" s="21"/>
      <c r="B151" s="21"/>
      <c r="C151" s="21"/>
      <c r="D151"/>
      <c r="E151"/>
      <c r="F151"/>
      <c r="G151"/>
      <c r="H151"/>
      <c r="I151"/>
      <c r="J151"/>
      <c r="K151"/>
      <c r="L151" s="21"/>
      <c r="M151"/>
      <c r="N151"/>
      <c r="O151" s="21"/>
    </row>
    <row r="152" spans="1:15" ht="17.399999999999999" x14ac:dyDescent="0.4">
      <c r="A152" s="21"/>
      <c r="B152" s="21"/>
      <c r="C152" s="21"/>
      <c r="D152"/>
      <c r="E152"/>
      <c r="F152"/>
      <c r="G152"/>
      <c r="H152"/>
      <c r="I152"/>
      <c r="J152"/>
      <c r="K152"/>
      <c r="L152" s="21"/>
      <c r="M152"/>
      <c r="N152"/>
      <c r="O152" s="21"/>
    </row>
    <row r="153" spans="1:15" ht="17.399999999999999" x14ac:dyDescent="0.4">
      <c r="A153" s="21"/>
      <c r="B153" s="21"/>
      <c r="C153" s="21"/>
      <c r="D153"/>
      <c r="E153"/>
      <c r="F153"/>
      <c r="G153"/>
      <c r="H153"/>
      <c r="I153"/>
      <c r="J153"/>
      <c r="K153"/>
      <c r="L153" s="21"/>
      <c r="M153"/>
      <c r="N153"/>
      <c r="O153" s="21"/>
    </row>
    <row r="154" spans="1:15" ht="17.399999999999999" x14ac:dyDescent="0.4">
      <c r="A154" s="21"/>
      <c r="B154" s="21"/>
      <c r="C154" s="21"/>
      <c r="D154"/>
      <c r="E154"/>
      <c r="F154"/>
      <c r="G154"/>
      <c r="H154"/>
      <c r="I154"/>
      <c r="J154"/>
      <c r="K154"/>
      <c r="L154" s="21"/>
      <c r="M154"/>
      <c r="N154"/>
      <c r="O154" s="21"/>
    </row>
    <row r="155" spans="1:15" ht="17.399999999999999" x14ac:dyDescent="0.4">
      <c r="A155" s="21"/>
      <c r="B155" s="21"/>
      <c r="C155" s="21"/>
      <c r="D155"/>
      <c r="E155"/>
      <c r="F155"/>
      <c r="G155"/>
      <c r="H155"/>
      <c r="I155"/>
      <c r="J155"/>
      <c r="K155"/>
      <c r="L155" s="21"/>
      <c r="M155"/>
      <c r="N155"/>
      <c r="O155" s="21"/>
    </row>
    <row r="156" spans="1:15" ht="17.399999999999999" x14ac:dyDescent="0.4">
      <c r="A156" s="21"/>
      <c r="B156" s="21"/>
      <c r="C156" s="21"/>
      <c r="D156"/>
      <c r="E156"/>
      <c r="F156"/>
      <c r="G156"/>
      <c r="H156"/>
      <c r="I156"/>
      <c r="J156"/>
      <c r="K156"/>
      <c r="L156" s="21"/>
      <c r="M156"/>
      <c r="N156"/>
      <c r="O156" s="21"/>
    </row>
    <row r="157" spans="1:15" ht="17.399999999999999" x14ac:dyDescent="0.4">
      <c r="A157" s="21"/>
      <c r="B157" s="21"/>
      <c r="C157" s="21"/>
      <c r="D157"/>
      <c r="E157"/>
      <c r="F157"/>
      <c r="G157"/>
      <c r="H157"/>
      <c r="I157"/>
      <c r="J157"/>
      <c r="K157"/>
      <c r="L157" s="21"/>
      <c r="M157"/>
      <c r="N157"/>
      <c r="O157" s="21"/>
    </row>
    <row r="158" spans="1:15" ht="17.399999999999999" x14ac:dyDescent="0.4">
      <c r="A158" s="21"/>
      <c r="B158" s="21"/>
      <c r="C158" s="21"/>
      <c r="D158"/>
      <c r="E158"/>
      <c r="F158"/>
      <c r="G158"/>
      <c r="H158"/>
      <c r="I158"/>
      <c r="J158"/>
      <c r="K158"/>
      <c r="L158" s="21"/>
      <c r="M158"/>
      <c r="N158"/>
      <c r="O158" s="21"/>
    </row>
    <row r="159" spans="1:15" ht="17.399999999999999" x14ac:dyDescent="0.4">
      <c r="A159" s="21"/>
      <c r="B159" s="21"/>
      <c r="C159" s="21"/>
      <c r="D159"/>
      <c r="E159"/>
      <c r="F159"/>
      <c r="G159"/>
      <c r="H159"/>
      <c r="I159"/>
      <c r="J159"/>
      <c r="K159"/>
      <c r="L159" s="21"/>
      <c r="M159"/>
      <c r="N159"/>
      <c r="O159" s="21"/>
    </row>
    <row r="160" spans="1:15" ht="17.399999999999999" x14ac:dyDescent="0.4">
      <c r="A160" s="21"/>
      <c r="B160" s="21"/>
      <c r="C160" s="21"/>
      <c r="D160"/>
      <c r="E160"/>
      <c r="F160"/>
      <c r="G160"/>
      <c r="H160"/>
      <c r="I160"/>
      <c r="J160"/>
      <c r="K160"/>
      <c r="L160" s="21"/>
      <c r="M160"/>
      <c r="N160"/>
      <c r="O160" s="21"/>
    </row>
    <row r="161" spans="1:15" ht="17.399999999999999" x14ac:dyDescent="0.4">
      <c r="A161" s="21"/>
      <c r="B161" s="21"/>
      <c r="C161" s="21"/>
      <c r="D161"/>
      <c r="E161"/>
      <c r="F161"/>
      <c r="G161"/>
      <c r="H161"/>
      <c r="I161"/>
      <c r="J161"/>
      <c r="K161"/>
      <c r="L161" s="21"/>
      <c r="M161"/>
      <c r="N161"/>
      <c r="O161" s="21"/>
    </row>
    <row r="162" spans="1:15" ht="17.399999999999999" x14ac:dyDescent="0.4">
      <c r="A162" s="21"/>
      <c r="B162" s="21"/>
      <c r="C162" s="21"/>
      <c r="D162"/>
      <c r="E162"/>
      <c r="F162"/>
      <c r="G162"/>
      <c r="H162"/>
      <c r="I162"/>
      <c r="J162"/>
      <c r="K162"/>
      <c r="L162" s="21"/>
      <c r="M162"/>
      <c r="N162"/>
      <c r="O162" s="21"/>
    </row>
    <row r="163" spans="1:15" ht="17.399999999999999" x14ac:dyDescent="0.4">
      <c r="A163" s="21"/>
      <c r="B163" s="21"/>
      <c r="C163" s="21"/>
      <c r="D163"/>
      <c r="E163"/>
      <c r="F163"/>
      <c r="G163"/>
      <c r="H163"/>
      <c r="I163"/>
      <c r="J163"/>
      <c r="K163"/>
      <c r="L163" s="21"/>
      <c r="M163"/>
      <c r="N163"/>
      <c r="O163" s="21"/>
    </row>
    <row r="164" spans="1:15" ht="17.399999999999999" x14ac:dyDescent="0.4">
      <c r="A164" s="21"/>
      <c r="B164" s="21"/>
      <c r="C164" s="21"/>
      <c r="D164"/>
      <c r="E164"/>
      <c r="F164"/>
      <c r="G164"/>
      <c r="H164"/>
      <c r="I164"/>
      <c r="J164"/>
      <c r="K164"/>
      <c r="L164" s="21"/>
      <c r="M164"/>
      <c r="N164"/>
      <c r="O164" s="21"/>
    </row>
    <row r="165" spans="1:15" ht="17.399999999999999" x14ac:dyDescent="0.4">
      <c r="A165" s="21"/>
      <c r="B165" s="21"/>
      <c r="C165" s="21"/>
      <c r="D165"/>
      <c r="E165"/>
      <c r="F165"/>
      <c r="G165"/>
      <c r="H165"/>
      <c r="I165"/>
      <c r="J165"/>
      <c r="K165"/>
      <c r="L165" s="21"/>
      <c r="M165"/>
      <c r="N165"/>
      <c r="O165" s="21"/>
    </row>
    <row r="166" spans="1:15" ht="17.399999999999999" x14ac:dyDescent="0.4">
      <c r="A166" s="21"/>
      <c r="B166" s="21"/>
      <c r="C166" s="21"/>
      <c r="D166"/>
      <c r="E166"/>
      <c r="F166"/>
      <c r="G166"/>
      <c r="H166"/>
      <c r="I166"/>
      <c r="J166"/>
      <c r="K166"/>
      <c r="L166" s="21"/>
      <c r="M166"/>
      <c r="N166"/>
      <c r="O166" s="21"/>
    </row>
    <row r="167" spans="1:15" ht="17.399999999999999" x14ac:dyDescent="0.4">
      <c r="A167" s="21"/>
      <c r="B167" s="21"/>
      <c r="C167" s="21"/>
      <c r="D167"/>
      <c r="E167"/>
      <c r="F167"/>
      <c r="G167"/>
      <c r="H167"/>
      <c r="I167"/>
      <c r="J167"/>
      <c r="K167"/>
      <c r="L167" s="21"/>
      <c r="M167"/>
      <c r="N167"/>
      <c r="O167" s="21"/>
    </row>
    <row r="168" spans="1:15" ht="17.399999999999999" x14ac:dyDescent="0.4">
      <c r="A168" s="21"/>
      <c r="B168" s="21"/>
      <c r="C168" s="21"/>
      <c r="D168"/>
      <c r="E168"/>
      <c r="F168"/>
      <c r="G168"/>
      <c r="H168"/>
      <c r="I168"/>
      <c r="J168"/>
      <c r="K168"/>
      <c r="L168" s="21"/>
      <c r="M168"/>
      <c r="N168"/>
      <c r="O168" s="21"/>
    </row>
    <row r="169" spans="1:15" ht="17.399999999999999" x14ac:dyDescent="0.4">
      <c r="A169" s="21"/>
      <c r="B169" s="21"/>
      <c r="C169" s="21"/>
      <c r="D169"/>
      <c r="E169"/>
      <c r="F169"/>
      <c r="G169"/>
      <c r="H169"/>
      <c r="I169"/>
      <c r="J169"/>
      <c r="K169"/>
      <c r="L169" s="21"/>
      <c r="M169"/>
      <c r="N169"/>
      <c r="O169" s="21"/>
    </row>
    <row r="170" spans="1:15" ht="17.399999999999999" x14ac:dyDescent="0.4">
      <c r="A170" s="21"/>
      <c r="B170" s="21"/>
      <c r="C170" s="21"/>
      <c r="D170"/>
      <c r="E170"/>
      <c r="F170"/>
      <c r="G170"/>
      <c r="H170"/>
      <c r="I170"/>
      <c r="J170"/>
      <c r="K170"/>
      <c r="L170" s="21"/>
      <c r="M170"/>
      <c r="N170"/>
      <c r="O170" s="21"/>
    </row>
    <row r="171" spans="1:15" ht="17.399999999999999" x14ac:dyDescent="0.4">
      <c r="A171" s="21"/>
      <c r="B171" s="21"/>
      <c r="C171" s="21"/>
      <c r="D171"/>
      <c r="E171"/>
      <c r="F171"/>
      <c r="G171"/>
      <c r="H171"/>
      <c r="I171"/>
      <c r="J171"/>
      <c r="K171"/>
      <c r="L171" s="21"/>
      <c r="M171"/>
      <c r="N171"/>
      <c r="O171" s="21"/>
    </row>
    <row r="172" spans="1:15" ht="17.399999999999999" x14ac:dyDescent="0.4">
      <c r="A172" s="21"/>
      <c r="B172" s="21"/>
      <c r="C172" s="21"/>
      <c r="D172"/>
      <c r="E172"/>
      <c r="F172"/>
      <c r="G172"/>
      <c r="H172"/>
      <c r="I172"/>
      <c r="J172"/>
      <c r="K172"/>
      <c r="L172" s="21"/>
      <c r="M172"/>
      <c r="N172"/>
      <c r="O172" s="21"/>
    </row>
    <row r="173" spans="1:15" ht="17.399999999999999" x14ac:dyDescent="0.4">
      <c r="A173" s="21"/>
      <c r="B173" s="21"/>
      <c r="C173" s="21"/>
      <c r="D173"/>
      <c r="E173"/>
      <c r="F173"/>
      <c r="G173"/>
      <c r="H173"/>
      <c r="I173"/>
      <c r="J173"/>
      <c r="K173"/>
      <c r="L173" s="21"/>
      <c r="M173"/>
      <c r="N173"/>
      <c r="O173" s="21"/>
    </row>
    <row r="174" spans="1:15" ht="17.399999999999999" x14ac:dyDescent="0.4">
      <c r="A174" s="21"/>
      <c r="B174" s="21"/>
      <c r="C174" s="21"/>
      <c r="D174"/>
      <c r="E174"/>
      <c r="F174"/>
      <c r="G174"/>
      <c r="H174"/>
      <c r="I174"/>
      <c r="J174"/>
      <c r="K174"/>
      <c r="L174" s="21"/>
      <c r="M174"/>
      <c r="N174"/>
      <c r="O174" s="21"/>
    </row>
    <row r="175" spans="1:15" ht="17.399999999999999" x14ac:dyDescent="0.4">
      <c r="A175" s="21"/>
      <c r="B175" s="21"/>
      <c r="C175" s="21"/>
      <c r="D175"/>
      <c r="E175"/>
      <c r="F175"/>
      <c r="G175"/>
      <c r="H175"/>
      <c r="I175"/>
      <c r="J175"/>
      <c r="K175"/>
      <c r="L175" s="21"/>
      <c r="M175"/>
      <c r="N175"/>
      <c r="O175" s="21"/>
    </row>
    <row r="176" spans="1:15" ht="17.399999999999999" x14ac:dyDescent="0.4">
      <c r="A176" s="21"/>
      <c r="B176" s="21"/>
      <c r="C176" s="21"/>
      <c r="D176"/>
      <c r="E176"/>
      <c r="F176"/>
      <c r="G176"/>
      <c r="H176"/>
      <c r="I176"/>
      <c r="J176"/>
      <c r="K176"/>
      <c r="L176" s="21"/>
      <c r="M176"/>
      <c r="N176"/>
      <c r="O176" s="21"/>
    </row>
    <row r="177" spans="1:15" ht="17.399999999999999" x14ac:dyDescent="0.4">
      <c r="A177" s="21"/>
      <c r="B177" s="21"/>
      <c r="C177" s="21"/>
      <c r="D177"/>
      <c r="E177"/>
      <c r="F177"/>
      <c r="G177"/>
      <c r="H177"/>
      <c r="I177"/>
      <c r="J177"/>
      <c r="K177"/>
      <c r="L177" s="21"/>
      <c r="M177"/>
      <c r="N177"/>
      <c r="O177" s="21"/>
    </row>
    <row r="178" spans="1:15" ht="17.399999999999999" x14ac:dyDescent="0.4">
      <c r="A178" s="21"/>
      <c r="B178" s="21"/>
      <c r="C178" s="21"/>
      <c r="D178"/>
      <c r="E178"/>
      <c r="F178"/>
      <c r="G178"/>
      <c r="H178"/>
      <c r="I178"/>
      <c r="J178"/>
      <c r="K178"/>
      <c r="L178" s="21"/>
      <c r="M178"/>
      <c r="N178"/>
      <c r="O178" s="21"/>
    </row>
    <row r="179" spans="1:15" ht="17.399999999999999" x14ac:dyDescent="0.4">
      <c r="A179" s="21"/>
      <c r="B179" s="21"/>
      <c r="C179" s="21"/>
      <c r="D179"/>
      <c r="E179"/>
      <c r="F179"/>
      <c r="G179"/>
      <c r="H179"/>
      <c r="I179"/>
      <c r="J179"/>
      <c r="K179"/>
      <c r="L179" s="21"/>
      <c r="M179"/>
      <c r="N179"/>
      <c r="O179" s="21"/>
    </row>
    <row r="180" spans="1:15" ht="17.399999999999999" x14ac:dyDescent="0.4">
      <c r="A180" s="21"/>
      <c r="B180" s="21"/>
      <c r="C180" s="21"/>
      <c r="D180"/>
      <c r="E180"/>
      <c r="F180"/>
      <c r="G180"/>
      <c r="H180"/>
      <c r="I180"/>
      <c r="J180"/>
      <c r="K180"/>
      <c r="L180" s="21"/>
      <c r="M180"/>
      <c r="N180"/>
      <c r="O180" s="21"/>
    </row>
    <row r="181" spans="1:15" ht="17.399999999999999" x14ac:dyDescent="0.4">
      <c r="A181" s="21"/>
      <c r="B181" s="21"/>
      <c r="C181" s="21"/>
      <c r="D181"/>
      <c r="E181"/>
      <c r="F181"/>
      <c r="G181"/>
      <c r="H181"/>
      <c r="I181"/>
      <c r="J181"/>
      <c r="K181"/>
      <c r="L181" s="21"/>
      <c r="M181"/>
      <c r="N181"/>
      <c r="O181" s="21"/>
    </row>
    <row r="182" spans="1:15" ht="17.399999999999999" x14ac:dyDescent="0.4">
      <c r="A182" s="21"/>
      <c r="B182" s="21"/>
      <c r="C182" s="21"/>
      <c r="D182"/>
      <c r="E182"/>
      <c r="F182"/>
      <c r="G182"/>
      <c r="H182"/>
      <c r="I182"/>
      <c r="J182"/>
      <c r="K182"/>
      <c r="L182" s="21"/>
      <c r="M182"/>
      <c r="N182"/>
      <c r="O182" s="21"/>
    </row>
    <row r="183" spans="1:15" ht="17.399999999999999" x14ac:dyDescent="0.4">
      <c r="A183" s="21"/>
      <c r="B183" s="21"/>
      <c r="C183" s="21"/>
      <c r="D183"/>
      <c r="E183"/>
      <c r="F183"/>
      <c r="G183"/>
      <c r="H183"/>
      <c r="I183"/>
      <c r="J183"/>
      <c r="K183"/>
      <c r="L183" s="21"/>
      <c r="M183"/>
      <c r="N183"/>
      <c r="O183" s="21"/>
    </row>
    <row r="184" spans="1:15" ht="17.399999999999999" x14ac:dyDescent="0.4">
      <c r="A184" s="21"/>
      <c r="B184" s="21"/>
      <c r="C184" s="21"/>
      <c r="D184"/>
      <c r="E184"/>
      <c r="F184"/>
      <c r="G184"/>
      <c r="H184"/>
      <c r="I184"/>
      <c r="J184"/>
      <c r="K184"/>
      <c r="L184" s="21"/>
      <c r="M184"/>
      <c r="N184"/>
      <c r="O184" s="21"/>
    </row>
    <row r="185" spans="1:15" ht="17.399999999999999" x14ac:dyDescent="0.4">
      <c r="A185" s="21"/>
      <c r="B185" s="21"/>
      <c r="C185" s="21"/>
      <c r="D185"/>
      <c r="E185"/>
      <c r="F185"/>
      <c r="G185"/>
      <c r="H185"/>
      <c r="I185"/>
      <c r="J185"/>
      <c r="K185"/>
      <c r="L185" s="21"/>
      <c r="M185"/>
      <c r="N185"/>
      <c r="O185" s="21"/>
    </row>
    <row r="186" spans="1:15" ht="17.399999999999999" x14ac:dyDescent="0.4">
      <c r="A186" s="21"/>
      <c r="B186" s="21"/>
      <c r="C186" s="21"/>
      <c r="D186"/>
      <c r="E186"/>
      <c r="F186"/>
      <c r="G186"/>
      <c r="H186"/>
      <c r="I186"/>
      <c r="J186"/>
      <c r="K186"/>
      <c r="L186" s="21"/>
      <c r="M186"/>
      <c r="N186"/>
      <c r="O186" s="21"/>
    </row>
    <row r="187" spans="1:15" ht="17.399999999999999" x14ac:dyDescent="0.4">
      <c r="A187" s="21"/>
      <c r="B187" s="21"/>
      <c r="C187" s="21"/>
      <c r="D187"/>
      <c r="E187"/>
      <c r="F187"/>
      <c r="G187"/>
      <c r="H187"/>
      <c r="I187"/>
      <c r="J187"/>
      <c r="K187"/>
      <c r="L187" s="21"/>
      <c r="M187"/>
      <c r="N187"/>
      <c r="O187" s="21"/>
    </row>
    <row r="188" spans="1:15" ht="17.399999999999999" x14ac:dyDescent="0.4">
      <c r="A188" s="21"/>
      <c r="B188" s="21"/>
      <c r="C188" s="21"/>
      <c r="D188"/>
      <c r="E188"/>
      <c r="F188"/>
      <c r="G188"/>
      <c r="H188"/>
      <c r="I188"/>
      <c r="J188"/>
      <c r="K188"/>
      <c r="L188" s="21"/>
      <c r="M188"/>
      <c r="N188"/>
      <c r="O188" s="21"/>
    </row>
    <row r="189" spans="1:15" ht="17.399999999999999" x14ac:dyDescent="0.4">
      <c r="A189" s="21"/>
      <c r="B189" s="21"/>
      <c r="C189" s="21"/>
      <c r="D189"/>
      <c r="E189"/>
      <c r="F189"/>
      <c r="G189"/>
      <c r="H189"/>
      <c r="I189"/>
      <c r="J189"/>
      <c r="K189"/>
      <c r="L189" s="21"/>
      <c r="M189"/>
      <c r="N189"/>
      <c r="O189" s="21"/>
    </row>
    <row r="190" spans="1:15" ht="17.399999999999999" x14ac:dyDescent="0.4">
      <c r="A190" s="21"/>
      <c r="B190" s="21"/>
      <c r="C190" s="21"/>
      <c r="D190"/>
      <c r="E190"/>
      <c r="F190"/>
      <c r="G190"/>
      <c r="H190"/>
      <c r="I190"/>
      <c r="J190"/>
      <c r="K190"/>
      <c r="L190" s="21"/>
      <c r="M190"/>
      <c r="N190"/>
      <c r="O190" s="21"/>
    </row>
    <row r="191" spans="1:15" ht="17.399999999999999" x14ac:dyDescent="0.4">
      <c r="A191" s="21"/>
      <c r="B191" s="21"/>
      <c r="C191" s="21"/>
      <c r="D191"/>
      <c r="E191"/>
      <c r="F191"/>
      <c r="G191"/>
      <c r="H191"/>
      <c r="I191"/>
      <c r="J191"/>
      <c r="K191"/>
      <c r="L191" s="21"/>
      <c r="M191"/>
      <c r="N191"/>
      <c r="O191" s="21"/>
    </row>
    <row r="192" spans="1:15" ht="17.399999999999999" x14ac:dyDescent="0.4">
      <c r="A192" s="21"/>
      <c r="B192" s="21"/>
      <c r="C192" s="21"/>
      <c r="D192"/>
      <c r="E192"/>
      <c r="F192"/>
      <c r="G192"/>
      <c r="H192"/>
      <c r="I192"/>
      <c r="J192"/>
      <c r="K192"/>
      <c r="L192" s="21"/>
      <c r="M192"/>
      <c r="N192"/>
      <c r="O192" s="21"/>
    </row>
    <row r="193" spans="1:15" ht="17.399999999999999" x14ac:dyDescent="0.4">
      <c r="A193" s="21"/>
      <c r="B193" s="21"/>
      <c r="C193" s="21"/>
      <c r="D193"/>
      <c r="E193"/>
      <c r="F193"/>
      <c r="G193"/>
      <c r="H193"/>
      <c r="I193"/>
      <c r="J193"/>
      <c r="K193"/>
      <c r="L193" s="21"/>
      <c r="M193"/>
      <c r="N193"/>
      <c r="O193" s="21"/>
    </row>
    <row r="194" spans="1:15" ht="17.399999999999999" x14ac:dyDescent="0.4">
      <c r="A194" s="21"/>
      <c r="B194" s="21"/>
      <c r="C194" s="21"/>
      <c r="D194"/>
      <c r="E194"/>
      <c r="F194"/>
      <c r="G194"/>
      <c r="H194"/>
      <c r="I194"/>
      <c r="J194"/>
      <c r="K194"/>
      <c r="L194" s="21"/>
      <c r="M194"/>
      <c r="N194"/>
      <c r="O194" s="21"/>
    </row>
    <row r="195" spans="1:15" ht="17.399999999999999" x14ac:dyDescent="0.4">
      <c r="A195" s="21"/>
      <c r="B195" s="21"/>
      <c r="C195" s="21"/>
      <c r="D195"/>
      <c r="E195"/>
      <c r="F195"/>
      <c r="G195"/>
      <c r="H195"/>
      <c r="I195"/>
      <c r="J195"/>
      <c r="K195"/>
      <c r="L195" s="21"/>
      <c r="M195"/>
      <c r="N195"/>
      <c r="O195" s="21"/>
    </row>
    <row r="196" spans="1:15" ht="17.399999999999999" x14ac:dyDescent="0.4">
      <c r="A196" s="21"/>
      <c r="B196" s="21"/>
      <c r="C196" s="21"/>
      <c r="D196"/>
      <c r="E196"/>
      <c r="F196"/>
      <c r="G196"/>
      <c r="H196"/>
      <c r="I196"/>
      <c r="J196"/>
      <c r="K196"/>
      <c r="L196" s="21"/>
      <c r="M196"/>
      <c r="N196"/>
      <c r="O196" s="21"/>
    </row>
    <row r="197" spans="1:15" ht="17.399999999999999" x14ac:dyDescent="0.4">
      <c r="A197" s="21"/>
      <c r="B197" s="21"/>
      <c r="C197" s="21"/>
      <c r="D197"/>
      <c r="E197"/>
      <c r="F197"/>
      <c r="G197"/>
      <c r="H197"/>
      <c r="I197"/>
      <c r="J197"/>
      <c r="K197"/>
      <c r="L197" s="21"/>
      <c r="M197"/>
      <c r="N197"/>
      <c r="O197" s="21"/>
    </row>
    <row r="198" spans="1:15" ht="17.399999999999999" x14ac:dyDescent="0.4">
      <c r="A198" s="21"/>
      <c r="B198" s="21"/>
      <c r="C198" s="21"/>
      <c r="D198"/>
      <c r="E198"/>
      <c r="F198"/>
      <c r="G198"/>
      <c r="H198"/>
      <c r="I198"/>
      <c r="J198"/>
      <c r="K198"/>
      <c r="L198" s="21"/>
      <c r="M198"/>
      <c r="N198"/>
      <c r="O198" s="21"/>
    </row>
    <row r="199" spans="1:15" ht="17.399999999999999" x14ac:dyDescent="0.4">
      <c r="A199" s="21"/>
      <c r="B199" s="21"/>
      <c r="C199" s="21"/>
      <c r="D199"/>
      <c r="E199"/>
      <c r="F199"/>
      <c r="G199"/>
      <c r="H199"/>
      <c r="I199"/>
      <c r="J199"/>
      <c r="K199"/>
      <c r="L199" s="21"/>
      <c r="M199"/>
      <c r="N199"/>
      <c r="O199" s="21"/>
    </row>
    <row r="200" spans="1:15" ht="17.399999999999999" x14ac:dyDescent="0.4">
      <c r="A200" s="21"/>
      <c r="B200" s="21"/>
      <c r="C200" s="21"/>
      <c r="D200"/>
      <c r="E200"/>
      <c r="F200"/>
      <c r="G200"/>
      <c r="H200"/>
      <c r="I200"/>
      <c r="J200"/>
      <c r="K200"/>
      <c r="L200" s="21"/>
      <c r="M200"/>
      <c r="N200"/>
      <c r="O200" s="21"/>
    </row>
    <row r="201" spans="1:15" ht="17.399999999999999" x14ac:dyDescent="0.4">
      <c r="A201" s="21"/>
      <c r="B201" s="21"/>
      <c r="C201" s="21"/>
      <c r="D201"/>
      <c r="E201"/>
      <c r="F201"/>
      <c r="G201"/>
      <c r="H201"/>
      <c r="I201"/>
      <c r="J201"/>
      <c r="K201"/>
      <c r="L201" s="21"/>
      <c r="M201"/>
      <c r="N201"/>
      <c r="O201" s="21"/>
    </row>
    <row r="202" spans="1:15" ht="17.399999999999999" x14ac:dyDescent="0.4">
      <c r="A202" s="21"/>
      <c r="B202" s="21"/>
      <c r="C202" s="21"/>
      <c r="D202"/>
      <c r="E202"/>
      <c r="F202"/>
      <c r="G202"/>
      <c r="H202"/>
      <c r="I202"/>
      <c r="J202"/>
      <c r="K202"/>
      <c r="L202" s="21"/>
      <c r="M202"/>
      <c r="N202"/>
      <c r="O202" s="21"/>
    </row>
    <row r="203" spans="1:15" ht="17.399999999999999" x14ac:dyDescent="0.4">
      <c r="A203" s="21"/>
      <c r="B203" s="21"/>
      <c r="C203" s="21"/>
      <c r="D203"/>
      <c r="E203"/>
      <c r="F203"/>
      <c r="G203"/>
      <c r="H203"/>
      <c r="I203"/>
      <c r="J203"/>
      <c r="K203"/>
      <c r="L203" s="21"/>
      <c r="M203"/>
      <c r="N203"/>
      <c r="O203" s="21"/>
    </row>
    <row r="204" spans="1:15" ht="17.399999999999999" x14ac:dyDescent="0.4">
      <c r="A204" s="21"/>
      <c r="B204" s="21"/>
      <c r="C204" s="21"/>
      <c r="D204"/>
      <c r="E204"/>
      <c r="F204"/>
      <c r="G204"/>
      <c r="H204"/>
      <c r="I204"/>
      <c r="J204"/>
      <c r="K204"/>
      <c r="L204" s="21"/>
      <c r="M204"/>
      <c r="N204"/>
      <c r="O204" s="21"/>
    </row>
    <row r="205" spans="1:15" ht="17.399999999999999" x14ac:dyDescent="0.4">
      <c r="A205" s="21"/>
      <c r="B205" s="21"/>
      <c r="C205" s="21"/>
      <c r="D205"/>
      <c r="E205"/>
      <c r="F205"/>
      <c r="G205"/>
      <c r="H205"/>
      <c r="I205"/>
      <c r="J205"/>
      <c r="K205"/>
      <c r="L205" s="21"/>
      <c r="M205"/>
      <c r="N205"/>
      <c r="O205" s="21"/>
    </row>
    <row r="206" spans="1:15" ht="17.399999999999999" x14ac:dyDescent="0.4">
      <c r="A206" s="21"/>
      <c r="B206" s="21"/>
      <c r="C206" s="21"/>
      <c r="D206"/>
      <c r="E206"/>
      <c r="F206"/>
      <c r="G206"/>
      <c r="H206"/>
      <c r="I206"/>
      <c r="J206"/>
      <c r="K206"/>
      <c r="L206" s="21"/>
      <c r="M206"/>
      <c r="N206"/>
      <c r="O206" s="21"/>
    </row>
    <row r="207" spans="1:15" ht="17.399999999999999" x14ac:dyDescent="0.4">
      <c r="A207" s="21"/>
      <c r="B207" s="21"/>
      <c r="C207" s="21"/>
      <c r="D207"/>
      <c r="E207"/>
      <c r="F207"/>
      <c r="G207"/>
      <c r="H207"/>
      <c r="I207"/>
      <c r="J207"/>
      <c r="K207"/>
      <c r="L207" s="21"/>
      <c r="M207"/>
      <c r="N207"/>
      <c r="O207" s="21"/>
    </row>
    <row r="208" spans="1:15" ht="17.399999999999999" x14ac:dyDescent="0.4">
      <c r="A208" s="21"/>
      <c r="B208" s="21"/>
      <c r="C208" s="21"/>
      <c r="D208"/>
      <c r="E208"/>
      <c r="F208"/>
      <c r="G208"/>
      <c r="H208"/>
      <c r="I208"/>
      <c r="J208"/>
      <c r="K208"/>
      <c r="L208" s="21"/>
      <c r="M208"/>
      <c r="N208"/>
      <c r="O208" s="21"/>
    </row>
    <row r="209" spans="1:15" ht="17.399999999999999" x14ac:dyDescent="0.4">
      <c r="A209" s="21"/>
      <c r="B209" s="21"/>
      <c r="C209" s="21"/>
      <c r="D209"/>
      <c r="E209"/>
      <c r="F209"/>
      <c r="G209"/>
      <c r="H209"/>
      <c r="I209"/>
      <c r="J209"/>
      <c r="K209"/>
      <c r="L209" s="21"/>
      <c r="M209"/>
      <c r="N209"/>
      <c r="O209" s="21"/>
    </row>
    <row r="210" spans="1:15" ht="17.399999999999999" x14ac:dyDescent="0.4">
      <c r="A210" s="21"/>
      <c r="B210" s="21"/>
      <c r="C210" s="21"/>
      <c r="D210"/>
      <c r="E210"/>
      <c r="F210"/>
      <c r="G210"/>
      <c r="H210"/>
      <c r="I210"/>
      <c r="J210"/>
      <c r="K210"/>
      <c r="L210" s="21"/>
      <c r="M210"/>
      <c r="N210"/>
      <c r="O210" s="21"/>
    </row>
    <row r="211" spans="1:15" ht="17.399999999999999" x14ac:dyDescent="0.4">
      <c r="A211" s="21"/>
      <c r="B211" s="21"/>
      <c r="C211" s="21"/>
      <c r="D211"/>
      <c r="E211"/>
      <c r="F211"/>
      <c r="G211"/>
      <c r="H211"/>
      <c r="I211"/>
      <c r="J211"/>
      <c r="K211"/>
      <c r="L211" s="21"/>
      <c r="M211"/>
      <c r="N211"/>
      <c r="O211" s="21"/>
    </row>
    <row r="212" spans="1:15" ht="17.399999999999999" x14ac:dyDescent="0.4">
      <c r="A212" s="21"/>
      <c r="B212" s="21"/>
      <c r="C212" s="21"/>
      <c r="D212"/>
      <c r="E212"/>
      <c r="F212"/>
      <c r="G212"/>
      <c r="H212"/>
      <c r="I212"/>
      <c r="J212"/>
      <c r="K212"/>
      <c r="L212" s="21"/>
      <c r="M212"/>
      <c r="N212"/>
      <c r="O212" s="21"/>
    </row>
    <row r="213" spans="1:15" ht="17.399999999999999" x14ac:dyDescent="0.4">
      <c r="A213" s="21"/>
      <c r="B213" s="21"/>
      <c r="C213" s="21"/>
      <c r="D213"/>
      <c r="E213"/>
      <c r="F213"/>
      <c r="G213"/>
      <c r="H213"/>
      <c r="I213"/>
      <c r="J213"/>
      <c r="K213"/>
      <c r="L213" s="21"/>
      <c r="M213"/>
      <c r="N213"/>
      <c r="O213" s="21"/>
    </row>
    <row r="214" spans="1:15" ht="17.399999999999999" x14ac:dyDescent="0.4">
      <c r="A214" s="21"/>
      <c r="B214" s="21"/>
      <c r="C214" s="21"/>
      <c r="D214"/>
      <c r="E214"/>
      <c r="F214"/>
      <c r="G214"/>
      <c r="H214"/>
      <c r="I214"/>
      <c r="J214"/>
      <c r="K214"/>
      <c r="L214" s="21"/>
      <c r="M214"/>
      <c r="N214"/>
      <c r="O214" s="21"/>
    </row>
    <row r="215" spans="1:15" ht="17.399999999999999" x14ac:dyDescent="0.4">
      <c r="A215" s="21"/>
      <c r="B215" s="21"/>
      <c r="C215" s="21"/>
      <c r="D215"/>
      <c r="E215"/>
      <c r="F215"/>
      <c r="G215"/>
      <c r="H215"/>
      <c r="I215"/>
      <c r="J215"/>
      <c r="K215"/>
      <c r="L215" s="21"/>
      <c r="M215"/>
      <c r="N215"/>
      <c r="O215" s="21"/>
    </row>
    <row r="216" spans="1:15" ht="17.399999999999999" x14ac:dyDescent="0.4">
      <c r="A216" s="21"/>
      <c r="B216" s="21"/>
      <c r="C216" s="21"/>
      <c r="D216"/>
      <c r="E216"/>
      <c r="F216"/>
      <c r="G216"/>
      <c r="H216"/>
      <c r="I216"/>
      <c r="J216"/>
      <c r="K216"/>
      <c r="L216" s="21"/>
      <c r="M216"/>
      <c r="N216"/>
      <c r="O216" s="21"/>
    </row>
    <row r="217" spans="1:15" ht="17.399999999999999" x14ac:dyDescent="0.4">
      <c r="A217" s="21"/>
      <c r="B217" s="21"/>
      <c r="C217" s="21"/>
      <c r="D217"/>
      <c r="E217"/>
      <c r="F217"/>
      <c r="G217"/>
      <c r="H217"/>
      <c r="I217"/>
      <c r="J217"/>
      <c r="K217"/>
      <c r="L217" s="21"/>
      <c r="M217"/>
      <c r="N217"/>
      <c r="O217" s="21"/>
    </row>
    <row r="218" spans="1:15" ht="17.399999999999999" x14ac:dyDescent="0.4">
      <c r="A218" s="21"/>
      <c r="B218" s="21"/>
      <c r="C218" s="21"/>
      <c r="D218"/>
      <c r="E218"/>
      <c r="F218"/>
      <c r="G218"/>
      <c r="H218"/>
      <c r="I218"/>
      <c r="J218"/>
      <c r="K218"/>
      <c r="L218" s="21"/>
      <c r="M218"/>
      <c r="N218"/>
      <c r="O218" s="21"/>
    </row>
    <row r="219" spans="1:15" ht="17.399999999999999" x14ac:dyDescent="0.4">
      <c r="A219" s="21"/>
      <c r="B219" s="21"/>
      <c r="C219" s="21"/>
      <c r="D219"/>
      <c r="E219"/>
      <c r="F219"/>
      <c r="G219"/>
      <c r="H219"/>
      <c r="I219"/>
      <c r="J219"/>
      <c r="K219"/>
      <c r="L219" s="21"/>
      <c r="M219"/>
      <c r="N219"/>
      <c r="O219" s="21"/>
    </row>
    <row r="220" spans="1:15" ht="17.399999999999999" x14ac:dyDescent="0.4">
      <c r="A220" s="21"/>
      <c r="B220" s="21"/>
      <c r="C220" s="21"/>
      <c r="D220"/>
      <c r="E220"/>
      <c r="F220"/>
      <c r="G220"/>
      <c r="H220"/>
      <c r="I220"/>
      <c r="J220"/>
      <c r="K220"/>
      <c r="L220" s="21"/>
      <c r="M220"/>
      <c r="N220"/>
      <c r="O220" s="21"/>
    </row>
    <row r="221" spans="1:15" ht="17.399999999999999" x14ac:dyDescent="0.4">
      <c r="A221" s="21"/>
      <c r="B221" s="21"/>
      <c r="C221" s="21"/>
      <c r="D221"/>
      <c r="E221"/>
      <c r="F221"/>
      <c r="G221"/>
      <c r="H221"/>
      <c r="I221"/>
      <c r="J221"/>
      <c r="K221"/>
      <c r="L221" s="21"/>
      <c r="M221"/>
      <c r="N221"/>
      <c r="O221" s="21"/>
    </row>
    <row r="222" spans="1:15" ht="17.399999999999999" x14ac:dyDescent="0.4">
      <c r="A222" s="21"/>
      <c r="B222" s="21"/>
      <c r="C222" s="21"/>
      <c r="D222"/>
      <c r="E222"/>
      <c r="F222"/>
      <c r="G222"/>
      <c r="H222"/>
      <c r="I222"/>
      <c r="J222"/>
      <c r="K222"/>
      <c r="L222" s="21"/>
      <c r="M222"/>
      <c r="N222"/>
      <c r="O222" s="21"/>
    </row>
    <row r="223" spans="1:15" ht="17.399999999999999" x14ac:dyDescent="0.4">
      <c r="A223" s="21"/>
      <c r="B223" s="21"/>
      <c r="C223" s="21"/>
      <c r="D223"/>
      <c r="E223"/>
      <c r="F223"/>
      <c r="G223"/>
      <c r="H223"/>
      <c r="I223"/>
      <c r="J223"/>
      <c r="K223"/>
      <c r="L223" s="21"/>
      <c r="M223"/>
      <c r="N223"/>
      <c r="O223" s="21"/>
    </row>
    <row r="224" spans="1:15" ht="17.399999999999999" x14ac:dyDescent="0.4">
      <c r="A224" s="21"/>
      <c r="B224" s="21"/>
      <c r="C224" s="21"/>
      <c r="D224"/>
      <c r="E224"/>
      <c r="F224"/>
      <c r="G224"/>
      <c r="H224"/>
      <c r="I224"/>
      <c r="J224"/>
      <c r="K224"/>
      <c r="L224" s="21"/>
      <c r="M224"/>
      <c r="N224"/>
      <c r="O224" s="21"/>
    </row>
    <row r="225" spans="1:15" ht="17.399999999999999" x14ac:dyDescent="0.4">
      <c r="A225" s="21"/>
      <c r="B225" s="21"/>
      <c r="C225" s="21"/>
      <c r="D225"/>
      <c r="E225"/>
      <c r="F225"/>
      <c r="G225"/>
      <c r="H225"/>
      <c r="I225"/>
      <c r="J225"/>
      <c r="K225"/>
      <c r="L225" s="21"/>
      <c r="M225"/>
      <c r="N225"/>
      <c r="O225" s="21"/>
    </row>
    <row r="226" spans="1:15" ht="17.399999999999999" x14ac:dyDescent="0.4">
      <c r="A226" s="21"/>
      <c r="B226" s="21"/>
      <c r="C226" s="21"/>
      <c r="D226"/>
      <c r="E226"/>
      <c r="F226"/>
      <c r="G226"/>
      <c r="H226"/>
      <c r="I226"/>
      <c r="J226"/>
      <c r="K226"/>
      <c r="L226" s="21"/>
      <c r="M226"/>
      <c r="N226"/>
      <c r="O226" s="21"/>
    </row>
    <row r="227" spans="1:15" ht="17.399999999999999" x14ac:dyDescent="0.4">
      <c r="A227" s="21"/>
      <c r="B227" s="21"/>
      <c r="C227" s="21"/>
      <c r="D227"/>
      <c r="E227"/>
      <c r="F227"/>
      <c r="G227"/>
      <c r="H227"/>
      <c r="I227"/>
      <c r="J227"/>
      <c r="K227"/>
      <c r="L227" s="21"/>
      <c r="M227"/>
      <c r="N227"/>
      <c r="O227" s="21"/>
    </row>
    <row r="228" spans="1:15" ht="17.399999999999999" x14ac:dyDescent="0.4">
      <c r="A228" s="21"/>
      <c r="B228" s="21"/>
      <c r="C228" s="21"/>
      <c r="D228"/>
      <c r="E228"/>
      <c r="F228"/>
      <c r="G228"/>
      <c r="H228"/>
      <c r="I228"/>
      <c r="J228"/>
      <c r="K228"/>
      <c r="L228" s="21"/>
      <c r="M228"/>
      <c r="N228"/>
      <c r="O228" s="21"/>
    </row>
    <row r="229" spans="1:15" ht="17.399999999999999" x14ac:dyDescent="0.4">
      <c r="A229" s="21"/>
      <c r="B229" s="21"/>
      <c r="C229" s="21"/>
      <c r="D229"/>
      <c r="E229"/>
      <c r="F229"/>
      <c r="G229"/>
      <c r="H229"/>
      <c r="I229"/>
      <c r="J229"/>
      <c r="K229"/>
      <c r="L229" s="21"/>
      <c r="M229"/>
      <c r="N229"/>
      <c r="O229" s="21"/>
    </row>
    <row r="230" spans="1:15" ht="17.399999999999999" x14ac:dyDescent="0.4">
      <c r="A230" s="21"/>
      <c r="B230" s="21"/>
      <c r="C230" s="21"/>
      <c r="D230"/>
      <c r="E230"/>
      <c r="F230"/>
      <c r="G230"/>
      <c r="H230"/>
      <c r="I230"/>
      <c r="J230"/>
      <c r="K230"/>
      <c r="L230" s="21"/>
      <c r="M230"/>
      <c r="N230"/>
      <c r="O230" s="21"/>
    </row>
    <row r="231" spans="1:15" ht="17.399999999999999" x14ac:dyDescent="0.4">
      <c r="A231" s="21"/>
      <c r="B231" s="21"/>
      <c r="C231" s="21"/>
      <c r="D231"/>
      <c r="E231"/>
      <c r="F231"/>
      <c r="G231"/>
      <c r="H231"/>
      <c r="I231"/>
      <c r="J231"/>
      <c r="K231"/>
      <c r="L231" s="21"/>
      <c r="M231"/>
      <c r="N231"/>
      <c r="O231" s="21"/>
    </row>
    <row r="232" spans="1:15" ht="17.399999999999999" x14ac:dyDescent="0.4">
      <c r="A232" s="21"/>
      <c r="B232" s="21"/>
      <c r="C232" s="21"/>
      <c r="D232"/>
      <c r="E232"/>
      <c r="F232"/>
      <c r="G232"/>
      <c r="H232"/>
      <c r="I232"/>
      <c r="J232"/>
      <c r="K232"/>
      <c r="L232" s="21"/>
      <c r="M232"/>
      <c r="N232"/>
      <c r="O232" s="21"/>
    </row>
    <row r="233" spans="1:15" ht="17.399999999999999" x14ac:dyDescent="0.4">
      <c r="A233" s="21"/>
      <c r="B233" s="21"/>
      <c r="C233" s="21"/>
      <c r="D233"/>
      <c r="E233"/>
      <c r="F233"/>
      <c r="G233"/>
      <c r="H233"/>
      <c r="I233"/>
      <c r="J233"/>
      <c r="K233"/>
      <c r="L233" s="21"/>
      <c r="M233"/>
      <c r="N233"/>
      <c r="O233" s="21"/>
    </row>
    <row r="234" spans="1:15" ht="17.399999999999999" x14ac:dyDescent="0.4">
      <c r="A234" s="21"/>
      <c r="B234" s="21"/>
      <c r="C234" s="21"/>
      <c r="D234"/>
      <c r="E234"/>
      <c r="F234"/>
      <c r="G234"/>
      <c r="H234"/>
      <c r="I234"/>
      <c r="J234"/>
      <c r="K234"/>
      <c r="L234" s="21"/>
      <c r="M234"/>
      <c r="N234"/>
      <c r="O234" s="21"/>
    </row>
    <row r="235" spans="1:15" ht="17.399999999999999" x14ac:dyDescent="0.4">
      <c r="A235" s="21"/>
      <c r="B235" s="21"/>
      <c r="C235" s="21"/>
      <c r="D235"/>
      <c r="E235"/>
      <c r="F235"/>
      <c r="G235"/>
      <c r="H235"/>
      <c r="I235"/>
      <c r="J235"/>
      <c r="K235"/>
      <c r="L235" s="21"/>
      <c r="M235"/>
      <c r="N235"/>
      <c r="O235" s="21"/>
    </row>
    <row r="236" spans="1:15" ht="17.399999999999999" x14ac:dyDescent="0.4">
      <c r="A236" s="21"/>
      <c r="B236" s="21"/>
      <c r="C236" s="21"/>
      <c r="D236"/>
      <c r="E236"/>
      <c r="F236"/>
      <c r="G236"/>
      <c r="H236"/>
      <c r="I236"/>
      <c r="J236"/>
      <c r="K236"/>
      <c r="L236" s="21"/>
      <c r="M236"/>
      <c r="N236"/>
      <c r="O236" s="21"/>
    </row>
    <row r="237" spans="1:15" ht="17.399999999999999" x14ac:dyDescent="0.4">
      <c r="A237" s="21"/>
      <c r="B237" s="21"/>
      <c r="C237" s="21"/>
      <c r="D237"/>
      <c r="E237"/>
      <c r="F237"/>
      <c r="G237"/>
      <c r="H237"/>
      <c r="I237"/>
      <c r="J237"/>
      <c r="K237"/>
      <c r="L237" s="21"/>
      <c r="M237"/>
      <c r="N237"/>
      <c r="O237" s="21"/>
    </row>
    <row r="238" spans="1:15" ht="17.399999999999999" x14ac:dyDescent="0.4">
      <c r="A238" s="21"/>
      <c r="B238" s="21"/>
      <c r="C238" s="21"/>
      <c r="D238"/>
      <c r="E238"/>
      <c r="F238"/>
      <c r="G238"/>
      <c r="H238"/>
      <c r="I238"/>
      <c r="J238"/>
      <c r="K238"/>
      <c r="L238" s="21"/>
      <c r="M238"/>
      <c r="N238"/>
      <c r="O238" s="21"/>
    </row>
    <row r="239" spans="1:15" ht="17.399999999999999" x14ac:dyDescent="0.4">
      <c r="A239" s="21"/>
      <c r="B239" s="21"/>
      <c r="C239" s="21"/>
      <c r="D239"/>
      <c r="E239"/>
      <c r="F239"/>
      <c r="G239"/>
      <c r="H239"/>
      <c r="I239"/>
      <c r="J239"/>
      <c r="K239"/>
      <c r="L239" s="21"/>
      <c r="M239"/>
      <c r="N239"/>
      <c r="O239" s="21"/>
    </row>
    <row r="240" spans="1:15" ht="17.399999999999999" x14ac:dyDescent="0.4">
      <c r="A240" s="21"/>
      <c r="B240" s="21"/>
      <c r="C240" s="21"/>
      <c r="D240"/>
      <c r="E240"/>
      <c r="F240"/>
      <c r="G240"/>
      <c r="H240"/>
      <c r="I240"/>
      <c r="J240"/>
      <c r="K240"/>
      <c r="L240" s="21"/>
      <c r="M240"/>
      <c r="N240"/>
      <c r="O240" s="21"/>
    </row>
    <row r="241" spans="1:15" ht="17.399999999999999" x14ac:dyDescent="0.4">
      <c r="A241" s="21"/>
      <c r="B241" s="21"/>
      <c r="C241" s="21"/>
      <c r="D241"/>
      <c r="E241"/>
      <c r="F241"/>
      <c r="G241"/>
      <c r="H241"/>
      <c r="I241"/>
      <c r="J241"/>
      <c r="K241"/>
      <c r="L241" s="21"/>
      <c r="M241"/>
      <c r="N241"/>
      <c r="O241" s="21"/>
    </row>
    <row r="242" spans="1:15" ht="17.399999999999999" x14ac:dyDescent="0.4">
      <c r="A242" s="21"/>
      <c r="B242" s="21"/>
      <c r="C242" s="21"/>
      <c r="D242"/>
      <c r="E242"/>
      <c r="F242"/>
      <c r="G242"/>
      <c r="H242"/>
      <c r="I242"/>
      <c r="J242"/>
      <c r="K242"/>
      <c r="L242" s="21"/>
      <c r="M242"/>
      <c r="N242"/>
      <c r="O242" s="21"/>
    </row>
    <row r="243" spans="1:15" ht="17.399999999999999" x14ac:dyDescent="0.4">
      <c r="A243" s="21"/>
      <c r="B243" s="21"/>
      <c r="C243" s="21"/>
      <c r="D243"/>
      <c r="E243"/>
      <c r="F243"/>
      <c r="G243"/>
      <c r="H243"/>
      <c r="I243"/>
      <c r="J243"/>
      <c r="K243"/>
      <c r="L243" s="21"/>
      <c r="M243"/>
      <c r="N243"/>
      <c r="O243" s="21"/>
    </row>
    <row r="244" spans="1:15" ht="17.399999999999999" x14ac:dyDescent="0.4">
      <c r="A244" s="21"/>
      <c r="B244" s="21"/>
      <c r="C244" s="21"/>
      <c r="D244"/>
      <c r="E244"/>
      <c r="F244"/>
      <c r="G244"/>
      <c r="H244"/>
      <c r="I244"/>
      <c r="J244"/>
      <c r="K244"/>
      <c r="L244" s="21"/>
      <c r="M244"/>
      <c r="N244"/>
      <c r="O244" s="21"/>
    </row>
    <row r="245" spans="1:15" ht="17.399999999999999" x14ac:dyDescent="0.4">
      <c r="A245" s="21"/>
      <c r="B245" s="21"/>
      <c r="C245" s="21"/>
      <c r="D245"/>
      <c r="E245"/>
      <c r="F245"/>
      <c r="G245"/>
      <c r="H245"/>
      <c r="I245"/>
      <c r="J245"/>
      <c r="K245"/>
      <c r="L245" s="21"/>
      <c r="M245"/>
      <c r="N245"/>
      <c r="O245" s="21"/>
    </row>
    <row r="246" spans="1:15" ht="17.399999999999999" x14ac:dyDescent="0.4">
      <c r="A246" s="21"/>
      <c r="B246" s="21"/>
      <c r="C246" s="21"/>
      <c r="D246"/>
      <c r="E246"/>
      <c r="F246"/>
      <c r="G246"/>
      <c r="H246"/>
      <c r="I246"/>
      <c r="J246"/>
      <c r="K246"/>
      <c r="L246" s="21"/>
      <c r="M246"/>
      <c r="N246"/>
      <c r="O246" s="21"/>
    </row>
    <row r="247" spans="1:15" ht="17.399999999999999" x14ac:dyDescent="0.4">
      <c r="A247" s="21"/>
      <c r="B247" s="21"/>
      <c r="C247" s="21"/>
      <c r="D247"/>
      <c r="E247"/>
      <c r="F247"/>
      <c r="G247"/>
      <c r="H247"/>
      <c r="I247"/>
      <c r="J247"/>
      <c r="K247"/>
      <c r="L247" s="21"/>
      <c r="M247"/>
      <c r="N247"/>
      <c r="O247" s="21"/>
    </row>
    <row r="248" spans="1:15" ht="17.399999999999999" x14ac:dyDescent="0.4">
      <c r="A248" s="21"/>
      <c r="B248" s="21"/>
      <c r="C248" s="21"/>
      <c r="D248"/>
      <c r="E248"/>
      <c r="F248"/>
      <c r="G248"/>
      <c r="H248"/>
      <c r="I248"/>
      <c r="J248"/>
      <c r="K248"/>
      <c r="L248" s="21"/>
      <c r="M248"/>
      <c r="N248"/>
      <c r="O248" s="21"/>
    </row>
    <row r="249" spans="1:15" ht="17.399999999999999" x14ac:dyDescent="0.4">
      <c r="A249" s="21"/>
      <c r="B249" s="21"/>
      <c r="C249" s="21"/>
      <c r="D249"/>
      <c r="E249"/>
      <c r="F249"/>
      <c r="G249"/>
      <c r="H249"/>
      <c r="I249"/>
      <c r="J249"/>
      <c r="K249"/>
      <c r="L249" s="21"/>
      <c r="M249"/>
      <c r="N249"/>
      <c r="O249" s="21"/>
    </row>
    <row r="250" spans="1:15" ht="17.399999999999999" x14ac:dyDescent="0.4">
      <c r="A250" s="21"/>
      <c r="B250" s="21"/>
      <c r="C250" s="21"/>
      <c r="D250"/>
      <c r="E250"/>
      <c r="F250"/>
      <c r="G250"/>
      <c r="H250"/>
      <c r="I250"/>
      <c r="J250"/>
      <c r="K250"/>
      <c r="L250" s="21"/>
      <c r="M250"/>
      <c r="N250"/>
      <c r="O250" s="21"/>
    </row>
    <row r="251" spans="1:15" ht="17.399999999999999" x14ac:dyDescent="0.4">
      <c r="A251" s="21"/>
      <c r="B251" s="21"/>
      <c r="C251" s="21"/>
      <c r="D251"/>
      <c r="E251"/>
      <c r="F251"/>
      <c r="G251"/>
      <c r="H251"/>
      <c r="I251"/>
      <c r="J251"/>
      <c r="K251"/>
      <c r="L251" s="21"/>
      <c r="M251"/>
      <c r="N251"/>
      <c r="O251" s="21"/>
    </row>
    <row r="252" spans="1:15" ht="17.399999999999999" x14ac:dyDescent="0.4">
      <c r="A252" s="21"/>
      <c r="B252" s="21"/>
      <c r="C252" s="21"/>
      <c r="D252"/>
      <c r="E252"/>
      <c r="F252"/>
      <c r="G252"/>
      <c r="H252"/>
      <c r="I252"/>
      <c r="J252"/>
      <c r="K252"/>
      <c r="L252" s="21"/>
      <c r="M252"/>
      <c r="N252"/>
      <c r="O252" s="21"/>
    </row>
    <row r="253" spans="1:15" ht="17.399999999999999" x14ac:dyDescent="0.4">
      <c r="A253" s="21"/>
      <c r="B253" s="21"/>
      <c r="C253" s="21"/>
      <c r="D253"/>
      <c r="E253"/>
      <c r="F253"/>
      <c r="G253"/>
      <c r="H253"/>
      <c r="I253"/>
      <c r="J253"/>
      <c r="K253"/>
      <c r="L253" s="21"/>
      <c r="M253"/>
      <c r="N253"/>
      <c r="O253" s="21"/>
    </row>
    <row r="254" spans="1:15" ht="17.399999999999999" x14ac:dyDescent="0.4">
      <c r="A254" s="21"/>
      <c r="B254" s="21"/>
      <c r="C254" s="21"/>
      <c r="D254"/>
      <c r="E254"/>
      <c r="F254"/>
      <c r="G254"/>
      <c r="H254"/>
      <c r="I254"/>
      <c r="J254"/>
      <c r="K254"/>
      <c r="L254" s="21"/>
      <c r="M254"/>
      <c r="N254"/>
      <c r="O254" s="21"/>
    </row>
    <row r="255" spans="1:15" ht="17.399999999999999" x14ac:dyDescent="0.4">
      <c r="A255" s="21"/>
      <c r="B255" s="21"/>
      <c r="C255" s="21"/>
      <c r="D255"/>
      <c r="E255"/>
      <c r="F255"/>
      <c r="G255"/>
      <c r="H255"/>
      <c r="I255"/>
      <c r="J255"/>
      <c r="K255"/>
      <c r="L255" s="21"/>
      <c r="M255"/>
      <c r="N255"/>
      <c r="O255" s="21"/>
    </row>
    <row r="256" spans="1:15" ht="17.399999999999999" x14ac:dyDescent="0.4">
      <c r="A256" s="21"/>
      <c r="B256" s="21"/>
      <c r="C256" s="21"/>
      <c r="D256"/>
      <c r="E256"/>
      <c r="F256"/>
      <c r="G256"/>
      <c r="H256"/>
      <c r="I256"/>
      <c r="J256"/>
      <c r="K256"/>
      <c r="L256" s="21"/>
      <c r="M256"/>
      <c r="N256"/>
      <c r="O256" s="21"/>
    </row>
    <row r="257" spans="1:15" ht="17.399999999999999" x14ac:dyDescent="0.4">
      <c r="A257" s="21"/>
      <c r="B257" s="21"/>
      <c r="C257" s="21"/>
      <c r="D257"/>
      <c r="E257"/>
      <c r="F257"/>
      <c r="G257"/>
      <c r="H257"/>
      <c r="I257"/>
      <c r="J257"/>
      <c r="K257"/>
      <c r="L257" s="21"/>
      <c r="M257"/>
      <c r="N257"/>
      <c r="O257" s="21"/>
    </row>
    <row r="258" spans="1:15" ht="17.399999999999999" x14ac:dyDescent="0.4">
      <c r="A258" s="21"/>
      <c r="B258" s="21"/>
      <c r="C258" s="21"/>
      <c r="D258"/>
      <c r="E258"/>
      <c r="F258"/>
      <c r="G258"/>
      <c r="H258"/>
      <c r="I258"/>
      <c r="J258"/>
      <c r="K258"/>
      <c r="L258" s="21"/>
      <c r="M258"/>
      <c r="N258"/>
      <c r="O258" s="21"/>
    </row>
    <row r="259" spans="1:15" ht="17.399999999999999" x14ac:dyDescent="0.4">
      <c r="A259" s="21"/>
      <c r="B259" s="21"/>
      <c r="C259" s="21"/>
      <c r="D259"/>
      <c r="E259"/>
      <c r="F259"/>
      <c r="G259"/>
      <c r="H259"/>
      <c r="I259"/>
      <c r="J259"/>
      <c r="K259"/>
      <c r="L259" s="21"/>
      <c r="M259"/>
      <c r="N259"/>
      <c r="O259" s="21"/>
    </row>
    <row r="260" spans="1:15" ht="17.399999999999999" x14ac:dyDescent="0.4">
      <c r="A260" s="21"/>
      <c r="B260" s="21"/>
      <c r="C260" s="21"/>
      <c r="D260"/>
      <c r="E260"/>
      <c r="F260"/>
      <c r="G260"/>
      <c r="H260"/>
      <c r="I260"/>
      <c r="J260"/>
      <c r="K260"/>
      <c r="L260" s="21"/>
      <c r="M260"/>
      <c r="N260"/>
      <c r="O260" s="21"/>
    </row>
    <row r="261" spans="1:15" ht="17.399999999999999" x14ac:dyDescent="0.4">
      <c r="A261" s="21"/>
      <c r="B261" s="21"/>
      <c r="C261" s="21"/>
      <c r="D261"/>
      <c r="E261"/>
      <c r="F261"/>
      <c r="G261"/>
      <c r="H261"/>
      <c r="I261"/>
      <c r="J261"/>
      <c r="K261"/>
      <c r="L261" s="21"/>
      <c r="M261"/>
      <c r="N261"/>
      <c r="O261" s="21"/>
    </row>
    <row r="262" spans="1:15" ht="17.399999999999999" x14ac:dyDescent="0.4">
      <c r="A262" s="21"/>
      <c r="B262" s="21"/>
      <c r="C262" s="21"/>
      <c r="D262"/>
      <c r="E262"/>
      <c r="F262"/>
      <c r="G262"/>
      <c r="H262"/>
      <c r="I262"/>
      <c r="J262"/>
      <c r="K262"/>
      <c r="L262" s="21"/>
      <c r="M262"/>
      <c r="N262"/>
      <c r="O262" s="21"/>
    </row>
    <row r="263" spans="1:15" ht="17.399999999999999" x14ac:dyDescent="0.4">
      <c r="A263" s="21"/>
      <c r="B263" s="21"/>
      <c r="C263" s="21"/>
      <c r="D263"/>
      <c r="E263"/>
      <c r="F263"/>
      <c r="G263"/>
      <c r="H263"/>
      <c r="I263"/>
      <c r="J263"/>
      <c r="K263"/>
      <c r="L263" s="21"/>
      <c r="M263"/>
      <c r="N263"/>
      <c r="O263" s="21"/>
    </row>
    <row r="264" spans="1:15" ht="17.399999999999999" x14ac:dyDescent="0.4">
      <c r="A264" s="21"/>
      <c r="B264" s="21"/>
      <c r="C264" s="21"/>
      <c r="D264"/>
      <c r="E264"/>
      <c r="F264"/>
      <c r="G264"/>
      <c r="H264"/>
      <c r="I264"/>
      <c r="J264"/>
      <c r="K264"/>
      <c r="L264" s="21"/>
      <c r="M264"/>
      <c r="N264"/>
      <c r="O264" s="21"/>
    </row>
    <row r="265" spans="1:15" ht="17.399999999999999" x14ac:dyDescent="0.4">
      <c r="A265" s="21"/>
      <c r="B265" s="21"/>
      <c r="C265" s="21"/>
      <c r="D265"/>
      <c r="E265"/>
      <c r="F265"/>
      <c r="G265"/>
      <c r="H265"/>
      <c r="I265"/>
      <c r="J265"/>
      <c r="K265"/>
      <c r="L265" s="21"/>
      <c r="M265"/>
      <c r="N265"/>
      <c r="O265" s="21"/>
    </row>
    <row r="266" spans="1:15" ht="17.399999999999999" x14ac:dyDescent="0.4">
      <c r="A266" s="21"/>
      <c r="B266" s="21"/>
      <c r="C266" s="21"/>
      <c r="D266"/>
      <c r="E266"/>
      <c r="F266"/>
      <c r="G266"/>
      <c r="H266"/>
      <c r="I266"/>
      <c r="J266"/>
      <c r="K266"/>
      <c r="L266" s="21"/>
      <c r="M266"/>
      <c r="N266"/>
      <c r="O266" s="21"/>
    </row>
    <row r="267" spans="1:15" ht="17.399999999999999" x14ac:dyDescent="0.4">
      <c r="A267" s="21"/>
      <c r="B267" s="21"/>
      <c r="C267" s="21"/>
      <c r="D267"/>
      <c r="E267"/>
      <c r="F267"/>
      <c r="G267"/>
      <c r="H267"/>
      <c r="I267"/>
      <c r="J267"/>
      <c r="K267"/>
      <c r="L267" s="21"/>
      <c r="M267"/>
      <c r="N267"/>
      <c r="O267" s="21"/>
    </row>
    <row r="268" spans="1:15" ht="17.399999999999999" x14ac:dyDescent="0.4">
      <c r="A268" s="21"/>
      <c r="B268" s="21"/>
      <c r="C268" s="21"/>
      <c r="D268"/>
      <c r="E268"/>
      <c r="F268"/>
      <c r="G268"/>
      <c r="H268"/>
      <c r="I268"/>
      <c r="J268"/>
      <c r="K268"/>
      <c r="L268" s="21"/>
      <c r="M268"/>
      <c r="N268"/>
      <c r="O268" s="21"/>
    </row>
    <row r="269" spans="1:15" ht="17.399999999999999" x14ac:dyDescent="0.4">
      <c r="A269" s="21"/>
      <c r="B269" s="21"/>
      <c r="C269" s="21"/>
      <c r="D269"/>
      <c r="E269"/>
      <c r="F269"/>
      <c r="G269"/>
      <c r="H269"/>
      <c r="I269"/>
      <c r="J269"/>
      <c r="K269"/>
      <c r="L269" s="21"/>
      <c r="M269"/>
      <c r="N269"/>
      <c r="O269" s="21"/>
    </row>
    <row r="270" spans="1:15" ht="17.399999999999999" x14ac:dyDescent="0.4">
      <c r="A270" s="21"/>
      <c r="B270" s="21"/>
      <c r="C270" s="21"/>
      <c r="D270"/>
      <c r="E270"/>
      <c r="F270"/>
      <c r="G270"/>
      <c r="H270"/>
      <c r="I270"/>
      <c r="J270"/>
      <c r="K270"/>
      <c r="L270" s="21"/>
      <c r="M270"/>
      <c r="N270"/>
      <c r="O270" s="21"/>
    </row>
    <row r="271" spans="1:15" ht="17.399999999999999" x14ac:dyDescent="0.4">
      <c r="A271" s="21"/>
      <c r="B271" s="21"/>
      <c r="C271" s="21"/>
      <c r="D271"/>
      <c r="E271"/>
      <c r="F271"/>
      <c r="G271"/>
      <c r="H271"/>
      <c r="I271"/>
      <c r="J271"/>
      <c r="K271"/>
      <c r="L271" s="21"/>
      <c r="M271"/>
      <c r="N271"/>
      <c r="O271" s="21"/>
    </row>
    <row r="272" spans="1:15" ht="17.399999999999999" x14ac:dyDescent="0.4">
      <c r="A272" s="21"/>
      <c r="B272" s="21"/>
      <c r="C272" s="21"/>
      <c r="D272"/>
      <c r="E272"/>
      <c r="F272"/>
      <c r="G272"/>
      <c r="H272"/>
      <c r="I272"/>
      <c r="J272"/>
      <c r="K272"/>
      <c r="L272" s="21"/>
      <c r="M272"/>
      <c r="N272"/>
      <c r="O272" s="21"/>
    </row>
    <row r="273" spans="1:15" ht="17.399999999999999" x14ac:dyDescent="0.4">
      <c r="A273" s="21"/>
      <c r="B273" s="21"/>
      <c r="C273" s="21"/>
      <c r="D273"/>
      <c r="E273"/>
      <c r="F273"/>
      <c r="G273"/>
      <c r="H273"/>
      <c r="I273"/>
      <c r="J273"/>
      <c r="K273"/>
      <c r="L273" s="21"/>
      <c r="M273"/>
      <c r="N273"/>
      <c r="O273" s="21"/>
    </row>
    <row r="274" spans="1:15" ht="17.399999999999999" x14ac:dyDescent="0.4">
      <c r="A274" s="21"/>
      <c r="B274" s="21"/>
      <c r="C274" s="21"/>
      <c r="D274"/>
      <c r="E274"/>
      <c r="F274"/>
      <c r="G274"/>
      <c r="H274"/>
      <c r="I274"/>
      <c r="J274"/>
      <c r="K274"/>
      <c r="L274" s="21"/>
      <c r="M274"/>
      <c r="N274"/>
      <c r="O274" s="21"/>
    </row>
    <row r="275" spans="1:15" ht="17.399999999999999" x14ac:dyDescent="0.4">
      <c r="A275" s="21"/>
      <c r="B275" s="21"/>
      <c r="C275" s="21"/>
      <c r="D275"/>
      <c r="E275"/>
      <c r="F275"/>
      <c r="G275"/>
      <c r="H275"/>
      <c r="I275"/>
      <c r="J275"/>
      <c r="K275"/>
      <c r="L275" s="21"/>
      <c r="M275"/>
      <c r="N275"/>
      <c r="O275" s="21"/>
    </row>
    <row r="276" spans="1:15" ht="17.399999999999999" x14ac:dyDescent="0.4">
      <c r="A276" s="21"/>
      <c r="B276" s="21"/>
      <c r="C276" s="21"/>
      <c r="D276"/>
      <c r="E276"/>
      <c r="F276"/>
      <c r="G276"/>
      <c r="H276"/>
      <c r="I276"/>
      <c r="J276"/>
      <c r="K276"/>
      <c r="L276" s="21"/>
      <c r="M276"/>
      <c r="N276"/>
      <c r="O276" s="21"/>
    </row>
    <row r="277" spans="1:15" ht="17.399999999999999" x14ac:dyDescent="0.4">
      <c r="A277" s="21"/>
      <c r="B277" s="21"/>
      <c r="C277" s="21"/>
      <c r="D277"/>
      <c r="E277"/>
      <c r="F277"/>
      <c r="G277"/>
      <c r="H277"/>
      <c r="I277"/>
      <c r="J277"/>
      <c r="K277"/>
      <c r="L277" s="21"/>
      <c r="M277"/>
      <c r="N277"/>
      <c r="O277" s="21"/>
    </row>
    <row r="278" spans="1:15" ht="17.399999999999999" x14ac:dyDescent="0.4">
      <c r="A278" s="21"/>
      <c r="B278" s="21"/>
      <c r="C278" s="21"/>
      <c r="D278"/>
      <c r="E278"/>
      <c r="F278"/>
      <c r="G278"/>
      <c r="H278"/>
      <c r="I278"/>
      <c r="J278"/>
      <c r="K278"/>
      <c r="L278" s="21"/>
      <c r="M278"/>
      <c r="N278"/>
      <c r="O278" s="21"/>
    </row>
    <row r="279" spans="1:15" ht="17.399999999999999" x14ac:dyDescent="0.4">
      <c r="A279" s="21"/>
      <c r="B279" s="21"/>
      <c r="C279" s="21"/>
      <c r="D279"/>
      <c r="E279"/>
      <c r="F279"/>
      <c r="G279"/>
      <c r="H279"/>
      <c r="I279"/>
      <c r="J279"/>
      <c r="K279"/>
      <c r="L279" s="21"/>
      <c r="M279"/>
      <c r="N279"/>
      <c r="O279" s="21"/>
    </row>
    <row r="280" spans="1:15" ht="17.399999999999999" x14ac:dyDescent="0.4">
      <c r="A280" s="21"/>
      <c r="B280" s="21"/>
      <c r="C280" s="21"/>
      <c r="D280"/>
      <c r="E280"/>
      <c r="F280"/>
      <c r="G280"/>
      <c r="H280"/>
      <c r="I280"/>
      <c r="J280"/>
      <c r="K280"/>
      <c r="L280" s="21"/>
      <c r="M280"/>
      <c r="N280"/>
      <c r="O280" s="21"/>
    </row>
    <row r="281" spans="1:15" ht="17.399999999999999" x14ac:dyDescent="0.4">
      <c r="A281" s="21"/>
      <c r="B281" s="21"/>
      <c r="C281" s="21"/>
      <c r="D281"/>
      <c r="E281"/>
      <c r="F281"/>
      <c r="G281"/>
      <c r="H281"/>
      <c r="I281"/>
      <c r="J281"/>
      <c r="K281"/>
      <c r="L281" s="21"/>
      <c r="M281"/>
      <c r="N281"/>
      <c r="O281" s="21"/>
    </row>
    <row r="282" spans="1:15" ht="17.399999999999999" x14ac:dyDescent="0.4">
      <c r="A282" s="21"/>
      <c r="B282" s="21"/>
      <c r="C282" s="21"/>
      <c r="D282"/>
      <c r="E282"/>
      <c r="F282"/>
      <c r="G282"/>
      <c r="H282"/>
      <c r="I282"/>
      <c r="J282"/>
      <c r="K282"/>
      <c r="L282" s="21"/>
      <c r="M282"/>
      <c r="N282"/>
      <c r="O282" s="21"/>
    </row>
    <row r="283" spans="1:15" ht="17.399999999999999" x14ac:dyDescent="0.4">
      <c r="A283" s="21"/>
      <c r="B283" s="21"/>
      <c r="C283" s="21"/>
      <c r="D283"/>
      <c r="E283"/>
      <c r="F283"/>
      <c r="G283"/>
      <c r="H283"/>
      <c r="I283"/>
      <c r="J283"/>
      <c r="K283"/>
      <c r="L283" s="21"/>
      <c r="M283"/>
      <c r="N283"/>
      <c r="O283" s="21"/>
    </row>
    <row r="284" spans="1:15" ht="17.399999999999999" x14ac:dyDescent="0.4">
      <c r="A284" s="21"/>
      <c r="B284" s="21"/>
      <c r="C284" s="21"/>
      <c r="D284"/>
      <c r="E284"/>
      <c r="F284"/>
      <c r="G284"/>
      <c r="H284"/>
      <c r="I284"/>
      <c r="J284"/>
      <c r="K284"/>
      <c r="L284" s="21"/>
      <c r="M284"/>
      <c r="N284"/>
      <c r="O284" s="21"/>
    </row>
    <row r="285" spans="1:15" ht="17.399999999999999" x14ac:dyDescent="0.4">
      <c r="A285" s="21"/>
      <c r="B285" s="21"/>
      <c r="C285" s="21"/>
      <c r="D285"/>
      <c r="E285"/>
      <c r="F285"/>
      <c r="G285"/>
      <c r="H285"/>
      <c r="I285"/>
      <c r="J285"/>
      <c r="K285"/>
      <c r="L285" s="21"/>
      <c r="M285"/>
      <c r="N285"/>
      <c r="O285" s="21"/>
    </row>
    <row r="286" spans="1:15" ht="17.399999999999999" x14ac:dyDescent="0.4">
      <c r="A286" s="21"/>
      <c r="B286" s="21"/>
      <c r="C286" s="21"/>
      <c r="D286"/>
      <c r="E286"/>
      <c r="F286"/>
      <c r="G286"/>
      <c r="H286"/>
      <c r="I286"/>
      <c r="J286"/>
      <c r="K286"/>
      <c r="L286" s="21"/>
      <c r="M286"/>
      <c r="N286"/>
      <c r="O286" s="21"/>
    </row>
    <row r="287" spans="1:15" ht="17.399999999999999" x14ac:dyDescent="0.4">
      <c r="A287" s="21"/>
      <c r="B287" s="21"/>
      <c r="C287" s="21"/>
      <c r="D287"/>
      <c r="E287"/>
      <c r="F287"/>
      <c r="G287"/>
      <c r="H287"/>
      <c r="I287"/>
      <c r="J287"/>
      <c r="K287"/>
      <c r="L287" s="21"/>
      <c r="M287"/>
      <c r="N287"/>
      <c r="O287" s="21"/>
    </row>
    <row r="288" spans="1:15" ht="17.399999999999999" x14ac:dyDescent="0.4">
      <c r="A288" s="21"/>
      <c r="B288" s="21"/>
      <c r="C288" s="21"/>
      <c r="D288"/>
      <c r="E288"/>
      <c r="F288"/>
      <c r="G288"/>
      <c r="H288"/>
      <c r="I288"/>
      <c r="J288"/>
      <c r="K288"/>
      <c r="L288" s="21"/>
      <c r="M288"/>
      <c r="N288"/>
      <c r="O288" s="21"/>
    </row>
    <row r="289" spans="1:15" ht="17.399999999999999" x14ac:dyDescent="0.4">
      <c r="A289" s="21"/>
      <c r="B289" s="21"/>
      <c r="C289" s="21"/>
      <c r="D289"/>
      <c r="E289"/>
      <c r="F289"/>
      <c r="G289"/>
      <c r="H289"/>
      <c r="I289"/>
      <c r="J289"/>
      <c r="K289"/>
      <c r="L289" s="21"/>
      <c r="M289"/>
      <c r="N289"/>
      <c r="O289" s="21"/>
    </row>
    <row r="290" spans="1:15" ht="17.399999999999999" x14ac:dyDescent="0.4">
      <c r="A290" s="21"/>
      <c r="B290" s="21"/>
      <c r="C290" s="21"/>
      <c r="D290"/>
      <c r="E290"/>
      <c r="F290"/>
      <c r="G290"/>
      <c r="H290"/>
      <c r="I290"/>
      <c r="J290"/>
      <c r="K290"/>
      <c r="L290" s="21"/>
      <c r="M290"/>
      <c r="N290"/>
      <c r="O290" s="21"/>
    </row>
    <row r="291" spans="1:15" ht="17.399999999999999" x14ac:dyDescent="0.4">
      <c r="A291" s="21"/>
      <c r="B291" s="21"/>
      <c r="C291" s="21"/>
      <c r="D291"/>
      <c r="E291"/>
      <c r="F291"/>
      <c r="G291"/>
      <c r="H291"/>
      <c r="I291"/>
      <c r="J291"/>
      <c r="K291"/>
      <c r="L291" s="21"/>
      <c r="M291"/>
      <c r="N291"/>
      <c r="O291" s="21"/>
    </row>
    <row r="292" spans="1:15" ht="17.399999999999999" x14ac:dyDescent="0.4">
      <c r="A292" s="21"/>
      <c r="B292" s="21"/>
      <c r="C292" s="21"/>
      <c r="D292"/>
      <c r="E292"/>
      <c r="F292"/>
      <c r="G292"/>
      <c r="H292"/>
      <c r="I292"/>
      <c r="J292"/>
      <c r="K292"/>
      <c r="L292" s="21"/>
      <c r="M292"/>
      <c r="N292"/>
      <c r="O292" s="21"/>
    </row>
    <row r="293" spans="1:15" ht="17.399999999999999" x14ac:dyDescent="0.4">
      <c r="A293" s="21"/>
      <c r="B293" s="21"/>
      <c r="C293" s="21"/>
      <c r="D293"/>
      <c r="E293"/>
      <c r="F293"/>
      <c r="G293"/>
      <c r="H293"/>
      <c r="I293"/>
      <c r="J293"/>
      <c r="K293"/>
      <c r="L293" s="21"/>
      <c r="M293"/>
      <c r="N293"/>
      <c r="O293" s="21"/>
    </row>
    <row r="294" spans="1:15" ht="17.399999999999999" x14ac:dyDescent="0.4">
      <c r="A294" s="21"/>
      <c r="B294" s="21"/>
      <c r="C294" s="21"/>
      <c r="D294"/>
      <c r="E294"/>
      <c r="F294"/>
      <c r="G294"/>
      <c r="H294"/>
      <c r="I294"/>
      <c r="J294"/>
      <c r="K294"/>
      <c r="L294" s="21"/>
      <c r="M294"/>
      <c r="N294"/>
      <c r="O294" s="21"/>
    </row>
    <row r="295" spans="1:15" ht="17.399999999999999" x14ac:dyDescent="0.4">
      <c r="A295" s="21"/>
      <c r="B295" s="21"/>
      <c r="C295" s="21"/>
      <c r="D295"/>
      <c r="E295"/>
      <c r="F295"/>
      <c r="G295"/>
      <c r="H295"/>
      <c r="I295"/>
      <c r="J295"/>
      <c r="K295"/>
      <c r="L295" s="21"/>
      <c r="M295"/>
      <c r="N295"/>
      <c r="O295" s="21"/>
    </row>
    <row r="296" spans="1:15" ht="17.399999999999999" x14ac:dyDescent="0.4">
      <c r="A296" s="21"/>
      <c r="B296" s="21"/>
      <c r="C296" s="21"/>
      <c r="D296"/>
      <c r="E296"/>
      <c r="F296"/>
      <c r="G296"/>
      <c r="H296"/>
      <c r="I296"/>
      <c r="J296"/>
      <c r="K296"/>
      <c r="L296" s="21"/>
      <c r="M296"/>
      <c r="N296"/>
      <c r="O296" s="21"/>
    </row>
    <row r="297" spans="1:15" ht="17.399999999999999" x14ac:dyDescent="0.4">
      <c r="A297" s="21"/>
      <c r="B297" s="21"/>
      <c r="C297" s="21"/>
      <c r="D297"/>
      <c r="E297"/>
      <c r="F297"/>
      <c r="G297"/>
      <c r="H297"/>
      <c r="I297"/>
      <c r="J297"/>
      <c r="K297"/>
      <c r="L297" s="21"/>
      <c r="M297"/>
      <c r="N297"/>
      <c r="O297" s="21"/>
    </row>
    <row r="298" spans="1:15" ht="17.399999999999999" x14ac:dyDescent="0.4">
      <c r="A298" s="21"/>
      <c r="B298" s="21"/>
      <c r="C298" s="21"/>
      <c r="D298"/>
      <c r="E298"/>
      <c r="F298"/>
      <c r="G298"/>
      <c r="H298"/>
      <c r="I298"/>
      <c r="J298"/>
      <c r="K298"/>
      <c r="L298" s="21"/>
      <c r="M298"/>
      <c r="N298"/>
      <c r="O298" s="21"/>
    </row>
    <row r="299" spans="1:15" ht="17.399999999999999" x14ac:dyDescent="0.4">
      <c r="A299" s="21"/>
      <c r="B299" s="21"/>
      <c r="C299" s="21"/>
      <c r="D299"/>
      <c r="E299"/>
      <c r="F299"/>
      <c r="G299"/>
      <c r="H299"/>
      <c r="I299"/>
      <c r="J299"/>
      <c r="K299"/>
      <c r="L299" s="21"/>
      <c r="M299"/>
      <c r="N299"/>
      <c r="O299" s="21"/>
    </row>
    <row r="300" spans="1:15" ht="17.399999999999999" x14ac:dyDescent="0.4">
      <c r="A300" s="21"/>
      <c r="B300" s="21"/>
      <c r="C300" s="21"/>
      <c r="D300"/>
      <c r="E300"/>
      <c r="F300"/>
      <c r="G300"/>
      <c r="H300"/>
      <c r="I300"/>
      <c r="J300"/>
      <c r="K300"/>
      <c r="L300" s="21"/>
      <c r="M300"/>
      <c r="N300"/>
      <c r="O300" s="21"/>
    </row>
    <row r="301" spans="1:15" ht="17.399999999999999" x14ac:dyDescent="0.4">
      <c r="A301" s="21"/>
      <c r="B301" s="21"/>
      <c r="C301" s="21"/>
      <c r="D301"/>
      <c r="E301"/>
      <c r="F301"/>
      <c r="G301"/>
      <c r="H301"/>
      <c r="I301"/>
      <c r="J301"/>
      <c r="K301"/>
      <c r="L301" s="21"/>
      <c r="M301"/>
      <c r="N301"/>
      <c r="O301" s="21"/>
    </row>
    <row r="302" spans="1:15" ht="17.399999999999999" x14ac:dyDescent="0.4">
      <c r="A302" s="21"/>
      <c r="B302" s="21"/>
      <c r="C302" s="21"/>
      <c r="D302"/>
      <c r="E302"/>
      <c r="F302"/>
      <c r="G302"/>
      <c r="H302"/>
      <c r="I302"/>
      <c r="J302"/>
      <c r="K302"/>
      <c r="L302" s="21"/>
      <c r="M302"/>
      <c r="N302"/>
      <c r="O302" s="21"/>
    </row>
    <row r="303" spans="1:15" ht="17.399999999999999" x14ac:dyDescent="0.4">
      <c r="A303" s="21"/>
      <c r="B303" s="21"/>
      <c r="C303" s="21"/>
      <c r="D303"/>
      <c r="E303"/>
      <c r="F303"/>
      <c r="G303"/>
      <c r="H303"/>
      <c r="I303"/>
      <c r="J303"/>
      <c r="K303"/>
      <c r="L303" s="21"/>
      <c r="M303"/>
      <c r="N303"/>
      <c r="O303" s="21"/>
    </row>
    <row r="304" spans="1:15" ht="17.399999999999999" x14ac:dyDescent="0.4">
      <c r="A304" s="21"/>
      <c r="B304" s="21"/>
      <c r="C304" s="21"/>
      <c r="D304"/>
      <c r="E304"/>
      <c r="F304"/>
      <c r="G304"/>
      <c r="H304"/>
      <c r="I304"/>
      <c r="J304"/>
      <c r="K304"/>
      <c r="L304" s="21"/>
      <c r="M304"/>
      <c r="N304"/>
      <c r="O304" s="21"/>
    </row>
    <row r="305" spans="1:15" ht="17.399999999999999" x14ac:dyDescent="0.4">
      <c r="A305" s="21"/>
      <c r="B305" s="21"/>
      <c r="C305" s="21"/>
      <c r="D305"/>
      <c r="E305"/>
      <c r="F305"/>
      <c r="G305"/>
      <c r="H305"/>
      <c r="I305"/>
      <c r="J305"/>
      <c r="K305"/>
      <c r="L305" s="21"/>
      <c r="M305"/>
      <c r="N305"/>
      <c r="O305" s="21"/>
    </row>
    <row r="306" spans="1:15" ht="17.399999999999999" x14ac:dyDescent="0.4">
      <c r="A306" s="21"/>
      <c r="B306" s="21"/>
      <c r="C306" s="21"/>
      <c r="D306"/>
      <c r="E306"/>
      <c r="F306"/>
      <c r="G306"/>
      <c r="H306"/>
      <c r="I306"/>
      <c r="J306"/>
      <c r="K306"/>
      <c r="L306" s="21"/>
      <c r="M306"/>
      <c r="N306"/>
      <c r="O306" s="21"/>
    </row>
    <row r="307" spans="1:15" ht="17.399999999999999" x14ac:dyDescent="0.4">
      <c r="A307" s="21"/>
      <c r="B307" s="21"/>
      <c r="C307" s="21"/>
      <c r="D307"/>
      <c r="E307"/>
      <c r="F307"/>
      <c r="G307"/>
      <c r="H307"/>
      <c r="I307"/>
      <c r="J307"/>
      <c r="K307"/>
      <c r="L307" s="21"/>
      <c r="M307"/>
      <c r="N307"/>
      <c r="O307" s="21"/>
    </row>
    <row r="308" spans="1:15" ht="17.399999999999999" x14ac:dyDescent="0.4">
      <c r="A308" s="21"/>
      <c r="B308" s="21"/>
      <c r="C308" s="21"/>
      <c r="D308"/>
      <c r="E308"/>
      <c r="F308"/>
      <c r="G308"/>
      <c r="H308"/>
      <c r="I308"/>
      <c r="J308"/>
      <c r="K308"/>
      <c r="L308" s="21"/>
      <c r="M308"/>
      <c r="N308"/>
      <c r="O308" s="21"/>
    </row>
    <row r="309" spans="1:15" ht="17.399999999999999" x14ac:dyDescent="0.4">
      <c r="A309" s="21"/>
      <c r="B309" s="21"/>
      <c r="C309" s="21"/>
      <c r="D309"/>
      <c r="E309"/>
      <c r="F309"/>
      <c r="G309"/>
      <c r="H309"/>
      <c r="I309"/>
      <c r="J309"/>
      <c r="K309"/>
      <c r="L309" s="21"/>
      <c r="M309"/>
      <c r="N309"/>
      <c r="O309" s="21"/>
    </row>
    <row r="310" spans="1:15" ht="17.399999999999999" x14ac:dyDescent="0.4">
      <c r="A310" s="21"/>
      <c r="B310" s="21"/>
      <c r="C310" s="21"/>
      <c r="D310"/>
      <c r="E310"/>
      <c r="F310"/>
      <c r="G310"/>
      <c r="H310"/>
      <c r="I310"/>
      <c r="J310"/>
      <c r="K310"/>
      <c r="L310" s="21"/>
      <c r="M310"/>
      <c r="N310"/>
      <c r="O310" s="21"/>
    </row>
    <row r="311" spans="1:15" ht="17.399999999999999" x14ac:dyDescent="0.4">
      <c r="A311" s="21"/>
      <c r="B311" s="21"/>
      <c r="C311" s="21"/>
      <c r="D311"/>
      <c r="E311"/>
      <c r="F311"/>
      <c r="G311"/>
      <c r="H311"/>
      <c r="I311"/>
      <c r="J311"/>
      <c r="K311"/>
      <c r="L311" s="21"/>
      <c r="M311"/>
      <c r="N311"/>
      <c r="O311" s="21"/>
    </row>
    <row r="312" spans="1:15" ht="17.399999999999999" x14ac:dyDescent="0.4">
      <c r="A312" s="21"/>
      <c r="B312" s="21"/>
      <c r="C312" s="21"/>
      <c r="D312"/>
      <c r="E312"/>
      <c r="F312"/>
      <c r="G312"/>
      <c r="H312"/>
      <c r="I312"/>
      <c r="J312"/>
      <c r="K312"/>
      <c r="L312" s="21"/>
      <c r="M312"/>
      <c r="N312"/>
      <c r="O312" s="21"/>
    </row>
    <row r="313" spans="1:15" ht="17.399999999999999" x14ac:dyDescent="0.4">
      <c r="A313" s="21"/>
      <c r="B313" s="21"/>
      <c r="C313" s="21"/>
      <c r="D313"/>
      <c r="E313"/>
      <c r="F313"/>
      <c r="G313"/>
      <c r="H313"/>
      <c r="I313"/>
      <c r="J313"/>
      <c r="K313"/>
      <c r="L313" s="21"/>
      <c r="M313"/>
      <c r="N313"/>
      <c r="O313" s="21"/>
    </row>
    <row r="314" spans="1:15" ht="17.399999999999999" x14ac:dyDescent="0.4">
      <c r="A314" s="21"/>
      <c r="B314" s="21"/>
      <c r="C314" s="21"/>
      <c r="D314"/>
      <c r="E314"/>
      <c r="F314"/>
      <c r="G314"/>
      <c r="H314"/>
      <c r="I314"/>
      <c r="J314"/>
      <c r="K314"/>
      <c r="L314" s="21"/>
      <c r="M314"/>
      <c r="N314"/>
      <c r="O314" s="21"/>
    </row>
    <row r="315" spans="1:15" ht="17.399999999999999" x14ac:dyDescent="0.4">
      <c r="A315" s="21"/>
      <c r="B315" s="21"/>
      <c r="C315" s="21"/>
      <c r="D315"/>
      <c r="E315"/>
      <c r="F315"/>
      <c r="G315"/>
      <c r="H315"/>
      <c r="I315"/>
      <c r="J315"/>
      <c r="K315"/>
      <c r="L315" s="21"/>
      <c r="M315"/>
      <c r="N315"/>
      <c r="O315" s="21"/>
    </row>
    <row r="316" spans="1:15" ht="17.399999999999999" x14ac:dyDescent="0.4">
      <c r="A316" s="21"/>
      <c r="B316" s="21"/>
      <c r="C316" s="21"/>
      <c r="D316"/>
      <c r="E316"/>
      <c r="F316"/>
      <c r="G316"/>
      <c r="H316"/>
      <c r="I316"/>
      <c r="J316"/>
      <c r="K316"/>
      <c r="L316" s="21"/>
      <c r="M316"/>
      <c r="N316"/>
      <c r="O316" s="21"/>
    </row>
    <row r="317" spans="1:15" ht="17.399999999999999" x14ac:dyDescent="0.4">
      <c r="A317" s="21"/>
      <c r="B317" s="21"/>
      <c r="C317" s="21"/>
      <c r="D317"/>
      <c r="E317"/>
      <c r="F317"/>
      <c r="G317"/>
      <c r="H317"/>
      <c r="I317"/>
      <c r="J317"/>
      <c r="K317"/>
      <c r="L317" s="21"/>
      <c r="M317"/>
      <c r="N317"/>
      <c r="O317" s="21"/>
    </row>
    <row r="318" spans="1:15" ht="17.399999999999999" x14ac:dyDescent="0.4">
      <c r="A318" s="21"/>
      <c r="B318" s="21"/>
      <c r="C318" s="21"/>
      <c r="D318"/>
      <c r="E318"/>
      <c r="F318"/>
      <c r="G318"/>
      <c r="H318"/>
      <c r="I318"/>
      <c r="J318"/>
      <c r="K318"/>
      <c r="L318" s="21"/>
      <c r="M318"/>
      <c r="N318"/>
      <c r="O318" s="21"/>
    </row>
    <row r="319" spans="1:15" ht="17.399999999999999" x14ac:dyDescent="0.4">
      <c r="A319" s="21"/>
      <c r="B319" s="21"/>
      <c r="C319" s="21"/>
      <c r="D319"/>
      <c r="E319"/>
      <c r="F319"/>
      <c r="G319"/>
      <c r="H319"/>
      <c r="I319"/>
      <c r="J319"/>
      <c r="K319"/>
      <c r="L319" s="21"/>
      <c r="M319"/>
      <c r="N319"/>
      <c r="O319" s="21"/>
    </row>
    <row r="320" spans="1:15" ht="17.399999999999999" x14ac:dyDescent="0.4">
      <c r="A320" s="21"/>
      <c r="B320" s="21"/>
      <c r="C320" s="21"/>
      <c r="D320"/>
      <c r="E320"/>
      <c r="F320"/>
      <c r="G320"/>
      <c r="H320"/>
      <c r="I320"/>
      <c r="J320"/>
      <c r="K320"/>
      <c r="L320" s="21"/>
      <c r="M320"/>
      <c r="N320"/>
      <c r="O320" s="21"/>
    </row>
    <row r="321" spans="1:15" ht="17.399999999999999" x14ac:dyDescent="0.4">
      <c r="A321" s="21"/>
      <c r="B321" s="21"/>
      <c r="C321" s="21"/>
      <c r="D321"/>
      <c r="E321"/>
      <c r="F321"/>
      <c r="G321"/>
      <c r="H321"/>
      <c r="I321"/>
      <c r="J321"/>
      <c r="K321"/>
      <c r="L321" s="21"/>
      <c r="M321"/>
      <c r="N321"/>
      <c r="O321" s="21"/>
    </row>
    <row r="322" spans="1:15" ht="17.399999999999999" x14ac:dyDescent="0.4">
      <c r="A322" s="21"/>
      <c r="B322" s="21"/>
      <c r="C322" s="21"/>
      <c r="D322"/>
      <c r="E322"/>
      <c r="F322"/>
      <c r="G322"/>
      <c r="H322"/>
      <c r="I322"/>
      <c r="J322"/>
      <c r="K322"/>
      <c r="L322" s="21"/>
      <c r="M322"/>
      <c r="N322"/>
      <c r="O322" s="21"/>
    </row>
    <row r="323" spans="1:15" ht="17.399999999999999" x14ac:dyDescent="0.4">
      <c r="A323" s="21"/>
      <c r="B323" s="21"/>
      <c r="C323" s="21"/>
      <c r="D323"/>
      <c r="E323"/>
      <c r="F323"/>
      <c r="G323"/>
      <c r="H323"/>
      <c r="I323"/>
      <c r="J323"/>
      <c r="K323"/>
      <c r="L323" s="21"/>
      <c r="M323"/>
      <c r="N323"/>
      <c r="O323" s="21"/>
    </row>
    <row r="324" spans="1:15" ht="17.399999999999999" x14ac:dyDescent="0.4">
      <c r="A324" s="21"/>
      <c r="B324" s="21"/>
      <c r="C324" s="21"/>
      <c r="D324"/>
      <c r="E324"/>
      <c r="F324"/>
      <c r="G324"/>
      <c r="H324"/>
      <c r="I324"/>
      <c r="J324"/>
      <c r="K324"/>
      <c r="L324" s="21"/>
      <c r="M324"/>
      <c r="N324"/>
      <c r="O324" s="21"/>
    </row>
    <row r="325" spans="1:15" ht="17.399999999999999" x14ac:dyDescent="0.4">
      <c r="A325" s="21"/>
      <c r="B325" s="21"/>
      <c r="C325" s="21"/>
      <c r="D325"/>
      <c r="E325"/>
      <c r="F325"/>
      <c r="G325"/>
      <c r="H325"/>
      <c r="I325"/>
      <c r="J325"/>
      <c r="K325"/>
      <c r="L325" s="21"/>
      <c r="M325"/>
      <c r="N325"/>
      <c r="O325" s="21"/>
    </row>
    <row r="326" spans="1:15" ht="17.399999999999999" x14ac:dyDescent="0.4">
      <c r="A326" s="21"/>
      <c r="B326" s="21"/>
      <c r="C326" s="21"/>
      <c r="D326"/>
      <c r="E326"/>
      <c r="F326"/>
      <c r="G326"/>
      <c r="H326"/>
      <c r="I326"/>
      <c r="J326"/>
      <c r="K326"/>
      <c r="L326" s="21"/>
      <c r="M326"/>
      <c r="N326"/>
      <c r="O326" s="21"/>
    </row>
    <row r="327" spans="1:15" ht="17.399999999999999" x14ac:dyDescent="0.4">
      <c r="A327" s="21"/>
      <c r="B327" s="21"/>
      <c r="C327" s="21"/>
      <c r="D327"/>
      <c r="E327"/>
      <c r="F327"/>
      <c r="G327"/>
      <c r="H327"/>
      <c r="I327"/>
      <c r="J327"/>
      <c r="K327"/>
      <c r="L327" s="21"/>
      <c r="M327"/>
      <c r="N327"/>
      <c r="O327" s="21"/>
    </row>
    <row r="328" spans="1:15" ht="17.399999999999999" x14ac:dyDescent="0.4">
      <c r="A328" s="21"/>
      <c r="B328" s="21"/>
      <c r="C328" s="21"/>
      <c r="D328"/>
      <c r="E328"/>
      <c r="F328"/>
      <c r="G328"/>
      <c r="H328"/>
      <c r="I328"/>
      <c r="J328"/>
      <c r="K328"/>
      <c r="L328" s="21"/>
      <c r="M328"/>
      <c r="N328"/>
      <c r="O328" s="21"/>
    </row>
    <row r="329" spans="1:15" ht="17.399999999999999" x14ac:dyDescent="0.4">
      <c r="A329" s="21"/>
      <c r="B329" s="21"/>
      <c r="C329" s="21"/>
      <c r="D329"/>
      <c r="E329"/>
      <c r="F329"/>
      <c r="G329"/>
      <c r="H329"/>
      <c r="I329"/>
      <c r="J329"/>
      <c r="K329"/>
      <c r="L329" s="21"/>
      <c r="M329"/>
      <c r="N329"/>
      <c r="O329" s="21"/>
    </row>
    <row r="330" spans="1:15" ht="17.399999999999999" x14ac:dyDescent="0.4">
      <c r="A330" s="21"/>
      <c r="B330" s="21"/>
      <c r="C330" s="21"/>
      <c r="D330"/>
      <c r="E330"/>
      <c r="F330"/>
      <c r="G330"/>
      <c r="H330"/>
      <c r="I330"/>
      <c r="J330"/>
      <c r="K330"/>
      <c r="L330" s="21"/>
      <c r="M330"/>
      <c r="N330"/>
      <c r="O330" s="21"/>
    </row>
    <row r="331" spans="1:15" ht="17.399999999999999" x14ac:dyDescent="0.4">
      <c r="A331" s="21"/>
      <c r="B331" s="21"/>
      <c r="C331" s="21"/>
      <c r="D331"/>
      <c r="E331"/>
      <c r="F331"/>
      <c r="G331"/>
      <c r="H331"/>
      <c r="I331"/>
      <c r="J331"/>
      <c r="K331"/>
      <c r="L331" s="21"/>
      <c r="M331"/>
      <c r="N331"/>
      <c r="O331" s="21"/>
    </row>
    <row r="332" spans="1:15" ht="17.399999999999999" x14ac:dyDescent="0.4">
      <c r="A332" s="21"/>
      <c r="B332" s="21"/>
      <c r="C332" s="21"/>
      <c r="D332"/>
      <c r="E332"/>
      <c r="F332"/>
      <c r="G332"/>
      <c r="H332"/>
      <c r="I332"/>
      <c r="J332"/>
      <c r="K332"/>
      <c r="L332" s="21"/>
      <c r="M332"/>
      <c r="N332"/>
      <c r="O332" s="21"/>
    </row>
    <row r="333" spans="1:15" ht="17.399999999999999" x14ac:dyDescent="0.4">
      <c r="A333" s="21"/>
      <c r="B333" s="21"/>
      <c r="C333" s="21"/>
      <c r="D333"/>
      <c r="E333"/>
      <c r="F333"/>
      <c r="G333"/>
      <c r="H333"/>
      <c r="I333"/>
      <c r="J333"/>
      <c r="K333"/>
      <c r="L333" s="21"/>
      <c r="M333"/>
      <c r="N333"/>
      <c r="O333" s="21"/>
    </row>
    <row r="334" spans="1:15" ht="17.399999999999999" x14ac:dyDescent="0.4">
      <c r="A334" s="21"/>
      <c r="B334" s="21"/>
      <c r="C334" s="21"/>
      <c r="D334"/>
      <c r="E334"/>
      <c r="F334"/>
      <c r="G334"/>
      <c r="H334"/>
      <c r="I334"/>
      <c r="J334"/>
      <c r="K334"/>
      <c r="L334" s="21"/>
      <c r="M334"/>
      <c r="N334"/>
      <c r="O334" s="21"/>
    </row>
    <row r="335" spans="1:15" ht="17.399999999999999" x14ac:dyDescent="0.4">
      <c r="A335" s="21"/>
      <c r="B335" s="21"/>
      <c r="C335" s="21"/>
      <c r="D335"/>
      <c r="E335"/>
      <c r="F335"/>
      <c r="G335"/>
      <c r="H335"/>
      <c r="I335"/>
      <c r="J335"/>
      <c r="K335"/>
      <c r="L335" s="21"/>
      <c r="M335"/>
      <c r="N335"/>
      <c r="O335" s="21"/>
    </row>
    <row r="336" spans="1:15" ht="17.399999999999999" x14ac:dyDescent="0.4">
      <c r="A336" s="21"/>
      <c r="B336" s="21"/>
      <c r="C336" s="21"/>
      <c r="D336"/>
      <c r="E336"/>
      <c r="F336"/>
      <c r="G336"/>
      <c r="H336"/>
      <c r="I336"/>
      <c r="J336"/>
      <c r="K336"/>
      <c r="L336" s="21"/>
      <c r="M336"/>
      <c r="N336"/>
      <c r="O336" s="21"/>
    </row>
    <row r="337" spans="1:15" ht="17.399999999999999" x14ac:dyDescent="0.4">
      <c r="A337" s="21"/>
      <c r="B337" s="21"/>
      <c r="C337" s="21"/>
      <c r="D337"/>
      <c r="E337"/>
      <c r="F337"/>
      <c r="G337"/>
      <c r="H337"/>
      <c r="I337"/>
      <c r="J337"/>
      <c r="K337"/>
      <c r="L337" s="21"/>
      <c r="M337"/>
      <c r="N337"/>
      <c r="O337" s="21"/>
    </row>
    <row r="338" spans="1:15" ht="17.399999999999999" x14ac:dyDescent="0.4">
      <c r="A338" s="21"/>
      <c r="B338" s="21"/>
      <c r="C338" s="21"/>
      <c r="D338"/>
      <c r="E338"/>
      <c r="F338"/>
      <c r="G338"/>
      <c r="H338"/>
      <c r="I338"/>
      <c r="J338"/>
      <c r="K338"/>
      <c r="L338" s="21"/>
      <c r="M338"/>
      <c r="N338"/>
      <c r="O338" s="21"/>
    </row>
    <row r="339" spans="1:15" ht="17.399999999999999" x14ac:dyDescent="0.4">
      <c r="A339" s="21"/>
      <c r="B339" s="21"/>
      <c r="C339" s="21"/>
      <c r="D339"/>
      <c r="E339"/>
      <c r="F339"/>
      <c r="G339"/>
      <c r="H339"/>
      <c r="I339"/>
      <c r="J339"/>
      <c r="K339"/>
      <c r="L339" s="21"/>
      <c r="M339"/>
      <c r="N339"/>
      <c r="O339" s="21"/>
    </row>
    <row r="340" spans="1:15" ht="17.399999999999999" x14ac:dyDescent="0.4">
      <c r="A340" s="21"/>
      <c r="B340" s="21"/>
      <c r="C340" s="21"/>
      <c r="D340"/>
      <c r="E340"/>
      <c r="F340"/>
      <c r="G340"/>
      <c r="H340"/>
      <c r="I340"/>
      <c r="J340"/>
      <c r="K340"/>
      <c r="L340" s="21"/>
      <c r="M340"/>
      <c r="N340"/>
      <c r="O340" s="21"/>
    </row>
    <row r="341" spans="1:15" ht="17.399999999999999" x14ac:dyDescent="0.4">
      <c r="A341" s="21"/>
      <c r="B341" s="21"/>
      <c r="C341" s="21"/>
      <c r="D341"/>
      <c r="E341"/>
      <c r="F341"/>
      <c r="G341"/>
      <c r="H341"/>
      <c r="I341"/>
      <c r="J341"/>
      <c r="K341"/>
      <c r="L341" s="21"/>
      <c r="M341"/>
      <c r="N341"/>
      <c r="O341" s="21"/>
    </row>
    <row r="342" spans="1:15" ht="17.399999999999999" x14ac:dyDescent="0.4">
      <c r="A342" s="21"/>
      <c r="B342" s="21"/>
      <c r="C342" s="21"/>
      <c r="D342"/>
      <c r="E342"/>
      <c r="F342"/>
      <c r="G342"/>
      <c r="H342"/>
      <c r="I342"/>
      <c r="J342"/>
      <c r="K342"/>
      <c r="L342" s="21"/>
      <c r="M342"/>
      <c r="N342"/>
      <c r="O342" s="21"/>
    </row>
    <row r="343" spans="1:15" ht="17.399999999999999" x14ac:dyDescent="0.4">
      <c r="A343" s="21"/>
      <c r="B343" s="21"/>
      <c r="C343" s="21"/>
      <c r="D343"/>
      <c r="E343"/>
      <c r="F343"/>
      <c r="G343"/>
      <c r="H343"/>
      <c r="I343"/>
      <c r="J343"/>
      <c r="K343"/>
      <c r="L343" s="21"/>
      <c r="M343"/>
      <c r="N343"/>
      <c r="O343" s="21"/>
    </row>
    <row r="344" spans="1:15" ht="17.399999999999999" x14ac:dyDescent="0.4">
      <c r="A344" s="21"/>
      <c r="B344" s="21"/>
      <c r="C344" s="21"/>
      <c r="D344"/>
      <c r="E344"/>
      <c r="F344"/>
      <c r="G344"/>
      <c r="H344"/>
      <c r="I344"/>
      <c r="J344"/>
      <c r="K344"/>
      <c r="L344" s="21"/>
      <c r="M344"/>
      <c r="N344"/>
      <c r="O344" s="21"/>
    </row>
    <row r="345" spans="1:15" ht="17.399999999999999" x14ac:dyDescent="0.4">
      <c r="A345" s="21"/>
      <c r="B345" s="21"/>
      <c r="C345" s="21"/>
      <c r="D345"/>
      <c r="E345"/>
      <c r="F345"/>
      <c r="G345"/>
      <c r="H345"/>
      <c r="I345"/>
      <c r="J345"/>
      <c r="K345"/>
      <c r="L345" s="21"/>
      <c r="M345"/>
      <c r="N345"/>
      <c r="O345" s="21"/>
    </row>
    <row r="346" spans="1:15" ht="17.399999999999999" x14ac:dyDescent="0.4">
      <c r="A346" s="21"/>
      <c r="B346" s="21"/>
      <c r="C346" s="21"/>
      <c r="D346"/>
      <c r="E346"/>
      <c r="F346"/>
      <c r="G346"/>
      <c r="H346"/>
      <c r="I346"/>
      <c r="J346"/>
      <c r="K346"/>
      <c r="L346" s="21"/>
      <c r="M346"/>
      <c r="N346"/>
      <c r="O346" s="21"/>
    </row>
    <row r="347" spans="1:15" ht="17.399999999999999" x14ac:dyDescent="0.4">
      <c r="A347" s="21"/>
      <c r="B347" s="21"/>
      <c r="C347" s="21"/>
      <c r="D347"/>
      <c r="E347"/>
      <c r="F347"/>
      <c r="G347"/>
      <c r="H347"/>
      <c r="I347"/>
      <c r="J347"/>
      <c r="K347"/>
      <c r="L347" s="21"/>
      <c r="M347"/>
      <c r="N347"/>
      <c r="O347" s="21"/>
    </row>
    <row r="348" spans="1:15" ht="17.399999999999999" x14ac:dyDescent="0.4">
      <c r="A348" s="21"/>
      <c r="B348" s="21"/>
      <c r="C348" s="21"/>
      <c r="D348"/>
      <c r="E348"/>
      <c r="F348"/>
      <c r="G348"/>
      <c r="H348"/>
      <c r="I348"/>
      <c r="J348"/>
      <c r="K348"/>
      <c r="L348" s="21"/>
      <c r="M348"/>
      <c r="N348"/>
      <c r="O348" s="21"/>
    </row>
    <row r="349" spans="1:15" ht="17.399999999999999" x14ac:dyDescent="0.4">
      <c r="A349" s="21"/>
      <c r="B349" s="21"/>
      <c r="C349" s="21"/>
      <c r="D349"/>
      <c r="E349"/>
      <c r="F349"/>
      <c r="G349"/>
      <c r="H349"/>
      <c r="I349"/>
      <c r="J349"/>
      <c r="K349"/>
      <c r="L349" s="21"/>
      <c r="M349"/>
      <c r="N349"/>
      <c r="O349" s="21"/>
    </row>
    <row r="350" spans="1:15" ht="17.399999999999999" x14ac:dyDescent="0.4">
      <c r="A350" s="21"/>
      <c r="B350" s="21"/>
      <c r="C350" s="21"/>
      <c r="D350"/>
      <c r="E350"/>
      <c r="F350"/>
      <c r="G350"/>
      <c r="H350"/>
      <c r="I350"/>
      <c r="J350"/>
      <c r="K350"/>
      <c r="L350" s="21"/>
      <c r="M350"/>
      <c r="N350"/>
      <c r="O350" s="21"/>
    </row>
    <row r="351" spans="1:15" ht="17.399999999999999" x14ac:dyDescent="0.4">
      <c r="A351" s="21"/>
      <c r="B351" s="21"/>
      <c r="C351" s="21"/>
      <c r="D351"/>
      <c r="E351"/>
      <c r="F351"/>
      <c r="G351"/>
      <c r="H351"/>
      <c r="I351"/>
      <c r="J351"/>
      <c r="K351"/>
      <c r="L351" s="21"/>
      <c r="M351"/>
      <c r="N351"/>
      <c r="O351" s="21"/>
    </row>
    <row r="352" spans="1:15" ht="17.399999999999999" x14ac:dyDescent="0.4">
      <c r="A352" s="21"/>
      <c r="B352" s="21"/>
      <c r="C352" s="21"/>
      <c r="D352"/>
      <c r="E352"/>
      <c r="F352"/>
      <c r="G352"/>
      <c r="H352"/>
      <c r="I352"/>
      <c r="J352"/>
      <c r="K352"/>
      <c r="L352" s="21"/>
      <c r="M352"/>
      <c r="N352"/>
      <c r="O352" s="21"/>
    </row>
    <row r="353" spans="1:15" ht="17.399999999999999" x14ac:dyDescent="0.4">
      <c r="A353" s="21"/>
      <c r="B353" s="21"/>
      <c r="C353" s="21"/>
      <c r="D353"/>
      <c r="E353"/>
      <c r="F353"/>
      <c r="G353"/>
      <c r="H353"/>
      <c r="I353"/>
      <c r="J353"/>
      <c r="K353"/>
      <c r="L353" s="21"/>
      <c r="M353"/>
      <c r="N353"/>
      <c r="O353" s="21"/>
    </row>
    <row r="354" spans="1:15" ht="17.399999999999999" x14ac:dyDescent="0.4">
      <c r="A354" s="21"/>
      <c r="B354" s="21"/>
      <c r="C354" s="21"/>
      <c r="D354"/>
      <c r="E354"/>
      <c r="F354"/>
      <c r="G354"/>
      <c r="H354"/>
      <c r="I354"/>
      <c r="J354"/>
      <c r="K354"/>
      <c r="L354" s="21"/>
      <c r="M354"/>
      <c r="N354"/>
      <c r="O354" s="21"/>
    </row>
    <row r="355" spans="1:15" ht="17.399999999999999" x14ac:dyDescent="0.4">
      <c r="A355" s="21"/>
      <c r="B355" s="21"/>
      <c r="C355" s="21"/>
      <c r="D355"/>
      <c r="E355"/>
      <c r="F355"/>
      <c r="G355"/>
      <c r="H355"/>
      <c r="I355"/>
      <c r="J355"/>
      <c r="K355"/>
      <c r="L355" s="21"/>
      <c r="M355"/>
      <c r="N355"/>
      <c r="O355" s="21"/>
    </row>
    <row r="356" spans="1:15" ht="17.399999999999999" x14ac:dyDescent="0.4">
      <c r="A356" s="21"/>
      <c r="B356" s="21"/>
      <c r="C356" s="21"/>
      <c r="D356"/>
      <c r="E356"/>
      <c r="F356"/>
      <c r="G356"/>
      <c r="H356"/>
      <c r="I356"/>
      <c r="J356"/>
      <c r="K356"/>
      <c r="L356" s="21"/>
      <c r="M356"/>
      <c r="N356"/>
      <c r="O356" s="21"/>
    </row>
    <row r="357" spans="1:15" ht="17.399999999999999" x14ac:dyDescent="0.4">
      <c r="A357" s="21"/>
      <c r="B357" s="21"/>
      <c r="C357" s="21"/>
      <c r="D357"/>
      <c r="E357"/>
      <c r="F357"/>
      <c r="G357"/>
      <c r="H357"/>
      <c r="I357"/>
      <c r="J357"/>
      <c r="K357"/>
      <c r="L357" s="21"/>
      <c r="M357"/>
      <c r="N357"/>
      <c r="O357" s="21"/>
    </row>
    <row r="358" spans="1:15" ht="17.399999999999999" x14ac:dyDescent="0.4">
      <c r="A358" s="21"/>
      <c r="B358" s="21"/>
      <c r="C358" s="21"/>
      <c r="D358"/>
      <c r="E358"/>
      <c r="F358"/>
      <c r="G358"/>
      <c r="H358"/>
      <c r="I358"/>
      <c r="J358"/>
      <c r="K358"/>
      <c r="L358" s="21"/>
      <c r="M358"/>
      <c r="N358"/>
      <c r="O358" s="21"/>
    </row>
    <row r="359" spans="1:15" ht="17.399999999999999" x14ac:dyDescent="0.4">
      <c r="A359" s="21"/>
      <c r="B359" s="21"/>
      <c r="C359" s="21"/>
      <c r="D359"/>
      <c r="E359"/>
      <c r="F359"/>
      <c r="G359"/>
      <c r="H359"/>
      <c r="I359"/>
      <c r="J359"/>
      <c r="K359"/>
      <c r="L359" s="21"/>
      <c r="M359"/>
      <c r="N359"/>
      <c r="O359" s="21"/>
    </row>
    <row r="360" spans="1:15" ht="17.399999999999999" x14ac:dyDescent="0.4">
      <c r="A360" s="21"/>
      <c r="B360" s="21"/>
      <c r="C360" s="21"/>
      <c r="D360"/>
      <c r="E360"/>
      <c r="F360"/>
      <c r="G360"/>
      <c r="H360"/>
      <c r="I360"/>
      <c r="J360"/>
      <c r="K360"/>
      <c r="L360" s="21"/>
      <c r="M360"/>
      <c r="N360"/>
      <c r="O360" s="21"/>
    </row>
    <row r="361" spans="1:15" ht="17.399999999999999" x14ac:dyDescent="0.4">
      <c r="A361" s="21"/>
      <c r="B361" s="21"/>
      <c r="C361" s="21"/>
      <c r="D361"/>
      <c r="E361"/>
      <c r="F361"/>
      <c r="G361"/>
      <c r="H361"/>
      <c r="I361"/>
      <c r="J361"/>
      <c r="K361"/>
      <c r="L361" s="21"/>
      <c r="M361"/>
      <c r="N361"/>
      <c r="O361" s="21"/>
    </row>
    <row r="362" spans="1:15" ht="17.399999999999999" x14ac:dyDescent="0.4">
      <c r="A362" s="21"/>
      <c r="B362" s="21"/>
      <c r="C362" s="21"/>
      <c r="D362"/>
      <c r="E362"/>
      <c r="F362"/>
      <c r="G362"/>
      <c r="H362"/>
      <c r="I362"/>
      <c r="J362"/>
      <c r="K362"/>
      <c r="L362" s="21"/>
      <c r="M362"/>
      <c r="N362"/>
      <c r="O362" s="21"/>
    </row>
    <row r="363" spans="1:15" ht="17.399999999999999" x14ac:dyDescent="0.4">
      <c r="A363" s="21"/>
      <c r="B363" s="21"/>
      <c r="C363" s="21"/>
      <c r="D363"/>
      <c r="E363"/>
      <c r="F363"/>
      <c r="G363"/>
      <c r="H363"/>
      <c r="I363"/>
      <c r="J363"/>
      <c r="K363"/>
      <c r="L363" s="21"/>
      <c r="M363"/>
      <c r="N363"/>
      <c r="O363" s="21"/>
    </row>
    <row r="364" spans="1:15" ht="17.399999999999999" x14ac:dyDescent="0.4">
      <c r="A364" s="21"/>
      <c r="B364" s="21"/>
      <c r="C364" s="21"/>
      <c r="D364"/>
      <c r="E364"/>
      <c r="F364"/>
      <c r="G364"/>
      <c r="H364"/>
      <c r="I364"/>
      <c r="J364"/>
      <c r="K364"/>
      <c r="L364" s="21"/>
      <c r="M364"/>
      <c r="N364"/>
      <c r="O364" s="21"/>
    </row>
    <row r="365" spans="1:15" ht="17.399999999999999" x14ac:dyDescent="0.4">
      <c r="A365" s="21"/>
      <c r="B365" s="21"/>
      <c r="C365" s="21"/>
      <c r="D365"/>
      <c r="E365"/>
      <c r="F365"/>
      <c r="G365"/>
      <c r="H365"/>
      <c r="I365"/>
      <c r="J365"/>
      <c r="K365"/>
      <c r="L365" s="21"/>
      <c r="M365"/>
      <c r="N365"/>
      <c r="O365" s="21"/>
    </row>
    <row r="366" spans="1:15" ht="17.399999999999999" x14ac:dyDescent="0.4">
      <c r="A366" s="21"/>
      <c r="B366" s="21"/>
      <c r="C366" s="21"/>
      <c r="D366"/>
      <c r="E366"/>
      <c r="F366"/>
      <c r="G366"/>
      <c r="H366"/>
      <c r="I366"/>
      <c r="J366"/>
      <c r="K366"/>
      <c r="L366" s="21"/>
      <c r="M366"/>
      <c r="N366"/>
      <c r="O366" s="21"/>
    </row>
    <row r="367" spans="1:15" ht="17.399999999999999" x14ac:dyDescent="0.4">
      <c r="A367" s="21"/>
      <c r="B367" s="21"/>
      <c r="C367" s="21"/>
      <c r="D367"/>
      <c r="E367"/>
      <c r="F367"/>
      <c r="G367"/>
      <c r="H367"/>
      <c r="I367"/>
      <c r="J367"/>
      <c r="K367"/>
      <c r="L367" s="21"/>
      <c r="M367"/>
      <c r="N367"/>
      <c r="O367" s="21"/>
    </row>
    <row r="368" spans="1:15" ht="17.399999999999999" x14ac:dyDescent="0.4">
      <c r="A368" s="21"/>
      <c r="B368" s="21"/>
      <c r="C368" s="21"/>
      <c r="D368"/>
      <c r="E368"/>
      <c r="F368"/>
      <c r="G368"/>
      <c r="H368"/>
      <c r="I368"/>
      <c r="J368"/>
      <c r="K368"/>
      <c r="L368" s="21"/>
      <c r="M368"/>
      <c r="N368"/>
      <c r="O368" s="21"/>
    </row>
    <row r="369" spans="1:15" ht="17.399999999999999" x14ac:dyDescent="0.4">
      <c r="A369" s="21"/>
      <c r="B369" s="21"/>
      <c r="C369" s="21"/>
      <c r="D369"/>
      <c r="E369"/>
      <c r="F369"/>
      <c r="G369"/>
      <c r="H369"/>
      <c r="I369"/>
      <c r="J369"/>
      <c r="K369"/>
      <c r="L369" s="21"/>
      <c r="M369"/>
      <c r="N369"/>
      <c r="O369" s="21"/>
    </row>
    <row r="370" spans="1:15" ht="17.399999999999999" x14ac:dyDescent="0.4">
      <c r="A370" s="21"/>
      <c r="B370" s="21"/>
      <c r="C370" s="21"/>
      <c r="D370"/>
      <c r="E370"/>
      <c r="F370"/>
      <c r="G370"/>
      <c r="H370"/>
      <c r="I370"/>
      <c r="J370"/>
      <c r="K370"/>
      <c r="L370" s="21"/>
      <c r="M370"/>
      <c r="N370"/>
      <c r="O370" s="21"/>
    </row>
    <row r="371" spans="1:15" ht="17.399999999999999" x14ac:dyDescent="0.4">
      <c r="A371" s="21"/>
      <c r="B371" s="21"/>
      <c r="C371" s="21"/>
      <c r="D371"/>
      <c r="E371"/>
      <c r="F371"/>
      <c r="G371"/>
      <c r="H371"/>
      <c r="I371"/>
      <c r="J371"/>
      <c r="K371"/>
      <c r="L371" s="21"/>
      <c r="M371"/>
      <c r="N371"/>
      <c r="O371" s="21"/>
    </row>
    <row r="372" spans="1:15" ht="17.399999999999999" x14ac:dyDescent="0.4">
      <c r="A372" s="21"/>
      <c r="B372" s="21"/>
      <c r="C372" s="21"/>
      <c r="D372"/>
      <c r="E372"/>
      <c r="F372"/>
      <c r="G372"/>
      <c r="H372"/>
      <c r="I372"/>
      <c r="J372"/>
      <c r="K372"/>
      <c r="L372" s="21"/>
      <c r="M372"/>
      <c r="N372"/>
      <c r="O372" s="21"/>
    </row>
    <row r="373" spans="1:15" ht="17.399999999999999" x14ac:dyDescent="0.4">
      <c r="A373" s="21"/>
      <c r="B373" s="21"/>
      <c r="C373" s="21"/>
      <c r="D373"/>
      <c r="E373"/>
      <c r="F373"/>
      <c r="G373"/>
      <c r="H373"/>
      <c r="I373"/>
      <c r="J373"/>
      <c r="K373"/>
      <c r="L373" s="21"/>
      <c r="M373"/>
      <c r="N373"/>
      <c r="O373" s="21"/>
    </row>
    <row r="374" spans="1:15" ht="17.399999999999999" x14ac:dyDescent="0.4">
      <c r="A374" s="21"/>
      <c r="B374" s="21"/>
      <c r="C374" s="21"/>
      <c r="D374"/>
      <c r="E374"/>
      <c r="F374"/>
      <c r="G374"/>
      <c r="H374"/>
      <c r="I374"/>
      <c r="J374"/>
      <c r="K374"/>
      <c r="L374" s="21"/>
      <c r="M374"/>
      <c r="N374"/>
      <c r="O374" s="21"/>
    </row>
    <row r="375" spans="1:15" ht="17.399999999999999" x14ac:dyDescent="0.4">
      <c r="A375" s="21"/>
      <c r="B375" s="21"/>
      <c r="C375" s="21"/>
      <c r="D375"/>
      <c r="E375"/>
      <c r="F375"/>
      <c r="G375"/>
      <c r="H375"/>
      <c r="I375"/>
      <c r="J375"/>
      <c r="K375"/>
      <c r="L375" s="21"/>
      <c r="M375"/>
      <c r="N375"/>
      <c r="O375" s="21"/>
    </row>
    <row r="376" spans="1:15" ht="17.399999999999999" x14ac:dyDescent="0.4">
      <c r="A376" s="21"/>
      <c r="B376" s="21"/>
      <c r="C376" s="21"/>
      <c r="D376"/>
      <c r="E376"/>
      <c r="F376"/>
      <c r="G376"/>
      <c r="H376"/>
      <c r="I376"/>
      <c r="J376"/>
      <c r="K376"/>
      <c r="L376" s="21"/>
      <c r="M376"/>
      <c r="N376"/>
      <c r="O376" s="21"/>
    </row>
    <row r="377" spans="1:15" ht="17.399999999999999" x14ac:dyDescent="0.4">
      <c r="A377" s="21"/>
      <c r="B377" s="21"/>
      <c r="C377" s="21"/>
      <c r="D377"/>
      <c r="E377"/>
      <c r="F377"/>
      <c r="G377"/>
      <c r="H377"/>
      <c r="I377"/>
      <c r="J377"/>
      <c r="K377"/>
      <c r="L377" s="21"/>
      <c r="M377"/>
      <c r="N377"/>
      <c r="O377" s="21"/>
    </row>
    <row r="378" spans="1:15" ht="17.399999999999999" x14ac:dyDescent="0.4">
      <c r="A378" s="21"/>
      <c r="B378" s="21"/>
      <c r="C378" s="21"/>
      <c r="D378"/>
      <c r="E378"/>
      <c r="F378"/>
      <c r="G378"/>
      <c r="H378"/>
      <c r="I378"/>
      <c r="J378"/>
      <c r="K378"/>
      <c r="L378" s="21"/>
      <c r="M378"/>
      <c r="N378"/>
      <c r="O378" s="21"/>
    </row>
    <row r="379" spans="1:15" ht="17.399999999999999" x14ac:dyDescent="0.4">
      <c r="A379" s="21"/>
      <c r="B379" s="21"/>
      <c r="C379" s="21"/>
      <c r="D379"/>
      <c r="E379"/>
      <c r="F379"/>
      <c r="G379"/>
      <c r="H379"/>
      <c r="I379"/>
      <c r="J379"/>
      <c r="K379"/>
      <c r="L379" s="21"/>
      <c r="M379"/>
      <c r="N379"/>
      <c r="O379" s="21"/>
    </row>
    <row r="380" spans="1:15" ht="17.399999999999999" x14ac:dyDescent="0.4">
      <c r="A380" s="21"/>
      <c r="B380" s="21"/>
      <c r="C380" s="21"/>
      <c r="D380"/>
      <c r="E380"/>
      <c r="F380"/>
      <c r="G380"/>
      <c r="H380"/>
      <c r="I380"/>
      <c r="J380"/>
      <c r="K380"/>
      <c r="L380" s="21"/>
      <c r="M380"/>
      <c r="N380"/>
      <c r="O380" s="21"/>
    </row>
    <row r="381" spans="1:15" ht="17.399999999999999" x14ac:dyDescent="0.4">
      <c r="A381" s="21"/>
      <c r="B381" s="21"/>
      <c r="C381" s="21"/>
      <c r="D381"/>
      <c r="E381"/>
      <c r="F381"/>
      <c r="G381"/>
      <c r="H381"/>
      <c r="I381"/>
      <c r="J381"/>
      <c r="K381"/>
      <c r="L381" s="21"/>
      <c r="M381"/>
      <c r="N381"/>
      <c r="O381" s="21"/>
    </row>
    <row r="382" spans="1:15" ht="17.399999999999999" x14ac:dyDescent="0.4">
      <c r="A382" s="21"/>
      <c r="B382" s="21"/>
      <c r="C382" s="21"/>
      <c r="D382"/>
      <c r="E382"/>
      <c r="F382"/>
      <c r="G382"/>
      <c r="H382"/>
      <c r="I382"/>
      <c r="J382"/>
      <c r="K382"/>
      <c r="L382" s="21"/>
      <c r="M382"/>
      <c r="N382"/>
      <c r="O382" s="21"/>
    </row>
    <row r="383" spans="1:15" ht="17.399999999999999" x14ac:dyDescent="0.4">
      <c r="A383" s="21"/>
      <c r="B383" s="21"/>
      <c r="C383" s="21"/>
      <c r="D383"/>
      <c r="E383"/>
      <c r="F383"/>
      <c r="G383"/>
      <c r="H383"/>
      <c r="I383"/>
      <c r="J383"/>
      <c r="K383"/>
      <c r="L383" s="21"/>
      <c r="M383"/>
      <c r="N383"/>
      <c r="O383" s="21"/>
    </row>
    <row r="384" spans="1:15" ht="17.399999999999999" x14ac:dyDescent="0.4">
      <c r="A384" s="21"/>
      <c r="B384" s="21"/>
      <c r="C384" s="21"/>
      <c r="D384"/>
      <c r="E384"/>
      <c r="F384"/>
      <c r="G384"/>
      <c r="H384"/>
      <c r="I384"/>
      <c r="J384"/>
      <c r="K384"/>
      <c r="L384" s="21"/>
      <c r="M384"/>
      <c r="N384"/>
      <c r="O384" s="21"/>
    </row>
    <row r="385" spans="1:15" ht="17.399999999999999" x14ac:dyDescent="0.4">
      <c r="A385" s="21"/>
      <c r="B385" s="21"/>
      <c r="C385" s="21"/>
      <c r="D385"/>
      <c r="E385"/>
      <c r="F385"/>
      <c r="G385"/>
      <c r="H385"/>
      <c r="I385"/>
      <c r="J385"/>
      <c r="K385"/>
      <c r="L385" s="21"/>
      <c r="M385"/>
      <c r="N385"/>
      <c r="O385" s="21"/>
    </row>
    <row r="386" spans="1:15" ht="17.399999999999999" x14ac:dyDescent="0.4">
      <c r="A386" s="21"/>
      <c r="B386" s="21"/>
      <c r="C386" s="21"/>
      <c r="D386"/>
      <c r="E386"/>
      <c r="F386"/>
      <c r="G386"/>
      <c r="H386"/>
      <c r="I386"/>
      <c r="J386"/>
      <c r="K386"/>
      <c r="L386" s="21"/>
      <c r="M386"/>
      <c r="N386"/>
      <c r="O386" s="21"/>
    </row>
    <row r="387" spans="1:15" ht="17.399999999999999" x14ac:dyDescent="0.4">
      <c r="A387" s="21"/>
      <c r="B387" s="21"/>
      <c r="C387" s="21"/>
      <c r="D387"/>
      <c r="E387"/>
      <c r="F387"/>
      <c r="G387"/>
      <c r="H387"/>
      <c r="I387"/>
      <c r="J387"/>
      <c r="K387"/>
      <c r="L387" s="21"/>
      <c r="M387"/>
      <c r="N387"/>
      <c r="O387" s="21"/>
    </row>
    <row r="388" spans="1:15" ht="17.399999999999999" x14ac:dyDescent="0.4">
      <c r="A388" s="21"/>
      <c r="B388" s="21"/>
      <c r="C388" s="21"/>
      <c r="D388"/>
      <c r="E388"/>
      <c r="F388"/>
      <c r="G388"/>
      <c r="H388"/>
      <c r="I388"/>
      <c r="J388"/>
      <c r="K388"/>
      <c r="L388" s="21"/>
      <c r="M388"/>
      <c r="N388"/>
      <c r="O388" s="21"/>
    </row>
    <row r="389" spans="1:15" ht="17.399999999999999" x14ac:dyDescent="0.4">
      <c r="A389" s="21"/>
      <c r="B389" s="21"/>
      <c r="C389" s="21"/>
      <c r="D389"/>
      <c r="E389"/>
      <c r="F389"/>
      <c r="G389"/>
      <c r="H389"/>
      <c r="I389"/>
      <c r="J389"/>
      <c r="K389"/>
      <c r="L389" s="21"/>
      <c r="M389"/>
      <c r="N389"/>
      <c r="O389" s="21"/>
    </row>
    <row r="390" spans="1:15" ht="17.399999999999999" x14ac:dyDescent="0.4">
      <c r="A390" s="21"/>
      <c r="B390" s="21"/>
      <c r="C390" s="21"/>
      <c r="D390"/>
      <c r="E390"/>
      <c r="F390"/>
      <c r="G390"/>
      <c r="H390"/>
      <c r="I390"/>
      <c r="J390"/>
      <c r="K390"/>
      <c r="L390" s="21"/>
      <c r="M390"/>
      <c r="N390"/>
      <c r="O390" s="21"/>
    </row>
    <row r="391" spans="1:15" ht="17.399999999999999" x14ac:dyDescent="0.4">
      <c r="A391" s="21"/>
      <c r="B391" s="21"/>
      <c r="C391" s="21"/>
      <c r="D391"/>
      <c r="E391"/>
      <c r="F391"/>
      <c r="G391"/>
      <c r="H391"/>
      <c r="I391"/>
      <c r="J391"/>
      <c r="K391"/>
      <c r="L391" s="21"/>
      <c r="M391"/>
      <c r="N391"/>
      <c r="O391" s="21"/>
    </row>
    <row r="392" spans="1:15" ht="17.399999999999999" x14ac:dyDescent="0.4">
      <c r="A392" s="21"/>
      <c r="B392" s="21"/>
      <c r="C392" s="21"/>
      <c r="D392"/>
      <c r="E392"/>
      <c r="F392"/>
      <c r="G392"/>
      <c r="H392"/>
      <c r="I392"/>
      <c r="J392"/>
      <c r="K392"/>
      <c r="L392" s="21"/>
      <c r="M392"/>
      <c r="N392"/>
      <c r="O392" s="21"/>
    </row>
    <row r="393" spans="1:15" ht="17.399999999999999" x14ac:dyDescent="0.4">
      <c r="A393" s="21"/>
      <c r="B393" s="21"/>
      <c r="C393" s="21"/>
      <c r="D393"/>
      <c r="E393"/>
      <c r="F393"/>
      <c r="G393"/>
      <c r="H393"/>
      <c r="I393"/>
      <c r="J393"/>
      <c r="K393"/>
      <c r="L393" s="21"/>
      <c r="M393"/>
      <c r="N393"/>
      <c r="O393" s="21"/>
    </row>
    <row r="394" spans="1:15" ht="17.399999999999999" x14ac:dyDescent="0.4">
      <c r="A394" s="21"/>
      <c r="B394" s="21"/>
      <c r="C394" s="21"/>
      <c r="D394"/>
      <c r="E394"/>
      <c r="F394"/>
      <c r="G394"/>
      <c r="H394"/>
      <c r="I394"/>
      <c r="J394"/>
      <c r="K394"/>
      <c r="L394" s="21"/>
      <c r="M394"/>
      <c r="N394"/>
      <c r="O394" s="21"/>
    </row>
    <row r="395" spans="1:15" ht="17.399999999999999" x14ac:dyDescent="0.4">
      <c r="A395" s="21"/>
      <c r="B395" s="21"/>
      <c r="C395" s="21"/>
      <c r="D395"/>
      <c r="E395"/>
      <c r="F395"/>
      <c r="G395"/>
      <c r="H395"/>
      <c r="I395"/>
      <c r="J395"/>
      <c r="K395"/>
      <c r="L395" s="21"/>
      <c r="M395"/>
      <c r="N395"/>
      <c r="O395" s="21"/>
    </row>
    <row r="396" spans="1:15" ht="17.399999999999999" x14ac:dyDescent="0.4">
      <c r="A396" s="21"/>
      <c r="B396" s="21"/>
      <c r="C396" s="21"/>
      <c r="D396"/>
      <c r="E396"/>
      <c r="F396"/>
      <c r="G396"/>
      <c r="H396"/>
      <c r="I396"/>
      <c r="J396"/>
      <c r="K396"/>
      <c r="L396" s="21"/>
      <c r="M396"/>
      <c r="N396"/>
      <c r="O396" s="21"/>
    </row>
    <row r="397" spans="1:15" ht="17.399999999999999" x14ac:dyDescent="0.4">
      <c r="A397" s="21"/>
      <c r="B397" s="21"/>
      <c r="C397" s="21"/>
      <c r="D397"/>
      <c r="E397"/>
      <c r="F397"/>
      <c r="G397"/>
      <c r="H397"/>
      <c r="I397"/>
      <c r="J397"/>
      <c r="K397"/>
      <c r="L397" s="21"/>
      <c r="M397"/>
      <c r="N397"/>
      <c r="O397" s="21"/>
    </row>
    <row r="398" spans="1:15" ht="17.399999999999999" x14ac:dyDescent="0.4">
      <c r="A398" s="21"/>
      <c r="B398" s="21"/>
      <c r="C398" s="21"/>
      <c r="D398"/>
      <c r="E398"/>
      <c r="F398"/>
      <c r="G398"/>
      <c r="H398"/>
      <c r="I398"/>
      <c r="J398"/>
      <c r="K398"/>
      <c r="L398" s="21"/>
      <c r="M398"/>
      <c r="N398"/>
      <c r="O398" s="21"/>
    </row>
    <row r="399" spans="1:15" ht="17.399999999999999" x14ac:dyDescent="0.4">
      <c r="A399" s="21"/>
      <c r="B399" s="21"/>
      <c r="C399" s="21"/>
      <c r="D399"/>
      <c r="E399"/>
      <c r="F399"/>
      <c r="G399"/>
      <c r="H399"/>
      <c r="I399"/>
      <c r="J399"/>
      <c r="K399"/>
      <c r="L399" s="21"/>
      <c r="M399"/>
      <c r="N399"/>
      <c r="O399" s="21"/>
    </row>
    <row r="400" spans="1:15" ht="17.399999999999999" x14ac:dyDescent="0.4">
      <c r="A400" s="21"/>
      <c r="B400" s="21"/>
      <c r="C400" s="21"/>
      <c r="D400"/>
      <c r="E400"/>
      <c r="F400"/>
      <c r="G400"/>
      <c r="H400"/>
      <c r="I400"/>
      <c r="J400"/>
      <c r="K400"/>
      <c r="L400" s="21"/>
      <c r="M400"/>
      <c r="N400"/>
      <c r="O400" s="21"/>
    </row>
    <row r="401" spans="1:15" ht="17.399999999999999" x14ac:dyDescent="0.4">
      <c r="A401" s="21"/>
      <c r="B401" s="21"/>
      <c r="C401" s="21"/>
      <c r="D401"/>
      <c r="E401"/>
      <c r="F401"/>
      <c r="G401"/>
      <c r="H401"/>
      <c r="I401"/>
      <c r="J401"/>
      <c r="K401"/>
      <c r="L401" s="21"/>
      <c r="M401"/>
      <c r="N401"/>
      <c r="O401" s="21"/>
    </row>
    <row r="402" spans="1:15" ht="17.399999999999999" x14ac:dyDescent="0.4">
      <c r="A402" s="21"/>
      <c r="B402" s="21"/>
      <c r="C402" s="21"/>
      <c r="D402"/>
      <c r="E402"/>
      <c r="F402"/>
      <c r="G402"/>
      <c r="H402"/>
      <c r="I402"/>
      <c r="J402"/>
      <c r="K402"/>
      <c r="L402" s="21"/>
      <c r="M402"/>
      <c r="N402"/>
      <c r="O402" s="21"/>
    </row>
    <row r="403" spans="1:15" ht="17.399999999999999" x14ac:dyDescent="0.4">
      <c r="A403" s="21"/>
      <c r="B403" s="21"/>
      <c r="C403" s="21"/>
      <c r="D403"/>
      <c r="E403"/>
      <c r="F403"/>
      <c r="G403"/>
      <c r="H403"/>
      <c r="I403"/>
      <c r="J403"/>
      <c r="K403"/>
      <c r="L403" s="21"/>
      <c r="M403"/>
      <c r="N403"/>
      <c r="O403" s="21"/>
    </row>
    <row r="404" spans="1:15" ht="17.399999999999999" x14ac:dyDescent="0.4">
      <c r="A404" s="21"/>
      <c r="B404" s="21"/>
      <c r="C404" s="21"/>
      <c r="D404"/>
      <c r="E404"/>
      <c r="F404"/>
      <c r="G404"/>
      <c r="H404"/>
      <c r="I404"/>
      <c r="J404"/>
      <c r="K404"/>
      <c r="L404" s="21"/>
      <c r="M404"/>
      <c r="N404"/>
      <c r="O404" s="21"/>
    </row>
    <row r="405" spans="1:15" ht="17.399999999999999" x14ac:dyDescent="0.4">
      <c r="A405" s="21"/>
      <c r="B405" s="21"/>
      <c r="C405" s="21"/>
      <c r="D405"/>
      <c r="E405"/>
      <c r="F405"/>
      <c r="G405"/>
      <c r="H405"/>
      <c r="I405"/>
      <c r="J405"/>
      <c r="K405"/>
      <c r="L405" s="21"/>
      <c r="M405"/>
      <c r="N405"/>
      <c r="O405" s="21"/>
    </row>
    <row r="406" spans="1:15" ht="17.399999999999999" x14ac:dyDescent="0.4">
      <c r="A406" s="21"/>
      <c r="B406" s="21"/>
      <c r="C406" s="21"/>
      <c r="D406"/>
      <c r="E406"/>
      <c r="F406"/>
      <c r="G406"/>
      <c r="H406"/>
      <c r="I406"/>
      <c r="J406"/>
      <c r="K406"/>
      <c r="L406" s="21"/>
      <c r="M406"/>
      <c r="N406"/>
      <c r="O406" s="21"/>
    </row>
    <row r="407" spans="1:15" ht="17.399999999999999" x14ac:dyDescent="0.4">
      <c r="A407" s="21"/>
      <c r="B407" s="21"/>
      <c r="C407" s="21"/>
      <c r="D407"/>
      <c r="E407"/>
      <c r="F407"/>
      <c r="G407"/>
      <c r="H407"/>
      <c r="I407"/>
      <c r="J407"/>
      <c r="K407"/>
      <c r="L407" s="21"/>
      <c r="M407"/>
      <c r="N407"/>
      <c r="O407" s="21"/>
    </row>
    <row r="408" spans="1:15" ht="17.399999999999999" x14ac:dyDescent="0.4">
      <c r="A408" s="21"/>
      <c r="B408" s="21"/>
      <c r="C408" s="21"/>
      <c r="D408"/>
      <c r="E408"/>
      <c r="F408"/>
      <c r="G408"/>
      <c r="H408"/>
      <c r="I408"/>
      <c r="J408"/>
      <c r="K408"/>
      <c r="L408" s="21"/>
      <c r="M408"/>
      <c r="N408"/>
      <c r="O408" s="21"/>
    </row>
    <row r="409" spans="1:15" ht="17.399999999999999" x14ac:dyDescent="0.4">
      <c r="A409" s="21"/>
      <c r="B409" s="21"/>
      <c r="C409" s="21"/>
      <c r="D409"/>
      <c r="E409"/>
      <c r="F409"/>
      <c r="G409"/>
      <c r="H409"/>
      <c r="I409"/>
      <c r="J409"/>
      <c r="K409"/>
      <c r="L409" s="21"/>
      <c r="M409"/>
      <c r="N409"/>
      <c r="O409" s="21"/>
    </row>
    <row r="410" spans="1:15" ht="17.399999999999999" x14ac:dyDescent="0.4">
      <c r="A410" s="21"/>
      <c r="B410" s="21"/>
      <c r="C410" s="21"/>
      <c r="D410"/>
      <c r="E410"/>
      <c r="F410"/>
      <c r="G410"/>
      <c r="H410"/>
      <c r="I410"/>
      <c r="J410"/>
      <c r="K410"/>
      <c r="L410" s="21"/>
      <c r="M410"/>
      <c r="N410"/>
      <c r="O410" s="21"/>
    </row>
    <row r="411" spans="1:15" ht="17.399999999999999" x14ac:dyDescent="0.4">
      <c r="A411" s="21"/>
      <c r="B411" s="21"/>
      <c r="C411" s="21"/>
      <c r="D411"/>
      <c r="E411"/>
      <c r="F411"/>
      <c r="G411"/>
      <c r="H411"/>
      <c r="I411"/>
      <c r="J411"/>
      <c r="K411"/>
      <c r="L411" s="21"/>
      <c r="M411"/>
      <c r="N411"/>
      <c r="O411" s="21"/>
    </row>
    <row r="412" spans="1:15" ht="17.399999999999999" x14ac:dyDescent="0.4">
      <c r="A412" s="21"/>
      <c r="B412" s="21"/>
      <c r="C412" s="21"/>
      <c r="D412"/>
      <c r="E412"/>
      <c r="F412"/>
      <c r="G412"/>
      <c r="H412"/>
      <c r="I412"/>
      <c r="J412"/>
      <c r="K412"/>
      <c r="L412" s="21"/>
      <c r="M412"/>
      <c r="N412"/>
      <c r="O412" s="21"/>
    </row>
    <row r="413" spans="1:15" ht="17.399999999999999" x14ac:dyDescent="0.4">
      <c r="A413" s="21"/>
      <c r="B413" s="21"/>
      <c r="C413" s="21"/>
      <c r="D413"/>
      <c r="E413"/>
      <c r="F413"/>
      <c r="G413"/>
      <c r="H413"/>
      <c r="I413"/>
      <c r="J413"/>
      <c r="K413"/>
      <c r="L413" s="21"/>
      <c r="M413"/>
      <c r="N413"/>
      <c r="O413" s="21"/>
    </row>
    <row r="414" spans="1:15" ht="17.399999999999999" x14ac:dyDescent="0.4">
      <c r="A414" s="21"/>
      <c r="B414" s="21"/>
      <c r="C414" s="21"/>
      <c r="D414"/>
      <c r="E414"/>
      <c r="F414"/>
      <c r="G414"/>
      <c r="H414"/>
      <c r="I414"/>
      <c r="J414"/>
      <c r="K414"/>
      <c r="L414" s="21"/>
      <c r="M414"/>
      <c r="N414"/>
      <c r="O414" s="21"/>
    </row>
    <row r="415" spans="1:15" ht="17.399999999999999" x14ac:dyDescent="0.4">
      <c r="A415" s="21"/>
      <c r="B415" s="21"/>
      <c r="C415" s="21"/>
      <c r="D415"/>
      <c r="E415"/>
      <c r="F415"/>
      <c r="G415"/>
      <c r="H415"/>
      <c r="I415"/>
      <c r="J415"/>
      <c r="K415"/>
      <c r="L415" s="21"/>
      <c r="M415"/>
      <c r="N415"/>
      <c r="O415" s="21"/>
    </row>
    <row r="416" spans="1:15" ht="17.399999999999999" x14ac:dyDescent="0.4">
      <c r="A416" s="21"/>
      <c r="B416" s="21"/>
      <c r="C416" s="21"/>
      <c r="D416"/>
      <c r="E416"/>
      <c r="F416"/>
      <c r="G416"/>
      <c r="H416"/>
      <c r="I416"/>
      <c r="J416"/>
      <c r="K416"/>
      <c r="L416" s="21"/>
      <c r="M416"/>
      <c r="N416"/>
      <c r="O416" s="21"/>
    </row>
    <row r="417" spans="1:15" ht="17.399999999999999" x14ac:dyDescent="0.4">
      <c r="A417" s="21"/>
      <c r="B417" s="21"/>
      <c r="C417" s="21"/>
      <c r="D417"/>
      <c r="E417"/>
      <c r="F417"/>
      <c r="G417"/>
      <c r="H417"/>
      <c r="I417"/>
      <c r="J417"/>
      <c r="K417"/>
      <c r="L417" s="21"/>
      <c r="M417"/>
      <c r="N417"/>
      <c r="O417" s="21"/>
    </row>
    <row r="418" spans="1:15" ht="17.399999999999999" x14ac:dyDescent="0.4">
      <c r="A418" s="21"/>
      <c r="B418" s="21"/>
      <c r="C418" s="21"/>
      <c r="D418"/>
      <c r="E418"/>
      <c r="F418"/>
      <c r="G418"/>
      <c r="H418"/>
      <c r="I418"/>
      <c r="J418"/>
      <c r="K418"/>
      <c r="L418" s="21"/>
      <c r="M418"/>
      <c r="N418"/>
      <c r="O418" s="21"/>
    </row>
    <row r="419" spans="1:15" ht="17.399999999999999" x14ac:dyDescent="0.4">
      <c r="A419" s="21"/>
      <c r="B419" s="21"/>
      <c r="C419" s="21"/>
      <c r="D419"/>
      <c r="E419"/>
      <c r="F419"/>
      <c r="G419"/>
      <c r="H419"/>
      <c r="I419"/>
      <c r="J419"/>
      <c r="K419"/>
      <c r="L419" s="21"/>
      <c r="M419"/>
      <c r="N419"/>
      <c r="O419" s="21"/>
    </row>
    <row r="420" spans="1:15" ht="17.399999999999999" x14ac:dyDescent="0.4">
      <c r="A420" s="21"/>
      <c r="B420" s="21"/>
      <c r="C420" s="21"/>
      <c r="D420"/>
      <c r="E420"/>
      <c r="F420"/>
      <c r="G420"/>
      <c r="H420"/>
      <c r="I420"/>
      <c r="J420"/>
      <c r="K420"/>
      <c r="L420" s="21"/>
      <c r="M420"/>
      <c r="N420"/>
      <c r="O420" s="21"/>
    </row>
    <row r="421" spans="1:15" ht="17.399999999999999" x14ac:dyDescent="0.4">
      <c r="A421" s="21"/>
      <c r="B421" s="21"/>
      <c r="C421" s="21"/>
      <c r="D421"/>
      <c r="E421"/>
      <c r="F421"/>
      <c r="G421"/>
      <c r="H421"/>
      <c r="I421"/>
      <c r="J421"/>
      <c r="K421"/>
      <c r="L421" s="21"/>
      <c r="M421"/>
      <c r="N421"/>
      <c r="O421" s="21"/>
    </row>
    <row r="422" spans="1:15" ht="17.399999999999999" x14ac:dyDescent="0.4">
      <c r="A422" s="21"/>
      <c r="B422" s="21"/>
      <c r="C422" s="21"/>
      <c r="D422"/>
      <c r="E422"/>
      <c r="F422"/>
      <c r="G422"/>
      <c r="H422"/>
      <c r="I422"/>
      <c r="J422"/>
      <c r="K422"/>
      <c r="L422" s="21"/>
      <c r="M422"/>
      <c r="N422"/>
      <c r="O422" s="21"/>
    </row>
    <row r="423" spans="1:15" ht="17.399999999999999" x14ac:dyDescent="0.4">
      <c r="A423" s="21"/>
      <c r="B423" s="21"/>
      <c r="C423" s="21"/>
      <c r="D423"/>
      <c r="E423"/>
      <c r="F423"/>
      <c r="G423"/>
      <c r="H423"/>
      <c r="I423"/>
      <c r="J423"/>
      <c r="K423"/>
      <c r="L423" s="21"/>
      <c r="M423"/>
      <c r="N423"/>
      <c r="O423" s="21"/>
    </row>
    <row r="424" spans="1:15" ht="17.399999999999999" x14ac:dyDescent="0.4">
      <c r="A424" s="21"/>
      <c r="B424" s="21"/>
      <c r="C424" s="21"/>
      <c r="D424"/>
      <c r="E424"/>
      <c r="F424"/>
      <c r="G424"/>
      <c r="H424"/>
      <c r="I424"/>
      <c r="J424"/>
      <c r="K424"/>
      <c r="L424" s="21"/>
      <c r="M424"/>
      <c r="N424"/>
      <c r="O424" s="21"/>
    </row>
    <row r="425" spans="1:15" ht="17.399999999999999" x14ac:dyDescent="0.4">
      <c r="A425" s="21"/>
      <c r="B425" s="21"/>
      <c r="C425" s="21"/>
      <c r="D425"/>
      <c r="E425"/>
      <c r="F425"/>
      <c r="G425"/>
      <c r="H425"/>
      <c r="I425"/>
      <c r="J425"/>
      <c r="K425"/>
      <c r="L425" s="21"/>
      <c r="M425"/>
      <c r="N425"/>
      <c r="O425" s="21"/>
    </row>
    <row r="426" spans="1:15" ht="17.399999999999999" x14ac:dyDescent="0.4">
      <c r="A426" s="21"/>
      <c r="B426" s="21"/>
      <c r="C426" s="21"/>
      <c r="D426"/>
      <c r="E426"/>
      <c r="F426"/>
      <c r="G426"/>
      <c r="H426"/>
      <c r="I426"/>
      <c r="J426"/>
      <c r="K426"/>
      <c r="L426" s="21"/>
      <c r="M426"/>
      <c r="N426"/>
      <c r="O426" s="21"/>
    </row>
    <row r="427" spans="1:15" ht="17.399999999999999" x14ac:dyDescent="0.4">
      <c r="A427" s="21"/>
      <c r="B427" s="21"/>
      <c r="C427" s="21"/>
      <c r="D427"/>
      <c r="E427"/>
      <c r="F427"/>
      <c r="G427"/>
      <c r="H427"/>
      <c r="I427"/>
      <c r="J427"/>
      <c r="K427"/>
      <c r="L427" s="21"/>
      <c r="M427"/>
      <c r="N427"/>
      <c r="O427" s="21"/>
    </row>
    <row r="428" spans="1:15" ht="17.399999999999999" x14ac:dyDescent="0.4">
      <c r="A428" s="21"/>
      <c r="B428" s="21"/>
      <c r="C428" s="21"/>
      <c r="D428"/>
      <c r="E428"/>
      <c r="F428"/>
      <c r="G428"/>
      <c r="H428"/>
      <c r="I428"/>
      <c r="J428"/>
      <c r="K428"/>
      <c r="L428" s="21"/>
      <c r="M428"/>
      <c r="N428"/>
      <c r="O428" s="21"/>
    </row>
    <row r="429" spans="1:15" ht="17.399999999999999" x14ac:dyDescent="0.4">
      <c r="A429" s="21"/>
      <c r="B429" s="21"/>
      <c r="C429" s="21"/>
      <c r="D429"/>
      <c r="E429"/>
      <c r="F429"/>
      <c r="G429"/>
      <c r="H429"/>
      <c r="I429"/>
      <c r="J429"/>
      <c r="K429"/>
      <c r="L429" s="21"/>
      <c r="M429"/>
      <c r="N429"/>
      <c r="O429" s="21"/>
    </row>
    <row r="430" spans="1:15" ht="17.399999999999999" x14ac:dyDescent="0.4">
      <c r="A430" s="21"/>
      <c r="B430" s="21"/>
      <c r="C430" s="21"/>
      <c r="D430"/>
      <c r="E430"/>
      <c r="F430"/>
      <c r="G430"/>
      <c r="H430"/>
      <c r="I430"/>
      <c r="J430"/>
      <c r="K430"/>
      <c r="L430" s="21"/>
      <c r="M430"/>
      <c r="N430"/>
      <c r="O430" s="21"/>
    </row>
    <row r="431" spans="1:15" ht="17.399999999999999" x14ac:dyDescent="0.4">
      <c r="A431" s="21"/>
      <c r="B431" s="21"/>
      <c r="C431" s="21"/>
      <c r="D431"/>
      <c r="E431"/>
      <c r="F431"/>
      <c r="G431"/>
      <c r="H431"/>
      <c r="I431"/>
      <c r="J431"/>
      <c r="K431"/>
      <c r="L431" s="21"/>
      <c r="M431"/>
      <c r="N431"/>
      <c r="O431" s="21"/>
    </row>
    <row r="432" spans="1:15" ht="17.399999999999999" x14ac:dyDescent="0.4">
      <c r="A432" s="21"/>
      <c r="B432" s="21"/>
      <c r="C432" s="21"/>
      <c r="D432"/>
      <c r="E432"/>
      <c r="F432"/>
      <c r="G432"/>
      <c r="H432"/>
      <c r="I432"/>
      <c r="J432"/>
      <c r="K432"/>
      <c r="L432" s="21"/>
      <c r="M432"/>
      <c r="N432"/>
      <c r="O432" s="21"/>
    </row>
    <row r="433" spans="1:15" ht="17.399999999999999" x14ac:dyDescent="0.4">
      <c r="A433" s="21"/>
      <c r="B433" s="21"/>
      <c r="C433" s="21"/>
      <c r="D433"/>
      <c r="E433"/>
      <c r="F433"/>
      <c r="G433"/>
      <c r="H433"/>
      <c r="I433"/>
      <c r="J433"/>
      <c r="K433"/>
      <c r="L433" s="21"/>
      <c r="M433"/>
      <c r="N433"/>
      <c r="O433" s="21"/>
    </row>
    <row r="434" spans="1:15" ht="17.399999999999999" x14ac:dyDescent="0.4">
      <c r="A434" s="21"/>
      <c r="B434" s="21"/>
      <c r="C434" s="21"/>
      <c r="D434"/>
      <c r="E434"/>
      <c r="F434"/>
      <c r="G434"/>
      <c r="H434"/>
      <c r="I434"/>
      <c r="J434"/>
      <c r="K434"/>
      <c r="L434" s="21"/>
      <c r="M434"/>
      <c r="N434"/>
      <c r="O434" s="21"/>
    </row>
    <row r="435" spans="1:15" ht="17.399999999999999" x14ac:dyDescent="0.4">
      <c r="A435" s="21"/>
      <c r="B435" s="21"/>
      <c r="C435" s="21"/>
      <c r="D435"/>
      <c r="E435"/>
      <c r="F435"/>
      <c r="G435"/>
      <c r="H435"/>
      <c r="I435"/>
      <c r="J435"/>
      <c r="K435"/>
      <c r="L435" s="21"/>
      <c r="M435"/>
      <c r="N435"/>
      <c r="O435" s="21"/>
    </row>
    <row r="436" spans="1:15" ht="17.399999999999999" x14ac:dyDescent="0.4">
      <c r="A436" s="21"/>
      <c r="B436" s="21"/>
      <c r="C436" s="21"/>
      <c r="D436"/>
      <c r="E436"/>
      <c r="F436"/>
      <c r="G436"/>
      <c r="H436"/>
      <c r="I436"/>
      <c r="J436"/>
      <c r="K436"/>
      <c r="L436" s="21"/>
      <c r="M436"/>
      <c r="N436"/>
      <c r="O436" s="21"/>
    </row>
    <row r="437" spans="1:15" ht="17.399999999999999" x14ac:dyDescent="0.4">
      <c r="A437" s="21"/>
      <c r="B437" s="21"/>
      <c r="C437" s="21"/>
      <c r="D437"/>
      <c r="E437"/>
      <c r="F437"/>
      <c r="G437"/>
      <c r="H437"/>
      <c r="I437"/>
      <c r="J437"/>
      <c r="K437"/>
      <c r="L437" s="21"/>
      <c r="M437"/>
      <c r="N437"/>
      <c r="O437" s="21"/>
    </row>
    <row r="438" spans="1:15" ht="17.399999999999999" x14ac:dyDescent="0.4">
      <c r="A438" s="21"/>
      <c r="B438" s="21"/>
      <c r="C438" s="21"/>
      <c r="D438"/>
      <c r="E438"/>
      <c r="F438"/>
      <c r="G438"/>
      <c r="H438"/>
      <c r="I438"/>
      <c r="J438"/>
      <c r="K438"/>
      <c r="L438" s="21"/>
      <c r="M438"/>
      <c r="N438"/>
      <c r="O438" s="21"/>
    </row>
    <row r="439" spans="1:15" ht="17.399999999999999" x14ac:dyDescent="0.4">
      <c r="A439" s="21"/>
      <c r="B439" s="21"/>
      <c r="C439" s="21"/>
      <c r="D439"/>
      <c r="E439"/>
      <c r="F439"/>
      <c r="G439"/>
      <c r="H439"/>
      <c r="I439"/>
      <c r="J439"/>
      <c r="K439"/>
      <c r="L439" s="21"/>
      <c r="M439"/>
      <c r="N439"/>
      <c r="O439" s="21"/>
    </row>
    <row r="440" spans="1:15" ht="17.399999999999999" x14ac:dyDescent="0.4">
      <c r="A440" s="21"/>
      <c r="B440" s="21"/>
      <c r="C440" s="21"/>
      <c r="D440"/>
      <c r="E440"/>
      <c r="F440"/>
      <c r="G440"/>
      <c r="H440"/>
      <c r="I440"/>
      <c r="J440"/>
      <c r="K440"/>
      <c r="L440" s="21"/>
      <c r="M440"/>
      <c r="N440"/>
      <c r="O440" s="21"/>
    </row>
    <row r="441" spans="1:15" ht="17.399999999999999" x14ac:dyDescent="0.4">
      <c r="A441" s="21"/>
      <c r="B441" s="21"/>
      <c r="C441" s="21"/>
      <c r="D441"/>
      <c r="E441"/>
      <c r="F441"/>
      <c r="G441"/>
      <c r="H441"/>
      <c r="I441"/>
      <c r="J441"/>
      <c r="K441"/>
      <c r="L441" s="21"/>
      <c r="M441"/>
      <c r="N441"/>
      <c r="O441" s="21"/>
    </row>
    <row r="442" spans="1:15" ht="17.399999999999999" x14ac:dyDescent="0.4">
      <c r="A442" s="21"/>
      <c r="B442" s="21"/>
      <c r="C442" s="21"/>
      <c r="D442"/>
      <c r="E442"/>
      <c r="F442"/>
      <c r="G442"/>
      <c r="H442"/>
      <c r="I442"/>
      <c r="J442"/>
      <c r="K442"/>
      <c r="L442" s="21"/>
      <c r="M442"/>
      <c r="N442"/>
      <c r="O442" s="21"/>
    </row>
    <row r="443" spans="1:15" ht="17.399999999999999" x14ac:dyDescent="0.4">
      <c r="A443" s="21"/>
      <c r="B443" s="21"/>
      <c r="C443" s="21"/>
      <c r="D443"/>
      <c r="E443"/>
      <c r="F443"/>
      <c r="G443"/>
      <c r="H443"/>
      <c r="I443"/>
      <c r="J443"/>
      <c r="K443"/>
      <c r="L443" s="21"/>
      <c r="M443"/>
      <c r="N443"/>
      <c r="O443" s="21"/>
    </row>
    <row r="444" spans="1:15" ht="17.399999999999999" x14ac:dyDescent="0.4">
      <c r="A444" s="21"/>
      <c r="B444" s="21"/>
      <c r="C444" s="21"/>
      <c r="D444"/>
      <c r="E444"/>
      <c r="F444"/>
      <c r="G444"/>
      <c r="H444"/>
      <c r="I444"/>
      <c r="J444"/>
      <c r="K444"/>
      <c r="L444" s="21"/>
      <c r="M444"/>
      <c r="N444"/>
      <c r="O444" s="21"/>
    </row>
    <row r="445" spans="1:15" ht="17.399999999999999" x14ac:dyDescent="0.4">
      <c r="A445" s="21"/>
      <c r="B445" s="21"/>
      <c r="C445" s="21"/>
      <c r="D445"/>
      <c r="E445"/>
      <c r="F445"/>
      <c r="G445"/>
      <c r="H445"/>
      <c r="I445"/>
      <c r="J445"/>
      <c r="K445"/>
      <c r="L445" s="21"/>
      <c r="M445"/>
      <c r="N445"/>
      <c r="O445" s="21"/>
    </row>
    <row r="446" spans="1:15" ht="17.399999999999999" x14ac:dyDescent="0.4">
      <c r="A446" s="21"/>
      <c r="B446" s="21"/>
      <c r="C446" s="21"/>
      <c r="D446"/>
      <c r="E446"/>
      <c r="F446"/>
      <c r="G446"/>
      <c r="H446"/>
      <c r="I446"/>
      <c r="J446"/>
      <c r="K446"/>
      <c r="L446" s="21"/>
      <c r="M446"/>
      <c r="N446"/>
      <c r="O446" s="21"/>
    </row>
    <row r="447" spans="1:15" ht="17.399999999999999" x14ac:dyDescent="0.4">
      <c r="A447" s="21"/>
      <c r="B447" s="21"/>
      <c r="C447" s="21"/>
      <c r="D447"/>
      <c r="E447"/>
      <c r="F447"/>
      <c r="G447"/>
      <c r="H447"/>
      <c r="I447"/>
      <c r="J447"/>
      <c r="K447"/>
      <c r="L447" s="21"/>
      <c r="M447"/>
      <c r="N447"/>
      <c r="O447" s="21"/>
    </row>
    <row r="448" spans="1:15" ht="17.399999999999999" x14ac:dyDescent="0.4">
      <c r="A448" s="21"/>
      <c r="B448" s="21"/>
      <c r="C448" s="21"/>
      <c r="D448"/>
      <c r="E448"/>
      <c r="F448"/>
      <c r="G448"/>
      <c r="H448"/>
      <c r="I448"/>
      <c r="J448"/>
      <c r="K448"/>
      <c r="L448" s="21"/>
      <c r="M448"/>
      <c r="N448"/>
      <c r="O448" s="21"/>
    </row>
    <row r="449" spans="1:15" ht="17.399999999999999" x14ac:dyDescent="0.4">
      <c r="A449" s="21"/>
      <c r="B449" s="21"/>
      <c r="C449" s="21"/>
      <c r="D449"/>
      <c r="E449"/>
      <c r="F449"/>
      <c r="G449"/>
      <c r="H449"/>
      <c r="I449"/>
      <c r="J449"/>
      <c r="K449"/>
      <c r="L449" s="21"/>
      <c r="M449"/>
      <c r="N449"/>
      <c r="O449" s="21"/>
    </row>
    <row r="450" spans="1:15" ht="17.399999999999999" x14ac:dyDescent="0.4">
      <c r="A450" s="21"/>
      <c r="B450" s="21"/>
      <c r="C450" s="21"/>
      <c r="D450"/>
      <c r="E450"/>
      <c r="F450"/>
      <c r="G450"/>
      <c r="H450"/>
      <c r="I450"/>
      <c r="J450"/>
      <c r="K450"/>
      <c r="L450" s="21"/>
      <c r="M450"/>
      <c r="N450"/>
      <c r="O450" s="21"/>
    </row>
    <row r="451" spans="1:15" ht="17.399999999999999" x14ac:dyDescent="0.4">
      <c r="A451" s="21"/>
      <c r="B451" s="21"/>
      <c r="C451" s="21"/>
      <c r="D451"/>
      <c r="E451"/>
      <c r="F451"/>
      <c r="G451"/>
      <c r="H451"/>
      <c r="I451"/>
      <c r="J451"/>
      <c r="K451"/>
      <c r="L451" s="21"/>
      <c r="M451"/>
      <c r="N451"/>
      <c r="O451" s="21"/>
    </row>
    <row r="452" spans="1:15" ht="17.399999999999999" x14ac:dyDescent="0.4">
      <c r="A452" s="21"/>
      <c r="B452" s="21"/>
      <c r="C452" s="21"/>
      <c r="D452"/>
      <c r="E452"/>
      <c r="F452"/>
      <c r="G452"/>
      <c r="H452"/>
      <c r="I452"/>
      <c r="J452"/>
      <c r="K452"/>
      <c r="L452" s="21"/>
      <c r="M452"/>
      <c r="N452"/>
      <c r="O452" s="21"/>
    </row>
    <row r="453" spans="1:15" ht="17.399999999999999" x14ac:dyDescent="0.4">
      <c r="A453" s="21"/>
      <c r="B453" s="21"/>
      <c r="C453" s="21"/>
      <c r="D453"/>
      <c r="E453"/>
      <c r="F453"/>
      <c r="G453"/>
      <c r="H453"/>
      <c r="I453"/>
      <c r="J453"/>
      <c r="K453"/>
      <c r="L453" s="21"/>
      <c r="M453"/>
      <c r="N453"/>
      <c r="O453" s="21"/>
    </row>
    <row r="454" spans="1:15" ht="17.399999999999999" x14ac:dyDescent="0.4">
      <c r="A454" s="21"/>
      <c r="B454" s="21"/>
      <c r="C454" s="21"/>
      <c r="D454"/>
      <c r="E454"/>
      <c r="F454"/>
      <c r="G454"/>
      <c r="H454"/>
      <c r="I454"/>
      <c r="J454"/>
      <c r="K454"/>
      <c r="L454" s="21"/>
      <c r="M454"/>
      <c r="N454"/>
      <c r="O454" s="21"/>
    </row>
    <row r="455" spans="1:15" ht="17.399999999999999" x14ac:dyDescent="0.4">
      <c r="A455" s="21"/>
      <c r="B455" s="21"/>
      <c r="C455" s="21"/>
      <c r="D455"/>
      <c r="E455"/>
      <c r="F455"/>
      <c r="G455"/>
      <c r="H455"/>
      <c r="I455"/>
      <c r="J455"/>
      <c r="K455"/>
      <c r="L455" s="21"/>
      <c r="M455"/>
      <c r="N455"/>
      <c r="O455" s="21"/>
    </row>
    <row r="456" spans="1:15" ht="17.399999999999999" x14ac:dyDescent="0.4">
      <c r="A456" s="21"/>
      <c r="B456" s="21"/>
      <c r="C456" s="21"/>
      <c r="D456"/>
      <c r="E456"/>
      <c r="F456"/>
      <c r="G456"/>
      <c r="H456"/>
      <c r="I456"/>
      <c r="J456"/>
      <c r="K456"/>
      <c r="L456" s="21"/>
      <c r="M456"/>
      <c r="N456"/>
      <c r="O456" s="21"/>
    </row>
    <row r="457" spans="1:15" ht="17.399999999999999" x14ac:dyDescent="0.4">
      <c r="A457" s="21"/>
      <c r="B457" s="21"/>
      <c r="C457" s="21"/>
      <c r="D457"/>
      <c r="E457"/>
      <c r="F457"/>
      <c r="G457"/>
      <c r="H457"/>
      <c r="I457"/>
      <c r="J457"/>
      <c r="K457"/>
      <c r="L457" s="21"/>
      <c r="M457"/>
      <c r="N457"/>
      <c r="O457" s="21"/>
    </row>
    <row r="458" spans="1:15" ht="17.399999999999999" x14ac:dyDescent="0.4">
      <c r="A458" s="21"/>
      <c r="B458" s="21"/>
      <c r="C458" s="21"/>
      <c r="D458"/>
      <c r="E458"/>
      <c r="F458"/>
      <c r="G458"/>
      <c r="H458"/>
      <c r="I458"/>
      <c r="J458"/>
      <c r="K458"/>
      <c r="L458" s="21"/>
      <c r="M458"/>
      <c r="N458"/>
      <c r="O458" s="21"/>
    </row>
    <row r="459" spans="1:15" ht="17.399999999999999" x14ac:dyDescent="0.4">
      <c r="A459" s="21"/>
      <c r="B459" s="21"/>
      <c r="C459" s="21"/>
      <c r="D459"/>
      <c r="E459"/>
      <c r="F459"/>
      <c r="G459"/>
      <c r="H459"/>
      <c r="I459"/>
      <c r="J459"/>
      <c r="K459"/>
      <c r="L459" s="21"/>
      <c r="M459"/>
      <c r="N459"/>
      <c r="O459" s="21"/>
    </row>
    <row r="460" spans="1:15" ht="17.399999999999999" x14ac:dyDescent="0.4">
      <c r="A460" s="21"/>
      <c r="B460" s="21"/>
      <c r="C460" s="21"/>
      <c r="D460"/>
      <c r="E460"/>
      <c r="F460"/>
      <c r="G460"/>
      <c r="H460"/>
      <c r="I460"/>
      <c r="J460"/>
      <c r="K460"/>
      <c r="L460" s="21"/>
      <c r="M460"/>
      <c r="N460"/>
      <c r="O460" s="21"/>
    </row>
    <row r="461" spans="1:15" ht="17.399999999999999" x14ac:dyDescent="0.4">
      <c r="A461" s="21"/>
      <c r="B461" s="21"/>
      <c r="C461" s="21"/>
      <c r="D461"/>
      <c r="E461"/>
      <c r="F461"/>
      <c r="G461"/>
      <c r="H461"/>
      <c r="I461"/>
      <c r="J461"/>
      <c r="K461"/>
      <c r="L461" s="21"/>
      <c r="M461"/>
      <c r="N461"/>
      <c r="O461" s="21"/>
    </row>
    <row r="462" spans="1:15" ht="17.399999999999999" x14ac:dyDescent="0.4">
      <c r="A462" s="21"/>
      <c r="B462" s="21"/>
      <c r="C462" s="21"/>
      <c r="D462"/>
      <c r="E462"/>
      <c r="F462"/>
      <c r="G462"/>
      <c r="H462"/>
      <c r="I462"/>
      <c r="J462"/>
      <c r="K462"/>
      <c r="L462" s="21"/>
      <c r="M462"/>
      <c r="N462"/>
      <c r="O462" s="21"/>
    </row>
    <row r="463" spans="1:15" ht="17.399999999999999" x14ac:dyDescent="0.4">
      <c r="A463" s="21"/>
      <c r="B463" s="21"/>
      <c r="C463" s="21"/>
      <c r="D463"/>
      <c r="E463"/>
      <c r="F463"/>
      <c r="G463"/>
      <c r="H463"/>
      <c r="I463"/>
      <c r="J463"/>
      <c r="K463"/>
      <c r="L463" s="21"/>
      <c r="M463"/>
      <c r="N463"/>
      <c r="O463" s="21"/>
    </row>
    <row r="464" spans="1:15" ht="17.399999999999999" x14ac:dyDescent="0.4">
      <c r="A464" s="21"/>
      <c r="B464" s="21"/>
      <c r="C464" s="21"/>
      <c r="D464"/>
      <c r="E464"/>
      <c r="F464"/>
      <c r="G464"/>
      <c r="H464"/>
      <c r="I464"/>
      <c r="J464"/>
      <c r="K464"/>
      <c r="L464" s="21"/>
      <c r="M464"/>
      <c r="N464"/>
      <c r="O464" s="21"/>
    </row>
    <row r="465" spans="1:15" ht="17.399999999999999" x14ac:dyDescent="0.4">
      <c r="A465" s="21"/>
      <c r="B465" s="21"/>
      <c r="C465" s="21"/>
      <c r="D465"/>
      <c r="E465"/>
      <c r="F465"/>
      <c r="G465"/>
      <c r="H465"/>
      <c r="I465"/>
      <c r="J465"/>
      <c r="K465"/>
      <c r="L465" s="21"/>
      <c r="M465"/>
      <c r="N465"/>
      <c r="O465" s="21"/>
    </row>
    <row r="466" spans="1:15" ht="17.399999999999999" x14ac:dyDescent="0.4">
      <c r="A466" s="21"/>
      <c r="B466" s="21"/>
      <c r="C466" s="21"/>
      <c r="D466"/>
      <c r="E466"/>
      <c r="F466"/>
      <c r="G466"/>
      <c r="H466"/>
      <c r="I466"/>
      <c r="J466"/>
      <c r="K466"/>
      <c r="L466" s="21"/>
      <c r="M466"/>
      <c r="N466"/>
      <c r="O466" s="21"/>
    </row>
    <row r="467" spans="1:15" ht="17.399999999999999" x14ac:dyDescent="0.4">
      <c r="A467" s="21"/>
      <c r="B467" s="21"/>
      <c r="C467" s="21"/>
      <c r="D467"/>
      <c r="E467"/>
      <c r="F467"/>
      <c r="G467"/>
      <c r="H467"/>
      <c r="I467"/>
      <c r="J467"/>
      <c r="K467"/>
      <c r="L467" s="21"/>
      <c r="M467"/>
      <c r="N467"/>
      <c r="O467" s="21"/>
    </row>
    <row r="468" spans="1:15" ht="17.399999999999999" x14ac:dyDescent="0.4">
      <c r="A468" s="21"/>
      <c r="B468" s="21"/>
      <c r="C468" s="21"/>
      <c r="D468"/>
      <c r="E468"/>
      <c r="F468"/>
      <c r="G468"/>
      <c r="H468"/>
      <c r="I468"/>
      <c r="J468"/>
      <c r="K468"/>
      <c r="L468" s="21"/>
      <c r="M468"/>
      <c r="N468"/>
      <c r="O468" s="21"/>
    </row>
    <row r="469" spans="1:15" ht="17.399999999999999" x14ac:dyDescent="0.4">
      <c r="A469" s="21"/>
      <c r="B469" s="21"/>
      <c r="C469" s="21"/>
      <c r="D469"/>
      <c r="E469"/>
      <c r="F469"/>
      <c r="G469"/>
      <c r="H469"/>
      <c r="I469"/>
      <c r="J469"/>
      <c r="K469"/>
      <c r="L469" s="21"/>
      <c r="M469"/>
      <c r="N469"/>
      <c r="O469" s="21"/>
    </row>
    <row r="470" spans="1:15" ht="17.399999999999999" x14ac:dyDescent="0.4">
      <c r="A470" s="21"/>
      <c r="B470" s="21"/>
      <c r="C470" s="21"/>
      <c r="D470"/>
      <c r="E470"/>
      <c r="F470"/>
      <c r="G470"/>
      <c r="H470"/>
      <c r="I470"/>
      <c r="J470"/>
      <c r="K470"/>
      <c r="L470" s="21"/>
      <c r="M470"/>
      <c r="N470"/>
      <c r="O470" s="21"/>
    </row>
    <row r="471" spans="1:15" ht="17.399999999999999" x14ac:dyDescent="0.4">
      <c r="A471" s="21"/>
      <c r="B471" s="21"/>
      <c r="C471" s="21"/>
      <c r="D471"/>
      <c r="E471"/>
      <c r="F471"/>
      <c r="G471"/>
      <c r="H471"/>
      <c r="I471"/>
      <c r="J471"/>
      <c r="K471"/>
      <c r="L471" s="21"/>
      <c r="M471"/>
      <c r="N471"/>
      <c r="O471" s="21"/>
    </row>
    <row r="472" spans="1:15" ht="17.399999999999999" x14ac:dyDescent="0.4">
      <c r="A472" s="21"/>
      <c r="B472" s="21"/>
      <c r="C472" s="21"/>
      <c r="D472"/>
      <c r="E472"/>
      <c r="F472"/>
      <c r="G472"/>
      <c r="H472"/>
      <c r="I472"/>
      <c r="J472"/>
      <c r="K472"/>
      <c r="L472" s="21"/>
      <c r="M472"/>
      <c r="N472"/>
      <c r="O472" s="21"/>
    </row>
    <row r="473" spans="1:15" ht="17.399999999999999" x14ac:dyDescent="0.4">
      <c r="A473" s="21"/>
      <c r="B473" s="21"/>
      <c r="C473" s="21"/>
      <c r="D473"/>
      <c r="E473"/>
      <c r="F473"/>
      <c r="G473"/>
      <c r="H473"/>
      <c r="I473"/>
      <c r="J473"/>
      <c r="K473"/>
      <c r="L473" s="21"/>
      <c r="M473"/>
      <c r="N473"/>
      <c r="O473" s="21"/>
    </row>
    <row r="474" spans="1:15" ht="17.399999999999999" x14ac:dyDescent="0.4">
      <c r="A474" s="21"/>
      <c r="B474" s="21"/>
      <c r="C474" s="21"/>
      <c r="D474"/>
      <c r="E474"/>
      <c r="F474"/>
      <c r="G474"/>
      <c r="H474"/>
      <c r="I474"/>
      <c r="J474"/>
      <c r="K474"/>
      <c r="L474" s="21"/>
      <c r="M474"/>
      <c r="N474"/>
      <c r="O474" s="21"/>
    </row>
    <row r="475" spans="1:15" ht="17.399999999999999" x14ac:dyDescent="0.4">
      <c r="A475" s="21"/>
      <c r="B475" s="21"/>
      <c r="C475" s="21"/>
      <c r="D475"/>
      <c r="E475"/>
      <c r="F475"/>
      <c r="G475"/>
      <c r="H475"/>
      <c r="I475"/>
      <c r="J475"/>
      <c r="K475"/>
      <c r="L475" s="21"/>
      <c r="M475"/>
      <c r="N475"/>
      <c r="O475" s="21"/>
    </row>
    <row r="476" spans="1:15" ht="17.399999999999999" x14ac:dyDescent="0.4">
      <c r="A476" s="21"/>
      <c r="B476" s="21"/>
      <c r="C476" s="21"/>
      <c r="D476"/>
      <c r="E476"/>
      <c r="F476"/>
      <c r="G476"/>
      <c r="H476"/>
      <c r="I476"/>
      <c r="J476"/>
      <c r="K476"/>
      <c r="L476" s="21"/>
      <c r="M476"/>
      <c r="N476"/>
      <c r="O476" s="21"/>
    </row>
    <row r="477" spans="1:15" ht="17.399999999999999" x14ac:dyDescent="0.4">
      <c r="A477" s="21"/>
      <c r="B477" s="21"/>
      <c r="C477" s="21"/>
      <c r="D477"/>
      <c r="E477"/>
      <c r="F477"/>
      <c r="G477"/>
      <c r="H477"/>
      <c r="I477"/>
      <c r="J477"/>
      <c r="K477"/>
      <c r="L477" s="21"/>
      <c r="M477"/>
      <c r="N477"/>
      <c r="O477" s="21"/>
    </row>
    <row r="478" spans="1:15" ht="17.399999999999999" x14ac:dyDescent="0.4">
      <c r="A478" s="21"/>
      <c r="B478" s="21"/>
      <c r="C478" s="21"/>
      <c r="D478"/>
      <c r="E478"/>
      <c r="F478"/>
      <c r="G478"/>
      <c r="H478"/>
      <c r="I478"/>
      <c r="J478"/>
      <c r="K478"/>
      <c r="L478" s="21"/>
      <c r="M478"/>
      <c r="N478"/>
      <c r="O478" s="21"/>
    </row>
    <row r="479" spans="1:15" ht="17.399999999999999" x14ac:dyDescent="0.4">
      <c r="A479" s="21"/>
      <c r="B479" s="21"/>
      <c r="C479" s="21"/>
      <c r="D479"/>
      <c r="E479"/>
      <c r="F479"/>
      <c r="G479"/>
      <c r="H479"/>
      <c r="I479"/>
      <c r="J479"/>
      <c r="K479"/>
      <c r="L479" s="21"/>
      <c r="M479"/>
      <c r="N479"/>
      <c r="O479" s="21"/>
    </row>
    <row r="480" spans="1:15" ht="17.399999999999999" x14ac:dyDescent="0.4">
      <c r="A480" s="21"/>
      <c r="B480" s="21"/>
      <c r="C480" s="21"/>
      <c r="D480"/>
      <c r="E480"/>
      <c r="F480"/>
      <c r="G480"/>
      <c r="H480"/>
      <c r="I480"/>
      <c r="J480"/>
      <c r="K480"/>
      <c r="L480" s="21"/>
      <c r="M480"/>
      <c r="N480"/>
      <c r="O480" s="21"/>
    </row>
    <row r="481" spans="1:15" ht="17.399999999999999" x14ac:dyDescent="0.4">
      <c r="A481" s="21"/>
      <c r="B481" s="21"/>
      <c r="C481" s="21"/>
      <c r="D481"/>
      <c r="E481"/>
      <c r="F481"/>
      <c r="G481"/>
      <c r="H481"/>
      <c r="I481"/>
      <c r="J481"/>
      <c r="K481"/>
      <c r="L481" s="21"/>
      <c r="M481"/>
      <c r="N481"/>
      <c r="O481" s="21"/>
    </row>
    <row r="482" spans="1:15" ht="17.399999999999999" x14ac:dyDescent="0.4">
      <c r="A482" s="21"/>
      <c r="B482" s="21"/>
      <c r="C482" s="21"/>
      <c r="D482"/>
      <c r="E482"/>
      <c r="F482"/>
      <c r="G482"/>
      <c r="H482"/>
      <c r="I482"/>
      <c r="J482"/>
      <c r="K482"/>
      <c r="L482" s="21"/>
      <c r="M482"/>
      <c r="N482"/>
      <c r="O482" s="21"/>
    </row>
    <row r="483" spans="1:15" ht="17.399999999999999" x14ac:dyDescent="0.4">
      <c r="A483" s="21"/>
      <c r="B483" s="21"/>
      <c r="C483" s="21"/>
      <c r="D483"/>
      <c r="E483"/>
      <c r="F483"/>
      <c r="G483"/>
      <c r="H483"/>
      <c r="I483"/>
      <c r="J483"/>
      <c r="K483"/>
      <c r="L483" s="21"/>
      <c r="M483"/>
      <c r="N483"/>
      <c r="O483" s="21"/>
    </row>
    <row r="484" spans="1:15" ht="17.399999999999999" x14ac:dyDescent="0.4">
      <c r="A484" s="21"/>
      <c r="B484" s="21"/>
      <c r="C484" s="21"/>
      <c r="D484"/>
      <c r="E484"/>
      <c r="F484"/>
      <c r="G484"/>
      <c r="H484"/>
      <c r="I484"/>
      <c r="J484"/>
      <c r="K484"/>
      <c r="L484" s="21"/>
      <c r="M484"/>
      <c r="N484"/>
      <c r="O484" s="21"/>
    </row>
    <row r="485" spans="1:15" ht="17.399999999999999" x14ac:dyDescent="0.4">
      <c r="A485" s="21"/>
      <c r="B485" s="21"/>
      <c r="C485" s="21"/>
      <c r="D485"/>
      <c r="E485"/>
      <c r="F485"/>
      <c r="G485"/>
      <c r="H485"/>
      <c r="I485"/>
      <c r="J485"/>
      <c r="K485"/>
      <c r="L485" s="21"/>
      <c r="M485"/>
      <c r="N485"/>
      <c r="O485" s="21"/>
    </row>
    <row r="486" spans="1:15" ht="17.399999999999999" x14ac:dyDescent="0.4">
      <c r="A486" s="21"/>
      <c r="B486" s="21"/>
      <c r="C486" s="21"/>
      <c r="D486"/>
      <c r="E486"/>
      <c r="F486"/>
      <c r="G486"/>
      <c r="H486"/>
      <c r="I486"/>
      <c r="J486"/>
      <c r="K486"/>
      <c r="L486" s="21"/>
      <c r="M486"/>
      <c r="N486"/>
      <c r="O486" s="21"/>
    </row>
    <row r="487" spans="1:15" ht="17.399999999999999" x14ac:dyDescent="0.4">
      <c r="A487" s="21"/>
      <c r="B487" s="21"/>
      <c r="C487" s="21"/>
      <c r="D487"/>
      <c r="E487"/>
      <c r="F487"/>
      <c r="G487"/>
      <c r="H487"/>
      <c r="I487"/>
      <c r="J487"/>
      <c r="K487"/>
      <c r="L487" s="21"/>
      <c r="M487"/>
      <c r="N487"/>
      <c r="O487" s="21"/>
    </row>
    <row r="488" spans="1:15" ht="17.399999999999999" x14ac:dyDescent="0.4">
      <c r="A488" s="21"/>
      <c r="B488" s="21"/>
      <c r="C488" s="21"/>
      <c r="D488"/>
      <c r="E488"/>
      <c r="F488"/>
      <c r="G488"/>
      <c r="H488"/>
      <c r="I488"/>
      <c r="J488"/>
      <c r="K488"/>
      <c r="L488" s="21"/>
      <c r="M488"/>
      <c r="N488"/>
      <c r="O488" s="21"/>
    </row>
    <row r="489" spans="1:15" ht="17.399999999999999" x14ac:dyDescent="0.4">
      <c r="A489" s="21"/>
      <c r="B489" s="21"/>
      <c r="C489" s="21"/>
      <c r="D489"/>
      <c r="E489"/>
      <c r="F489"/>
      <c r="G489"/>
      <c r="H489"/>
      <c r="I489"/>
      <c r="J489"/>
      <c r="K489"/>
      <c r="L489" s="21"/>
      <c r="M489"/>
      <c r="N489"/>
      <c r="O489" s="21"/>
    </row>
    <row r="490" spans="1:15" ht="17.399999999999999" x14ac:dyDescent="0.4">
      <c r="A490" s="21"/>
      <c r="B490" s="21"/>
      <c r="C490" s="21"/>
      <c r="D490"/>
      <c r="E490"/>
      <c r="F490"/>
      <c r="G490"/>
      <c r="H490"/>
      <c r="I490"/>
      <c r="J490"/>
      <c r="K490"/>
      <c r="L490" s="21"/>
      <c r="M490"/>
      <c r="N490"/>
      <c r="O490" s="21"/>
    </row>
    <row r="491" spans="1:15" ht="17.399999999999999" x14ac:dyDescent="0.4">
      <c r="A491" s="21"/>
      <c r="B491" s="21"/>
      <c r="C491" s="21"/>
      <c r="D491"/>
      <c r="E491"/>
      <c r="F491"/>
      <c r="G491"/>
      <c r="H491"/>
      <c r="I491"/>
      <c r="J491"/>
      <c r="K491"/>
      <c r="L491" s="21"/>
      <c r="M491"/>
      <c r="N491"/>
      <c r="O491" s="21"/>
    </row>
    <row r="492" spans="1:15" ht="17.399999999999999" x14ac:dyDescent="0.4">
      <c r="A492" s="21"/>
      <c r="B492" s="21"/>
      <c r="C492" s="21"/>
      <c r="D492"/>
      <c r="E492"/>
      <c r="F492"/>
      <c r="G492"/>
      <c r="H492"/>
      <c r="I492"/>
      <c r="J492"/>
      <c r="K492"/>
      <c r="L492" s="21"/>
      <c r="M492"/>
      <c r="N492"/>
      <c r="O492" s="21"/>
    </row>
    <row r="493" spans="1:15" ht="17.399999999999999" x14ac:dyDescent="0.4">
      <c r="A493" s="21"/>
      <c r="B493" s="21"/>
      <c r="C493" s="21"/>
      <c r="D493"/>
      <c r="E493"/>
      <c r="F493"/>
      <c r="G493"/>
      <c r="H493"/>
      <c r="I493"/>
      <c r="J493"/>
      <c r="K493"/>
      <c r="L493" s="21"/>
      <c r="M493"/>
      <c r="N493"/>
      <c r="O493" s="21"/>
    </row>
    <row r="494" spans="1:15" ht="17.399999999999999" x14ac:dyDescent="0.4">
      <c r="A494" s="21"/>
      <c r="B494" s="21"/>
      <c r="C494" s="21"/>
      <c r="D494"/>
      <c r="E494"/>
      <c r="F494"/>
      <c r="G494"/>
      <c r="H494"/>
      <c r="I494"/>
      <c r="J494"/>
      <c r="K494"/>
      <c r="L494" s="21"/>
      <c r="M494"/>
      <c r="N494"/>
      <c r="O494" s="21"/>
    </row>
    <row r="495" spans="1:15" ht="17.399999999999999" x14ac:dyDescent="0.4">
      <c r="A495" s="21"/>
      <c r="B495" s="21"/>
      <c r="C495" s="21"/>
      <c r="D495"/>
      <c r="E495"/>
      <c r="F495"/>
      <c r="G495"/>
      <c r="H495"/>
      <c r="I495"/>
      <c r="J495"/>
      <c r="K495"/>
      <c r="L495" s="21"/>
      <c r="M495"/>
      <c r="N495"/>
      <c r="O495" s="21"/>
    </row>
    <row r="496" spans="1:15" ht="17.399999999999999" x14ac:dyDescent="0.4">
      <c r="A496" s="21"/>
      <c r="B496" s="21"/>
      <c r="C496" s="21"/>
      <c r="D496"/>
      <c r="E496"/>
      <c r="F496"/>
      <c r="G496"/>
      <c r="H496"/>
      <c r="I496"/>
      <c r="J496"/>
      <c r="K496"/>
      <c r="L496" s="21"/>
      <c r="M496"/>
      <c r="N496"/>
      <c r="O496" s="21"/>
    </row>
    <row r="497" spans="1:15" ht="17.399999999999999" x14ac:dyDescent="0.4">
      <c r="A497" s="21"/>
      <c r="B497" s="21"/>
      <c r="C497" s="21"/>
      <c r="D497"/>
      <c r="E497"/>
      <c r="F497"/>
      <c r="G497"/>
      <c r="H497"/>
      <c r="I497"/>
      <c r="J497"/>
      <c r="K497"/>
      <c r="L497" s="21"/>
      <c r="M497"/>
      <c r="N497"/>
      <c r="O497" s="21"/>
    </row>
    <row r="498" spans="1:15" ht="17.399999999999999" x14ac:dyDescent="0.4">
      <c r="A498" s="21"/>
      <c r="B498" s="21"/>
      <c r="C498" s="21"/>
      <c r="D498"/>
      <c r="E498"/>
      <c r="F498"/>
      <c r="G498"/>
      <c r="H498"/>
      <c r="I498"/>
      <c r="J498"/>
      <c r="K498"/>
      <c r="L498" s="21"/>
      <c r="M498"/>
      <c r="N498"/>
      <c r="O498" s="21"/>
    </row>
    <row r="499" spans="1:15" ht="17.399999999999999" x14ac:dyDescent="0.4">
      <c r="A499" s="21"/>
      <c r="B499" s="21"/>
      <c r="C499" s="21"/>
      <c r="D499"/>
      <c r="E499"/>
      <c r="F499"/>
      <c r="G499"/>
      <c r="H499"/>
      <c r="I499"/>
      <c r="J499"/>
      <c r="K499"/>
      <c r="L499" s="21"/>
      <c r="M499"/>
      <c r="N499"/>
      <c r="O499" s="21"/>
    </row>
    <row r="500" spans="1:15" ht="17.399999999999999" x14ac:dyDescent="0.4">
      <c r="A500" s="21"/>
      <c r="B500" s="21"/>
      <c r="C500" s="21"/>
      <c r="D500"/>
      <c r="E500"/>
      <c r="F500"/>
      <c r="G500"/>
      <c r="H500"/>
      <c r="I500"/>
      <c r="J500"/>
      <c r="K500"/>
      <c r="L500" s="21"/>
      <c r="M500"/>
      <c r="N500"/>
      <c r="O500" s="21"/>
    </row>
    <row r="501" spans="1:15" ht="17.399999999999999" x14ac:dyDescent="0.4">
      <c r="A501" s="21"/>
      <c r="B501" s="21"/>
      <c r="C501" s="21"/>
      <c r="D501"/>
      <c r="E501"/>
      <c r="F501"/>
      <c r="G501"/>
      <c r="H501"/>
      <c r="I501"/>
      <c r="J501"/>
      <c r="K501"/>
      <c r="L501" s="21"/>
      <c r="M501"/>
      <c r="N501"/>
      <c r="O501" s="21"/>
    </row>
    <row r="502" spans="1:15" ht="17.399999999999999" x14ac:dyDescent="0.4">
      <c r="A502" s="21"/>
      <c r="B502" s="21"/>
      <c r="C502" s="21"/>
      <c r="D502"/>
      <c r="E502"/>
      <c r="F502"/>
      <c r="G502"/>
      <c r="H502"/>
      <c r="I502"/>
      <c r="J502"/>
      <c r="K502"/>
      <c r="L502" s="21"/>
      <c r="M502"/>
      <c r="N502"/>
      <c r="O502" s="21"/>
    </row>
    <row r="503" spans="1:15" ht="17.399999999999999" x14ac:dyDescent="0.4">
      <c r="A503" s="21"/>
      <c r="B503" s="21"/>
      <c r="C503" s="21"/>
      <c r="D503"/>
      <c r="E503"/>
      <c r="F503"/>
      <c r="G503"/>
      <c r="H503"/>
      <c r="I503"/>
      <c r="J503"/>
      <c r="K503"/>
      <c r="L503" s="21"/>
      <c r="M503"/>
      <c r="N503"/>
      <c r="O503" s="21"/>
    </row>
    <row r="504" spans="1:15" ht="17.399999999999999" x14ac:dyDescent="0.4">
      <c r="A504" s="21"/>
      <c r="B504" s="21"/>
      <c r="C504" s="21"/>
      <c r="D504"/>
      <c r="E504"/>
      <c r="F504"/>
      <c r="G504"/>
      <c r="H504"/>
      <c r="I504"/>
      <c r="J504"/>
      <c r="K504"/>
      <c r="L504" s="21"/>
      <c r="M504"/>
      <c r="N504"/>
      <c r="O504" s="21"/>
    </row>
    <row r="505" spans="1:15" ht="17.399999999999999" x14ac:dyDescent="0.4">
      <c r="A505" s="21"/>
      <c r="B505" s="21"/>
      <c r="C505" s="21"/>
      <c r="D505"/>
      <c r="E505"/>
      <c r="F505"/>
      <c r="G505"/>
      <c r="H505"/>
      <c r="I505"/>
      <c r="J505"/>
      <c r="K505"/>
      <c r="L505" s="21"/>
      <c r="M505"/>
      <c r="N505"/>
      <c r="O505" s="21"/>
    </row>
    <row r="506" spans="1:15" ht="17.399999999999999" x14ac:dyDescent="0.4">
      <c r="A506" s="21"/>
      <c r="B506" s="21"/>
      <c r="C506" s="21"/>
      <c r="D506"/>
      <c r="E506"/>
      <c r="F506"/>
      <c r="G506"/>
      <c r="H506"/>
      <c r="I506"/>
      <c r="J506"/>
      <c r="K506"/>
      <c r="L506" s="21"/>
      <c r="M506"/>
      <c r="N506"/>
      <c r="O506" s="21"/>
    </row>
    <row r="507" spans="1:15" ht="17.399999999999999" x14ac:dyDescent="0.4">
      <c r="A507" s="21"/>
      <c r="B507" s="21"/>
      <c r="C507" s="21"/>
      <c r="D507"/>
      <c r="E507"/>
      <c r="F507"/>
      <c r="G507"/>
      <c r="H507"/>
      <c r="I507"/>
      <c r="J507"/>
      <c r="K507"/>
      <c r="L507" s="21"/>
      <c r="M507"/>
      <c r="N507"/>
      <c r="O507" s="21"/>
    </row>
    <row r="508" spans="1:15" ht="17.399999999999999" x14ac:dyDescent="0.4">
      <c r="A508" s="21"/>
      <c r="B508" s="21"/>
      <c r="C508" s="21"/>
      <c r="D508"/>
      <c r="E508"/>
      <c r="F508"/>
      <c r="G508"/>
      <c r="H508"/>
      <c r="I508"/>
      <c r="J508"/>
      <c r="K508"/>
      <c r="L508" s="21"/>
      <c r="M508"/>
      <c r="N508"/>
      <c r="O508" s="21"/>
    </row>
    <row r="509" spans="1:15" ht="17.399999999999999" x14ac:dyDescent="0.4">
      <c r="A509" s="21"/>
      <c r="B509" s="21"/>
      <c r="C509" s="21"/>
      <c r="D509"/>
      <c r="E509"/>
      <c r="F509"/>
      <c r="G509"/>
      <c r="H509"/>
      <c r="I509"/>
      <c r="J509"/>
      <c r="K509"/>
      <c r="L509" s="21"/>
      <c r="M509"/>
      <c r="N509"/>
      <c r="O509" s="21"/>
    </row>
    <row r="510" spans="1:15" ht="17.399999999999999" x14ac:dyDescent="0.4">
      <c r="A510" s="21"/>
      <c r="B510" s="21"/>
      <c r="C510" s="21"/>
      <c r="D510"/>
      <c r="E510"/>
      <c r="F510"/>
      <c r="G510"/>
      <c r="H510"/>
      <c r="I510"/>
      <c r="J510"/>
      <c r="K510"/>
      <c r="L510" s="21"/>
      <c r="M510"/>
      <c r="N510"/>
      <c r="O510" s="21"/>
    </row>
    <row r="511" spans="1:15" ht="17.399999999999999" x14ac:dyDescent="0.4">
      <c r="A511" s="21"/>
      <c r="B511" s="21"/>
      <c r="C511" s="21"/>
      <c r="D511"/>
      <c r="E511"/>
      <c r="F511"/>
      <c r="G511"/>
      <c r="H511"/>
      <c r="I511"/>
      <c r="J511"/>
      <c r="K511"/>
      <c r="L511" s="21"/>
      <c r="M511"/>
      <c r="N511"/>
      <c r="O511" s="21"/>
    </row>
    <row r="512" spans="1:15" ht="17.399999999999999" x14ac:dyDescent="0.4">
      <c r="A512" s="21"/>
      <c r="B512" s="21"/>
      <c r="C512" s="21"/>
      <c r="D512"/>
      <c r="E512"/>
      <c r="F512"/>
      <c r="G512"/>
      <c r="H512"/>
      <c r="I512"/>
      <c r="J512"/>
      <c r="K512"/>
      <c r="L512" s="21"/>
      <c r="M512"/>
      <c r="N512"/>
      <c r="O512" s="21"/>
    </row>
    <row r="513" spans="1:15" ht="17.399999999999999" x14ac:dyDescent="0.4">
      <c r="A513" s="21"/>
      <c r="B513" s="21"/>
      <c r="C513" s="21"/>
      <c r="D513"/>
      <c r="E513"/>
      <c r="F513"/>
      <c r="G513"/>
      <c r="H513"/>
      <c r="I513"/>
      <c r="J513"/>
      <c r="K513"/>
      <c r="L513" s="21"/>
      <c r="M513"/>
      <c r="N513"/>
      <c r="O513" s="21"/>
    </row>
    <row r="514" spans="1:15" ht="17.399999999999999" x14ac:dyDescent="0.4">
      <c r="A514" s="21"/>
      <c r="B514" s="21"/>
      <c r="C514" s="21"/>
      <c r="D514"/>
      <c r="E514"/>
      <c r="F514"/>
      <c r="G514"/>
      <c r="H514"/>
      <c r="I514"/>
      <c r="J514"/>
      <c r="K514"/>
      <c r="L514" s="21"/>
      <c r="M514"/>
      <c r="N514"/>
      <c r="O514" s="21"/>
    </row>
    <row r="515" spans="1:15" ht="17.399999999999999" x14ac:dyDescent="0.4">
      <c r="A515" s="21"/>
      <c r="B515" s="21"/>
      <c r="C515" s="21"/>
      <c r="D515"/>
      <c r="E515"/>
      <c r="F515"/>
      <c r="G515"/>
      <c r="H515"/>
      <c r="I515"/>
      <c r="J515"/>
      <c r="K515"/>
      <c r="L515" s="21"/>
      <c r="M515"/>
      <c r="N515"/>
      <c r="O515" s="21"/>
    </row>
    <row r="516" spans="1:15" ht="17.399999999999999" x14ac:dyDescent="0.4">
      <c r="A516" s="21"/>
      <c r="B516" s="21"/>
      <c r="C516" s="21"/>
      <c r="D516"/>
      <c r="E516"/>
      <c r="F516"/>
      <c r="G516"/>
      <c r="H516"/>
      <c r="I516"/>
      <c r="J516"/>
      <c r="K516"/>
      <c r="L516" s="21"/>
      <c r="M516"/>
      <c r="N516"/>
      <c r="O516" s="21"/>
    </row>
    <row r="517" spans="1:15" ht="17.399999999999999" x14ac:dyDescent="0.4">
      <c r="A517" s="21"/>
      <c r="B517" s="21"/>
      <c r="C517" s="21"/>
      <c r="D517"/>
      <c r="E517"/>
      <c r="F517"/>
      <c r="G517"/>
      <c r="H517"/>
      <c r="I517"/>
      <c r="J517"/>
      <c r="K517"/>
      <c r="L517" s="21"/>
      <c r="M517"/>
      <c r="N517"/>
      <c r="O517" s="21"/>
    </row>
    <row r="518" spans="1:15" ht="17.399999999999999" x14ac:dyDescent="0.4">
      <c r="A518" s="21"/>
      <c r="B518" s="21"/>
      <c r="C518" s="21"/>
      <c r="D518"/>
      <c r="E518"/>
      <c r="F518"/>
      <c r="G518"/>
      <c r="H518"/>
      <c r="I518"/>
      <c r="J518"/>
      <c r="K518"/>
      <c r="L518" s="21"/>
      <c r="M518"/>
      <c r="N518"/>
      <c r="O518" s="21"/>
    </row>
    <row r="519" spans="1:15" ht="17.399999999999999" x14ac:dyDescent="0.4">
      <c r="A519" s="21"/>
      <c r="B519" s="21"/>
      <c r="C519" s="21"/>
      <c r="D519"/>
      <c r="E519"/>
      <c r="F519"/>
      <c r="G519"/>
      <c r="H519"/>
      <c r="I519"/>
      <c r="J519"/>
      <c r="K519"/>
      <c r="L519" s="21"/>
      <c r="M519"/>
      <c r="N519"/>
      <c r="O519" s="21"/>
    </row>
    <row r="520" spans="1:15" ht="17.399999999999999" x14ac:dyDescent="0.4">
      <c r="A520" s="21"/>
      <c r="B520" s="21"/>
      <c r="C520" s="21"/>
      <c r="D520"/>
      <c r="E520"/>
      <c r="F520"/>
      <c r="G520"/>
      <c r="H520"/>
      <c r="I520"/>
      <c r="J520"/>
      <c r="K520"/>
      <c r="L520" s="21"/>
      <c r="M520"/>
      <c r="N520"/>
      <c r="O520" s="21"/>
    </row>
    <row r="521" spans="1:15" ht="17.399999999999999" x14ac:dyDescent="0.4">
      <c r="A521" s="21"/>
      <c r="B521" s="21"/>
      <c r="C521" s="21"/>
      <c r="D521"/>
      <c r="E521"/>
      <c r="F521"/>
      <c r="G521"/>
      <c r="H521"/>
      <c r="I521"/>
      <c r="J521"/>
      <c r="K521"/>
      <c r="L521" s="21"/>
      <c r="M521"/>
      <c r="N521"/>
      <c r="O521" s="21"/>
    </row>
    <row r="522" spans="1:15" ht="17.399999999999999" x14ac:dyDescent="0.4">
      <c r="A522" s="21"/>
      <c r="B522" s="21"/>
      <c r="C522" s="21"/>
      <c r="D522"/>
      <c r="E522"/>
      <c r="F522"/>
      <c r="G522"/>
      <c r="H522"/>
      <c r="I522"/>
      <c r="J522"/>
      <c r="K522"/>
      <c r="L522" s="21"/>
      <c r="M522"/>
      <c r="N522"/>
      <c r="O522" s="21"/>
    </row>
    <row r="523" spans="1:15" ht="17.399999999999999" x14ac:dyDescent="0.4">
      <c r="A523" s="21"/>
      <c r="B523" s="21"/>
      <c r="C523" s="21"/>
      <c r="D523"/>
      <c r="E523"/>
      <c r="F523"/>
      <c r="G523"/>
      <c r="H523"/>
      <c r="I523"/>
      <c r="J523"/>
      <c r="K523"/>
      <c r="L523" s="21"/>
      <c r="M523"/>
      <c r="N523"/>
      <c r="O523" s="21"/>
    </row>
    <row r="524" spans="1:15" ht="17.399999999999999" x14ac:dyDescent="0.4">
      <c r="A524" s="21"/>
      <c r="B524" s="21"/>
      <c r="C524" s="21"/>
      <c r="D524"/>
      <c r="E524"/>
      <c r="F524"/>
      <c r="G524"/>
      <c r="H524"/>
      <c r="I524"/>
      <c r="J524"/>
      <c r="K524"/>
      <c r="L524" s="21"/>
      <c r="M524"/>
      <c r="N524"/>
      <c r="O524" s="21"/>
    </row>
    <row r="525" spans="1:15" ht="17.399999999999999" x14ac:dyDescent="0.4">
      <c r="A525" s="21"/>
      <c r="B525" s="21"/>
      <c r="C525" s="21"/>
      <c r="D525"/>
      <c r="E525"/>
      <c r="F525"/>
      <c r="G525"/>
      <c r="H525"/>
      <c r="I525"/>
      <c r="J525"/>
      <c r="K525"/>
      <c r="L525" s="21"/>
      <c r="M525"/>
      <c r="N525"/>
      <c r="O525" s="21"/>
    </row>
    <row r="526" spans="1:15" ht="17.399999999999999" x14ac:dyDescent="0.4">
      <c r="A526" s="21"/>
      <c r="B526" s="21"/>
      <c r="C526" s="21"/>
      <c r="D526"/>
      <c r="E526"/>
      <c r="F526"/>
      <c r="G526"/>
      <c r="H526"/>
      <c r="I526"/>
      <c r="J526"/>
      <c r="K526"/>
      <c r="L526" s="21"/>
      <c r="M526"/>
      <c r="N526"/>
      <c r="O526" s="21"/>
    </row>
    <row r="527" spans="1:15" ht="17.399999999999999" x14ac:dyDescent="0.4">
      <c r="A527" s="21"/>
      <c r="B527" s="21"/>
      <c r="C527" s="21"/>
      <c r="D527"/>
      <c r="E527"/>
      <c r="F527"/>
      <c r="G527"/>
      <c r="H527"/>
      <c r="I527"/>
      <c r="J527"/>
      <c r="K527"/>
      <c r="L527" s="21"/>
      <c r="M527"/>
      <c r="N527"/>
      <c r="O527" s="21"/>
    </row>
    <row r="528" spans="1:15" ht="17.399999999999999" x14ac:dyDescent="0.4">
      <c r="A528" s="21"/>
      <c r="B528" s="21"/>
      <c r="C528" s="21"/>
      <c r="D528"/>
      <c r="E528"/>
      <c r="F528"/>
      <c r="G528"/>
      <c r="H528"/>
      <c r="I528"/>
      <c r="J528"/>
      <c r="K528"/>
      <c r="L528" s="21"/>
      <c r="M528"/>
      <c r="N528"/>
      <c r="O528" s="21"/>
    </row>
    <row r="529" spans="1:15" ht="17.399999999999999" x14ac:dyDescent="0.4">
      <c r="A529" s="21"/>
      <c r="B529" s="21"/>
      <c r="C529" s="21"/>
      <c r="D529"/>
      <c r="E529"/>
      <c r="F529"/>
      <c r="G529"/>
      <c r="H529"/>
      <c r="I529"/>
      <c r="J529"/>
      <c r="K529"/>
      <c r="L529" s="21"/>
      <c r="M529"/>
      <c r="N529"/>
      <c r="O529" s="21"/>
    </row>
    <row r="530" spans="1:15" ht="17.399999999999999" x14ac:dyDescent="0.4">
      <c r="A530" s="21"/>
      <c r="B530" s="21"/>
      <c r="C530" s="21"/>
      <c r="D530"/>
      <c r="E530"/>
      <c r="F530"/>
      <c r="G530"/>
      <c r="H530"/>
      <c r="I530"/>
      <c r="J530"/>
      <c r="K530"/>
      <c r="L530" s="21"/>
      <c r="M530"/>
      <c r="N530"/>
      <c r="O530" s="21"/>
    </row>
    <row r="531" spans="1:15" ht="17.399999999999999" x14ac:dyDescent="0.4">
      <c r="A531" s="21"/>
      <c r="B531" s="21"/>
      <c r="C531" s="21"/>
      <c r="D531"/>
      <c r="E531"/>
      <c r="F531"/>
      <c r="G531"/>
      <c r="H531"/>
      <c r="I531"/>
      <c r="J531"/>
      <c r="K531"/>
      <c r="L531" s="21"/>
      <c r="M531"/>
      <c r="N531"/>
      <c r="O531" s="21"/>
    </row>
    <row r="532" spans="1:15" ht="17.399999999999999" x14ac:dyDescent="0.4">
      <c r="A532" s="21"/>
      <c r="B532" s="21"/>
      <c r="C532" s="21"/>
      <c r="D532"/>
      <c r="E532"/>
      <c r="F532"/>
      <c r="G532"/>
      <c r="H532"/>
      <c r="I532"/>
      <c r="J532"/>
      <c r="K532"/>
      <c r="L532" s="21"/>
      <c r="M532"/>
      <c r="N532"/>
      <c r="O532" s="21"/>
    </row>
    <row r="533" spans="1:15" ht="17.399999999999999" x14ac:dyDescent="0.4">
      <c r="A533" s="21"/>
      <c r="B533" s="21"/>
      <c r="C533" s="21"/>
      <c r="D533"/>
      <c r="E533"/>
      <c r="F533"/>
      <c r="G533"/>
      <c r="H533"/>
      <c r="I533"/>
      <c r="J533"/>
      <c r="K533"/>
      <c r="L533" s="21"/>
      <c r="M533"/>
      <c r="N533"/>
      <c r="O533" s="21"/>
    </row>
    <row r="534" spans="1:15" ht="17.399999999999999" x14ac:dyDescent="0.4">
      <c r="A534" s="21"/>
      <c r="B534" s="21"/>
      <c r="C534" s="21"/>
      <c r="D534"/>
      <c r="E534"/>
      <c r="F534"/>
      <c r="G534"/>
      <c r="H534"/>
      <c r="I534"/>
      <c r="J534"/>
      <c r="K534"/>
      <c r="L534" s="21"/>
      <c r="M534"/>
      <c r="N534"/>
      <c r="O534" s="21"/>
    </row>
    <row r="535" spans="1:15" ht="17.399999999999999" x14ac:dyDescent="0.4">
      <c r="A535" s="21"/>
      <c r="B535" s="21"/>
      <c r="C535" s="21"/>
      <c r="D535"/>
      <c r="E535"/>
      <c r="F535"/>
      <c r="G535"/>
      <c r="H535"/>
      <c r="I535"/>
      <c r="J535"/>
      <c r="K535"/>
      <c r="L535" s="21"/>
      <c r="M535"/>
      <c r="N535"/>
      <c r="O535" s="21"/>
    </row>
    <row r="536" spans="1:15" ht="17.399999999999999" x14ac:dyDescent="0.4">
      <c r="A536" s="21"/>
      <c r="B536" s="21"/>
      <c r="C536" s="21"/>
      <c r="D536"/>
      <c r="E536"/>
      <c r="F536"/>
      <c r="G536"/>
      <c r="H536"/>
      <c r="I536"/>
      <c r="J536"/>
      <c r="K536"/>
      <c r="L536" s="21"/>
      <c r="M536"/>
      <c r="N536"/>
      <c r="O536" s="21"/>
    </row>
    <row r="537" spans="1:15" ht="17.399999999999999" x14ac:dyDescent="0.4">
      <c r="A537" s="21"/>
      <c r="B537" s="21"/>
      <c r="C537" s="21"/>
      <c r="D537"/>
      <c r="E537"/>
      <c r="F537"/>
      <c r="G537"/>
      <c r="H537"/>
      <c r="I537"/>
      <c r="J537"/>
      <c r="K537"/>
      <c r="L537" s="21"/>
      <c r="M537"/>
      <c r="N537"/>
      <c r="O537" s="21"/>
    </row>
    <row r="538" spans="1:15" ht="17.399999999999999" x14ac:dyDescent="0.4">
      <c r="A538" s="21"/>
      <c r="B538" s="21"/>
      <c r="C538" s="21"/>
      <c r="D538"/>
      <c r="E538"/>
      <c r="F538"/>
      <c r="G538"/>
      <c r="H538"/>
      <c r="I538"/>
      <c r="J538"/>
      <c r="K538"/>
      <c r="L538" s="21"/>
      <c r="M538"/>
      <c r="N538"/>
      <c r="O538" s="21"/>
    </row>
    <row r="539" spans="1:15" ht="17.399999999999999" x14ac:dyDescent="0.4">
      <c r="A539" s="21"/>
      <c r="B539" s="21"/>
      <c r="C539" s="21"/>
      <c r="D539"/>
      <c r="E539"/>
      <c r="F539"/>
      <c r="G539"/>
      <c r="H539"/>
      <c r="I539"/>
      <c r="J539"/>
      <c r="K539"/>
      <c r="L539" s="21"/>
      <c r="M539"/>
      <c r="N539"/>
      <c r="O539" s="21"/>
    </row>
    <row r="540" spans="1:15" ht="17.399999999999999" x14ac:dyDescent="0.4">
      <c r="A540" s="21"/>
      <c r="B540" s="21"/>
      <c r="C540" s="21"/>
      <c r="D540"/>
      <c r="E540"/>
      <c r="F540"/>
      <c r="G540"/>
      <c r="H540"/>
      <c r="I540"/>
      <c r="J540"/>
      <c r="K540"/>
      <c r="L540" s="21"/>
      <c r="M540"/>
      <c r="N540"/>
      <c r="O540" s="21"/>
    </row>
    <row r="541" spans="1:15" ht="17.399999999999999" x14ac:dyDescent="0.4">
      <c r="A541" s="21"/>
      <c r="B541" s="21"/>
      <c r="C541" s="21"/>
      <c r="D541"/>
      <c r="E541"/>
      <c r="F541"/>
      <c r="G541"/>
      <c r="H541"/>
      <c r="I541"/>
      <c r="J541"/>
      <c r="K541"/>
      <c r="L541" s="21"/>
      <c r="M541"/>
      <c r="N541"/>
      <c r="O541" s="21"/>
    </row>
    <row r="542" spans="1:15" ht="17.399999999999999" x14ac:dyDescent="0.4">
      <c r="A542" s="21"/>
      <c r="B542" s="21"/>
      <c r="C542" s="21"/>
      <c r="D542"/>
      <c r="E542"/>
      <c r="F542"/>
      <c r="G542"/>
      <c r="H542"/>
      <c r="I542"/>
      <c r="J542"/>
      <c r="K542"/>
      <c r="L542" s="21"/>
      <c r="M542"/>
      <c r="N542"/>
      <c r="O542" s="21"/>
    </row>
    <row r="543" spans="1:15" ht="17.399999999999999" x14ac:dyDescent="0.4">
      <c r="A543" s="21"/>
      <c r="B543" s="21"/>
      <c r="C543" s="21"/>
      <c r="D543"/>
      <c r="E543"/>
      <c r="F543"/>
      <c r="G543"/>
      <c r="H543"/>
      <c r="I543"/>
      <c r="J543"/>
      <c r="K543"/>
      <c r="L543" s="21"/>
      <c r="M543"/>
      <c r="N543"/>
      <c r="O543" s="21"/>
    </row>
    <row r="544" spans="1:15" ht="17.399999999999999" x14ac:dyDescent="0.4">
      <c r="A544" s="21"/>
      <c r="B544" s="21"/>
      <c r="C544" s="21"/>
      <c r="D544"/>
      <c r="E544"/>
      <c r="F544"/>
      <c r="G544"/>
      <c r="H544"/>
      <c r="I544"/>
      <c r="J544"/>
      <c r="K544"/>
      <c r="L544" s="21"/>
      <c r="M544"/>
      <c r="N544"/>
      <c r="O544" s="21"/>
    </row>
    <row r="545" spans="1:15" ht="17.399999999999999" x14ac:dyDescent="0.4">
      <c r="A545" s="21"/>
      <c r="B545" s="21"/>
      <c r="C545" s="21"/>
      <c r="D545"/>
      <c r="E545"/>
      <c r="F545"/>
      <c r="G545"/>
      <c r="H545"/>
      <c r="I545"/>
      <c r="J545"/>
      <c r="K545"/>
      <c r="L545" s="21"/>
      <c r="M545"/>
      <c r="N545"/>
      <c r="O545" s="21"/>
    </row>
    <row r="546" spans="1:15" ht="17.399999999999999" x14ac:dyDescent="0.4">
      <c r="A546" s="21"/>
      <c r="B546" s="21"/>
      <c r="C546" s="21"/>
      <c r="D546"/>
      <c r="E546"/>
      <c r="F546"/>
      <c r="G546"/>
      <c r="H546"/>
      <c r="I546"/>
      <c r="J546"/>
      <c r="K546"/>
      <c r="L546" s="21"/>
      <c r="M546"/>
      <c r="N546"/>
      <c r="O546" s="21"/>
    </row>
    <row r="547" spans="1:15" ht="17.399999999999999" x14ac:dyDescent="0.4">
      <c r="A547" s="21"/>
      <c r="B547" s="21"/>
      <c r="C547" s="21"/>
      <c r="D547"/>
      <c r="E547"/>
      <c r="F547"/>
      <c r="G547"/>
      <c r="H547"/>
      <c r="I547"/>
      <c r="J547"/>
      <c r="K547"/>
      <c r="L547" s="21"/>
      <c r="M547"/>
      <c r="N547"/>
      <c r="O547" s="21"/>
    </row>
    <row r="548" spans="1:15" ht="17.399999999999999" x14ac:dyDescent="0.4">
      <c r="A548" s="21"/>
      <c r="B548" s="21"/>
      <c r="C548" s="21"/>
      <c r="D548"/>
      <c r="E548"/>
      <c r="F548"/>
      <c r="G548"/>
      <c r="H548"/>
      <c r="I548"/>
      <c r="J548"/>
      <c r="K548"/>
      <c r="L548" s="21"/>
      <c r="M548"/>
      <c r="N548"/>
      <c r="O548" s="21"/>
    </row>
    <row r="549" spans="1:15" ht="17.399999999999999" x14ac:dyDescent="0.4">
      <c r="A549" s="21"/>
      <c r="B549" s="21"/>
      <c r="C549" s="21"/>
      <c r="D549"/>
      <c r="E549"/>
      <c r="F549"/>
      <c r="G549"/>
      <c r="H549"/>
      <c r="I549"/>
      <c r="J549"/>
      <c r="K549"/>
      <c r="L549" s="21"/>
      <c r="M549"/>
      <c r="N549"/>
      <c r="O549" s="21"/>
    </row>
    <row r="550" spans="1:15" ht="17.399999999999999" x14ac:dyDescent="0.4">
      <c r="A550" s="21"/>
      <c r="B550" s="21"/>
      <c r="C550" s="21"/>
      <c r="D550"/>
      <c r="E550"/>
      <c r="F550"/>
      <c r="G550"/>
      <c r="H550"/>
      <c r="I550"/>
      <c r="J550"/>
      <c r="K550"/>
      <c r="L550" s="21"/>
      <c r="M550"/>
      <c r="N550"/>
      <c r="O550" s="21"/>
    </row>
    <row r="551" spans="1:15" ht="17.399999999999999" x14ac:dyDescent="0.4">
      <c r="A551" s="21"/>
      <c r="B551" s="21"/>
      <c r="C551" s="21"/>
      <c r="D551"/>
      <c r="E551"/>
      <c r="F551"/>
      <c r="G551"/>
      <c r="H551"/>
      <c r="I551"/>
      <c r="J551"/>
      <c r="K551"/>
      <c r="L551" s="21"/>
      <c r="M551"/>
      <c r="N551"/>
      <c r="O551" s="21"/>
    </row>
    <row r="552" spans="1:15" ht="17.399999999999999" x14ac:dyDescent="0.4">
      <c r="A552" s="21"/>
      <c r="B552" s="21"/>
      <c r="C552" s="21"/>
      <c r="D552"/>
      <c r="E552"/>
      <c r="F552"/>
      <c r="G552"/>
      <c r="H552"/>
      <c r="I552"/>
      <c r="J552"/>
      <c r="K552"/>
      <c r="L552" s="21"/>
      <c r="M552"/>
      <c r="N552"/>
      <c r="O552" s="21"/>
    </row>
    <row r="553" spans="1:15" ht="17.399999999999999" x14ac:dyDescent="0.4">
      <c r="A553" s="21"/>
      <c r="B553" s="21"/>
      <c r="C553" s="21"/>
      <c r="D553"/>
      <c r="E553"/>
      <c r="F553"/>
      <c r="G553"/>
      <c r="H553"/>
      <c r="I553"/>
      <c r="J553"/>
      <c r="K553"/>
      <c r="L553" s="21"/>
      <c r="M553"/>
      <c r="N553"/>
      <c r="O553" s="21"/>
    </row>
    <row r="554" spans="1:15" ht="17.399999999999999" x14ac:dyDescent="0.4">
      <c r="A554" s="21"/>
      <c r="B554" s="21"/>
      <c r="C554" s="21"/>
      <c r="D554"/>
      <c r="E554"/>
      <c r="F554"/>
      <c r="G554"/>
      <c r="H554"/>
      <c r="I554"/>
      <c r="J554"/>
      <c r="K554"/>
      <c r="L554" s="21"/>
      <c r="M554"/>
      <c r="N554"/>
      <c r="O554" s="21"/>
    </row>
    <row r="555" spans="1:15" ht="17.399999999999999" x14ac:dyDescent="0.4">
      <c r="A555" s="21"/>
      <c r="B555" s="21"/>
      <c r="C555" s="21"/>
      <c r="D555"/>
      <c r="E555"/>
      <c r="F555"/>
      <c r="G555"/>
      <c r="H555"/>
      <c r="I555"/>
      <c r="J555"/>
      <c r="K555"/>
      <c r="L555" s="21"/>
      <c r="M555"/>
      <c r="N555"/>
      <c r="O555" s="21"/>
    </row>
    <row r="556" spans="1:15" ht="17.399999999999999" x14ac:dyDescent="0.4">
      <c r="A556" s="21"/>
      <c r="B556" s="21"/>
      <c r="C556" s="21"/>
      <c r="D556"/>
      <c r="E556"/>
      <c r="F556"/>
      <c r="G556"/>
      <c r="H556"/>
      <c r="I556"/>
      <c r="J556"/>
      <c r="K556"/>
      <c r="L556" s="21"/>
      <c r="M556"/>
      <c r="N556"/>
      <c r="O556" s="21"/>
    </row>
    <row r="557" spans="1:15" ht="17.399999999999999" x14ac:dyDescent="0.4">
      <c r="A557" s="21"/>
      <c r="B557" s="21"/>
      <c r="C557" s="21"/>
      <c r="D557"/>
      <c r="E557"/>
      <c r="F557"/>
      <c r="G557"/>
      <c r="H557"/>
      <c r="I557"/>
      <c r="J557"/>
      <c r="K557"/>
      <c r="L557" s="21"/>
      <c r="M557"/>
      <c r="N557"/>
      <c r="O557" s="21"/>
    </row>
    <row r="558" spans="1:15" ht="17.399999999999999" x14ac:dyDescent="0.4">
      <c r="A558" s="21"/>
      <c r="B558" s="21"/>
      <c r="C558" s="21"/>
      <c r="D558"/>
      <c r="E558"/>
      <c r="F558"/>
      <c r="G558"/>
      <c r="H558"/>
      <c r="I558"/>
      <c r="J558"/>
      <c r="K558"/>
      <c r="L558" s="21"/>
      <c r="M558"/>
      <c r="N558"/>
      <c r="O558" s="21"/>
    </row>
    <row r="559" spans="1:15" ht="17.399999999999999" x14ac:dyDescent="0.4">
      <c r="A559" s="21"/>
      <c r="B559" s="21"/>
      <c r="C559" s="21"/>
      <c r="D559"/>
      <c r="E559"/>
      <c r="F559"/>
      <c r="G559"/>
      <c r="H559"/>
      <c r="I559"/>
      <c r="J559"/>
      <c r="K559"/>
      <c r="L559" s="21"/>
      <c r="M559"/>
      <c r="N559"/>
      <c r="O559" s="21"/>
    </row>
    <row r="560" spans="1:15" ht="17.399999999999999" x14ac:dyDescent="0.4">
      <c r="A560" s="21"/>
      <c r="B560" s="21"/>
      <c r="C560" s="21"/>
      <c r="D560"/>
      <c r="E560"/>
      <c r="F560"/>
      <c r="G560"/>
      <c r="H560"/>
      <c r="I560"/>
      <c r="J560"/>
      <c r="K560"/>
      <c r="L560" s="21"/>
      <c r="M560"/>
      <c r="N560"/>
      <c r="O560" s="21"/>
    </row>
    <row r="561" spans="1:15" ht="17.399999999999999" x14ac:dyDescent="0.4">
      <c r="A561" s="21"/>
      <c r="B561" s="21"/>
      <c r="C561" s="21"/>
      <c r="D561"/>
      <c r="E561"/>
      <c r="F561"/>
      <c r="G561"/>
      <c r="H561"/>
      <c r="I561"/>
      <c r="J561"/>
      <c r="K561"/>
      <c r="L561" s="21"/>
      <c r="M561"/>
      <c r="N561"/>
      <c r="O561" s="21"/>
    </row>
    <row r="562" spans="1:15" ht="17.399999999999999" x14ac:dyDescent="0.4">
      <c r="A562" s="21"/>
      <c r="B562" s="21"/>
      <c r="C562" s="21"/>
      <c r="D562"/>
      <c r="E562"/>
      <c r="F562"/>
      <c r="G562"/>
      <c r="H562"/>
      <c r="I562"/>
      <c r="J562"/>
      <c r="K562"/>
      <c r="L562" s="21"/>
      <c r="M562"/>
      <c r="N562"/>
      <c r="O562" s="21"/>
    </row>
    <row r="563" spans="1:15" ht="17.399999999999999" x14ac:dyDescent="0.4">
      <c r="A563" s="21"/>
      <c r="B563" s="21"/>
      <c r="C563" s="21"/>
      <c r="D563"/>
      <c r="E563"/>
      <c r="F563"/>
      <c r="G563"/>
      <c r="H563"/>
      <c r="I563"/>
      <c r="J563"/>
      <c r="K563"/>
      <c r="L563" s="21"/>
      <c r="M563"/>
      <c r="N563"/>
      <c r="O563" s="21"/>
    </row>
    <row r="564" spans="1:15" ht="17.399999999999999" x14ac:dyDescent="0.4">
      <c r="A564" s="21"/>
      <c r="B564" s="21"/>
      <c r="C564" s="21"/>
      <c r="D564"/>
      <c r="E564"/>
      <c r="F564"/>
      <c r="G564"/>
      <c r="H564"/>
      <c r="I564"/>
      <c r="J564"/>
      <c r="K564"/>
      <c r="L564" s="21"/>
      <c r="M564"/>
      <c r="N564"/>
      <c r="O564" s="21"/>
    </row>
    <row r="565" spans="1:15" ht="17.399999999999999" x14ac:dyDescent="0.4">
      <c r="A565" s="21"/>
      <c r="B565" s="21"/>
      <c r="C565" s="21"/>
      <c r="D565"/>
      <c r="E565"/>
      <c r="F565"/>
      <c r="G565"/>
      <c r="H565"/>
      <c r="I565"/>
      <c r="J565"/>
      <c r="K565"/>
      <c r="L565" s="21"/>
      <c r="M565"/>
      <c r="N565"/>
      <c r="O565" s="21"/>
    </row>
    <row r="566" spans="1:15" ht="17.399999999999999" x14ac:dyDescent="0.4">
      <c r="A566" s="21"/>
      <c r="B566" s="21"/>
      <c r="C566" s="21"/>
      <c r="D566"/>
      <c r="E566"/>
      <c r="F566"/>
      <c r="G566"/>
      <c r="H566"/>
      <c r="I566"/>
      <c r="J566"/>
      <c r="K566"/>
      <c r="L566" s="21"/>
      <c r="M566"/>
      <c r="N566"/>
      <c r="O566" s="21"/>
    </row>
    <row r="567" spans="1:15" ht="17.399999999999999" x14ac:dyDescent="0.4">
      <c r="A567" s="21"/>
      <c r="B567" s="21"/>
      <c r="C567" s="21"/>
      <c r="D567"/>
      <c r="E567"/>
      <c r="F567"/>
      <c r="G567"/>
      <c r="H567"/>
      <c r="I567"/>
      <c r="J567"/>
      <c r="K567"/>
      <c r="L567" s="21"/>
      <c r="M567"/>
      <c r="N567"/>
      <c r="O567" s="21"/>
    </row>
    <row r="568" spans="1:15" ht="17.399999999999999" x14ac:dyDescent="0.4">
      <c r="A568" s="21"/>
      <c r="B568" s="21"/>
      <c r="C568" s="21"/>
      <c r="D568"/>
      <c r="E568"/>
      <c r="F568"/>
      <c r="G568"/>
      <c r="H568"/>
      <c r="I568"/>
      <c r="J568"/>
      <c r="K568"/>
      <c r="L568" s="21"/>
      <c r="M568"/>
      <c r="N568"/>
      <c r="O568" s="21"/>
    </row>
    <row r="569" spans="1:15" ht="17.399999999999999" x14ac:dyDescent="0.4">
      <c r="A569" s="21"/>
      <c r="B569" s="21"/>
      <c r="C569" s="21"/>
      <c r="D569"/>
      <c r="E569"/>
      <c r="F569"/>
      <c r="G569"/>
      <c r="H569"/>
      <c r="I569"/>
      <c r="J569"/>
      <c r="K569"/>
      <c r="L569" s="21"/>
      <c r="M569"/>
      <c r="N569"/>
      <c r="O569" s="21"/>
    </row>
    <row r="570" spans="1:15" ht="17.399999999999999" x14ac:dyDescent="0.4">
      <c r="A570" s="21"/>
      <c r="B570" s="21"/>
      <c r="C570" s="21"/>
      <c r="D570"/>
      <c r="E570"/>
      <c r="F570"/>
      <c r="G570"/>
      <c r="H570"/>
      <c r="I570"/>
      <c r="J570"/>
      <c r="K570"/>
      <c r="L570" s="21"/>
      <c r="M570"/>
      <c r="N570"/>
      <c r="O570" s="21"/>
    </row>
    <row r="571" spans="1:15" ht="17.399999999999999" x14ac:dyDescent="0.4">
      <c r="A571" s="21"/>
      <c r="B571" s="21"/>
      <c r="C571" s="21"/>
      <c r="D571"/>
      <c r="E571"/>
      <c r="F571"/>
      <c r="G571"/>
      <c r="H571"/>
      <c r="I571"/>
      <c r="J571"/>
      <c r="K571"/>
      <c r="L571" s="21"/>
      <c r="M571"/>
      <c r="N571"/>
      <c r="O571" s="21"/>
    </row>
    <row r="572" spans="1:15" ht="17.399999999999999" x14ac:dyDescent="0.4">
      <c r="A572" s="21"/>
      <c r="B572" s="21"/>
      <c r="C572" s="21"/>
      <c r="D572"/>
      <c r="E572"/>
      <c r="F572"/>
      <c r="G572"/>
      <c r="H572"/>
      <c r="I572"/>
      <c r="J572"/>
      <c r="K572"/>
      <c r="L572" s="21"/>
      <c r="M572"/>
      <c r="N572"/>
      <c r="O572" s="21"/>
    </row>
    <row r="573" spans="1:15" ht="17.399999999999999" x14ac:dyDescent="0.4">
      <c r="A573" s="21"/>
      <c r="B573" s="21"/>
      <c r="C573" s="21"/>
      <c r="D573"/>
      <c r="E573"/>
      <c r="F573"/>
      <c r="G573"/>
      <c r="H573"/>
      <c r="I573"/>
      <c r="J573"/>
      <c r="K573"/>
      <c r="L573" s="21"/>
      <c r="M573"/>
      <c r="N573"/>
      <c r="O573" s="21"/>
    </row>
    <row r="574" spans="1:15" ht="17.399999999999999" x14ac:dyDescent="0.4">
      <c r="A574" s="21"/>
      <c r="B574" s="21"/>
      <c r="C574" s="21"/>
      <c r="D574"/>
      <c r="E574"/>
      <c r="F574"/>
      <c r="G574"/>
      <c r="H574"/>
      <c r="I574"/>
      <c r="J574"/>
      <c r="K574"/>
      <c r="L574" s="21"/>
      <c r="M574"/>
      <c r="N574"/>
      <c r="O574" s="21"/>
    </row>
    <row r="575" spans="1:15" ht="17.399999999999999" x14ac:dyDescent="0.4">
      <c r="A575" s="21"/>
      <c r="B575" s="21"/>
      <c r="C575" s="21"/>
      <c r="D575"/>
      <c r="E575"/>
      <c r="F575"/>
      <c r="G575"/>
      <c r="H575"/>
      <c r="I575"/>
      <c r="J575"/>
      <c r="K575"/>
      <c r="L575" s="21"/>
      <c r="M575"/>
      <c r="N575"/>
      <c r="O575" s="21"/>
    </row>
    <row r="576" spans="1:15" ht="17.399999999999999" x14ac:dyDescent="0.4">
      <c r="A576" s="21"/>
      <c r="B576" s="21"/>
      <c r="C576" s="21"/>
      <c r="D576"/>
      <c r="E576"/>
      <c r="F576"/>
      <c r="G576"/>
      <c r="H576"/>
      <c r="I576"/>
      <c r="J576"/>
      <c r="K576"/>
      <c r="L576" s="21"/>
      <c r="M576"/>
      <c r="N576"/>
      <c r="O576" s="21"/>
    </row>
    <row r="577" spans="1:15" ht="17.399999999999999" x14ac:dyDescent="0.4">
      <c r="A577" s="21"/>
      <c r="B577" s="21"/>
      <c r="C577" s="21"/>
      <c r="D577"/>
      <c r="E577"/>
      <c r="F577"/>
      <c r="G577"/>
      <c r="H577"/>
      <c r="I577"/>
      <c r="J577"/>
      <c r="K577"/>
      <c r="L577" s="21"/>
      <c r="M577"/>
      <c r="N577"/>
      <c r="O577" s="21"/>
    </row>
    <row r="578" spans="1:15" ht="17.399999999999999" x14ac:dyDescent="0.4">
      <c r="A578" s="21"/>
      <c r="B578" s="21"/>
      <c r="C578" s="21"/>
      <c r="D578"/>
      <c r="E578"/>
      <c r="F578"/>
      <c r="G578"/>
      <c r="H578"/>
      <c r="I578"/>
      <c r="J578"/>
      <c r="K578"/>
      <c r="L578" s="21"/>
      <c r="M578"/>
      <c r="N578"/>
      <c r="O578" s="21"/>
    </row>
    <row r="579" spans="1:15" ht="17.399999999999999" x14ac:dyDescent="0.4">
      <c r="A579" s="21"/>
      <c r="B579" s="21"/>
      <c r="C579" s="21"/>
      <c r="D579"/>
      <c r="E579"/>
      <c r="F579"/>
      <c r="G579"/>
      <c r="H579"/>
      <c r="I579"/>
      <c r="J579"/>
      <c r="K579"/>
      <c r="L579" s="21"/>
      <c r="M579"/>
      <c r="N579"/>
      <c r="O579" s="21"/>
    </row>
    <row r="580" spans="1:15" ht="17.399999999999999" x14ac:dyDescent="0.4">
      <c r="A580" s="21"/>
      <c r="B580" s="21"/>
      <c r="C580" s="21"/>
      <c r="D580"/>
      <c r="E580"/>
      <c r="F580"/>
      <c r="G580"/>
      <c r="H580"/>
      <c r="I580"/>
      <c r="J580"/>
      <c r="K580"/>
      <c r="L580" s="21"/>
      <c r="M580"/>
      <c r="N580"/>
      <c r="O580" s="21"/>
    </row>
    <row r="581" spans="1:15" ht="17.399999999999999" x14ac:dyDescent="0.4">
      <c r="A581" s="21"/>
      <c r="B581" s="21"/>
      <c r="C581" s="21"/>
      <c r="D581"/>
      <c r="E581"/>
      <c r="F581"/>
      <c r="G581"/>
      <c r="H581"/>
      <c r="I581"/>
      <c r="J581"/>
      <c r="K581"/>
      <c r="L581" s="21"/>
      <c r="M581"/>
      <c r="N581"/>
      <c r="O581" s="21"/>
    </row>
    <row r="582" spans="1:15" ht="17.399999999999999" x14ac:dyDescent="0.4">
      <c r="A582" s="21"/>
      <c r="B582" s="21"/>
      <c r="C582" s="21"/>
      <c r="D582"/>
      <c r="E582"/>
      <c r="F582"/>
      <c r="G582"/>
      <c r="H582"/>
      <c r="I582"/>
      <c r="J582"/>
      <c r="K582"/>
      <c r="L582" s="21"/>
      <c r="M582"/>
      <c r="N582"/>
      <c r="O582" s="21"/>
    </row>
    <row r="583" spans="1:15" ht="17.399999999999999" x14ac:dyDescent="0.4">
      <c r="A583" s="21"/>
      <c r="B583" s="21"/>
      <c r="C583" s="21"/>
      <c r="D583"/>
      <c r="E583"/>
      <c r="F583"/>
      <c r="G583"/>
      <c r="H583"/>
      <c r="I583"/>
      <c r="J583"/>
      <c r="K583"/>
      <c r="L583" s="21"/>
      <c r="M583"/>
      <c r="N583"/>
      <c r="O583" s="21"/>
    </row>
    <row r="584" spans="1:15" ht="17.399999999999999" x14ac:dyDescent="0.4">
      <c r="A584" s="21"/>
      <c r="B584" s="21"/>
      <c r="C584" s="21"/>
      <c r="D584"/>
      <c r="E584"/>
      <c r="F584"/>
      <c r="G584"/>
      <c r="H584"/>
      <c r="I584"/>
      <c r="J584"/>
      <c r="K584"/>
      <c r="L584" s="21"/>
      <c r="M584"/>
      <c r="N584"/>
      <c r="O584" s="21"/>
    </row>
    <row r="585" spans="1:15" ht="17.399999999999999" x14ac:dyDescent="0.4">
      <c r="A585" s="21"/>
      <c r="B585" s="21"/>
      <c r="C585" s="21"/>
      <c r="D585"/>
      <c r="E585"/>
      <c r="F585"/>
      <c r="G585"/>
      <c r="H585"/>
      <c r="I585"/>
      <c r="J585"/>
      <c r="K585"/>
      <c r="L585" s="21"/>
      <c r="M585"/>
      <c r="N585"/>
      <c r="O585" s="21"/>
    </row>
    <row r="586" spans="1:15" ht="17.399999999999999" x14ac:dyDescent="0.4">
      <c r="A586" s="21"/>
      <c r="B586" s="21"/>
      <c r="C586" s="21"/>
      <c r="D586"/>
      <c r="E586"/>
      <c r="F586"/>
      <c r="G586"/>
      <c r="H586"/>
      <c r="I586"/>
      <c r="J586"/>
      <c r="K586"/>
      <c r="L586" s="21"/>
      <c r="M586"/>
      <c r="N586"/>
      <c r="O586" s="21"/>
    </row>
    <row r="587" spans="1:15" ht="17.399999999999999" x14ac:dyDescent="0.4">
      <c r="A587" s="21"/>
      <c r="B587" s="21"/>
      <c r="C587" s="21"/>
      <c r="D587"/>
      <c r="E587"/>
      <c r="F587"/>
      <c r="G587"/>
      <c r="H587"/>
      <c r="I587"/>
      <c r="J587"/>
      <c r="K587"/>
      <c r="L587" s="21"/>
      <c r="M587"/>
      <c r="N587"/>
      <c r="O587" s="21"/>
    </row>
    <row r="588" spans="1:15" ht="17.399999999999999" x14ac:dyDescent="0.4">
      <c r="A588" s="21"/>
      <c r="B588" s="21"/>
      <c r="C588" s="21"/>
      <c r="D588"/>
      <c r="E588"/>
      <c r="F588"/>
      <c r="G588"/>
      <c r="H588"/>
      <c r="I588"/>
      <c r="J588"/>
      <c r="K588"/>
      <c r="L588" s="21"/>
      <c r="M588"/>
      <c r="N588"/>
      <c r="O588" s="21"/>
    </row>
    <row r="589" spans="1:15" ht="17.399999999999999" x14ac:dyDescent="0.4">
      <c r="A589" s="21"/>
      <c r="B589" s="21"/>
      <c r="C589" s="21"/>
      <c r="D589"/>
      <c r="E589"/>
      <c r="F589"/>
      <c r="G589"/>
      <c r="H589"/>
      <c r="I589"/>
      <c r="J589"/>
      <c r="K589"/>
      <c r="L589" s="21"/>
      <c r="M589"/>
      <c r="N589"/>
      <c r="O589" s="21"/>
    </row>
    <row r="590" spans="1:15" ht="17.399999999999999" x14ac:dyDescent="0.4">
      <c r="A590" s="21"/>
      <c r="B590" s="21"/>
      <c r="C590" s="21"/>
      <c r="D590"/>
      <c r="E590"/>
      <c r="F590"/>
      <c r="G590"/>
      <c r="H590"/>
      <c r="I590"/>
      <c r="J590"/>
      <c r="K590"/>
      <c r="L590" s="21"/>
      <c r="M590"/>
      <c r="N590"/>
      <c r="O590" s="21"/>
    </row>
    <row r="591" spans="1:15" ht="17.399999999999999" x14ac:dyDescent="0.4">
      <c r="A591" s="21"/>
      <c r="B591" s="21"/>
      <c r="C591" s="21"/>
      <c r="D591"/>
      <c r="E591"/>
      <c r="F591"/>
      <c r="G591"/>
      <c r="H591"/>
      <c r="I591"/>
      <c r="J591"/>
      <c r="K591"/>
      <c r="L591" s="21"/>
      <c r="M591"/>
      <c r="N591"/>
      <c r="O591" s="21"/>
    </row>
    <row r="592" spans="1:15" ht="17.399999999999999" x14ac:dyDescent="0.4">
      <c r="A592" s="21"/>
      <c r="B592" s="21"/>
      <c r="C592" s="21"/>
      <c r="D592"/>
      <c r="E592"/>
      <c r="F592"/>
      <c r="G592"/>
      <c r="H592"/>
      <c r="I592"/>
      <c r="J592"/>
      <c r="K592"/>
      <c r="L592" s="21"/>
      <c r="M592"/>
      <c r="N592"/>
      <c r="O592" s="21"/>
    </row>
    <row r="593" spans="1:15" ht="17.399999999999999" x14ac:dyDescent="0.4">
      <c r="A593" s="21"/>
      <c r="B593" s="21"/>
      <c r="C593" s="21"/>
      <c r="D593"/>
      <c r="E593"/>
      <c r="F593"/>
      <c r="G593"/>
      <c r="H593"/>
      <c r="I593"/>
      <c r="J593"/>
      <c r="K593"/>
      <c r="L593" s="21"/>
      <c r="M593"/>
      <c r="N593"/>
      <c r="O593" s="21"/>
    </row>
    <row r="594" spans="1:15" ht="17.399999999999999" x14ac:dyDescent="0.4">
      <c r="A594" s="21"/>
      <c r="B594" s="21"/>
      <c r="C594" s="21"/>
      <c r="D594"/>
      <c r="E594"/>
      <c r="F594"/>
      <c r="G594"/>
      <c r="H594"/>
      <c r="I594"/>
      <c r="J594"/>
      <c r="K594"/>
      <c r="L594" s="21"/>
      <c r="M594"/>
      <c r="N594"/>
      <c r="O594" s="21"/>
    </row>
    <row r="595" spans="1:15" ht="17.399999999999999" x14ac:dyDescent="0.4">
      <c r="A595" s="21"/>
      <c r="B595" s="21"/>
      <c r="C595" s="21"/>
      <c r="D595"/>
      <c r="E595"/>
      <c r="F595"/>
      <c r="G595"/>
      <c r="H595"/>
      <c r="I595"/>
      <c r="J595"/>
      <c r="K595"/>
      <c r="L595" s="21"/>
      <c r="M595"/>
      <c r="N595"/>
      <c r="O595" s="21"/>
    </row>
    <row r="596" spans="1:15" ht="17.399999999999999" x14ac:dyDescent="0.4">
      <c r="A596" s="21"/>
      <c r="B596" s="21"/>
      <c r="C596" s="21"/>
      <c r="D596"/>
      <c r="E596"/>
      <c r="F596"/>
      <c r="G596"/>
      <c r="H596"/>
      <c r="I596"/>
      <c r="J596"/>
      <c r="K596"/>
      <c r="L596" s="21"/>
      <c r="M596"/>
      <c r="N596"/>
      <c r="O596" s="21"/>
    </row>
    <row r="597" spans="1:15" ht="17.399999999999999" x14ac:dyDescent="0.4">
      <c r="A597" s="21"/>
      <c r="B597" s="21"/>
      <c r="C597" s="21"/>
      <c r="D597"/>
      <c r="E597"/>
      <c r="F597"/>
      <c r="G597"/>
      <c r="H597"/>
      <c r="I597"/>
      <c r="J597"/>
      <c r="K597"/>
      <c r="L597" s="21"/>
      <c r="M597"/>
      <c r="N597"/>
      <c r="O597" s="21"/>
    </row>
    <row r="598" spans="1:15" ht="17.399999999999999" x14ac:dyDescent="0.4">
      <c r="A598" s="21"/>
      <c r="B598" s="21"/>
      <c r="C598" s="21"/>
      <c r="D598"/>
      <c r="E598"/>
      <c r="F598"/>
      <c r="G598"/>
      <c r="H598"/>
      <c r="I598"/>
      <c r="J598"/>
      <c r="K598"/>
      <c r="L598" s="21"/>
      <c r="M598"/>
      <c r="N598"/>
      <c r="O598" s="21"/>
    </row>
    <row r="599" spans="1:15" ht="17.399999999999999" x14ac:dyDescent="0.4">
      <c r="A599" s="21"/>
      <c r="B599" s="21"/>
      <c r="C599" s="21"/>
      <c r="D599"/>
      <c r="E599"/>
      <c r="F599"/>
      <c r="G599"/>
      <c r="H599"/>
      <c r="I599"/>
      <c r="J599"/>
      <c r="K599"/>
      <c r="L599" s="21"/>
      <c r="M599"/>
      <c r="N599"/>
      <c r="O599" s="21"/>
    </row>
    <row r="600" spans="1:15" ht="17.399999999999999" x14ac:dyDescent="0.4">
      <c r="A600" s="21"/>
      <c r="B600" s="21"/>
      <c r="C600" s="21"/>
      <c r="D600"/>
      <c r="E600"/>
      <c r="F600"/>
      <c r="G600"/>
      <c r="H600"/>
      <c r="I600"/>
      <c r="J600"/>
      <c r="K600"/>
      <c r="L600" s="21"/>
      <c r="M600"/>
      <c r="N600"/>
      <c r="O600" s="21"/>
    </row>
    <row r="601" spans="1:15" ht="17.399999999999999" x14ac:dyDescent="0.4">
      <c r="A601" s="21"/>
      <c r="B601" s="21"/>
      <c r="C601" s="21"/>
      <c r="D601"/>
      <c r="E601"/>
      <c r="F601"/>
      <c r="G601"/>
      <c r="H601"/>
      <c r="I601"/>
      <c r="J601"/>
      <c r="K601"/>
      <c r="L601" s="21"/>
      <c r="M601"/>
      <c r="N601"/>
      <c r="O601" s="21"/>
    </row>
    <row r="602" spans="1:15" ht="17.399999999999999" x14ac:dyDescent="0.4">
      <c r="A602" s="21"/>
      <c r="B602" s="21"/>
      <c r="C602" s="21"/>
      <c r="D602"/>
      <c r="E602"/>
      <c r="F602"/>
      <c r="G602"/>
      <c r="H602"/>
      <c r="I602"/>
      <c r="J602"/>
      <c r="K602"/>
      <c r="L602" s="21"/>
      <c r="M602"/>
      <c r="N602"/>
      <c r="O602" s="21"/>
    </row>
    <row r="603" spans="1:15" ht="17.399999999999999" x14ac:dyDescent="0.4">
      <c r="A603" s="21"/>
      <c r="B603" s="21"/>
      <c r="C603" s="21"/>
      <c r="D603"/>
      <c r="E603"/>
      <c r="F603"/>
      <c r="G603"/>
      <c r="H603"/>
      <c r="I603"/>
      <c r="J603"/>
      <c r="K603"/>
      <c r="L603" s="21"/>
      <c r="M603"/>
      <c r="N603"/>
      <c r="O603" s="21"/>
    </row>
    <row r="604" spans="1:15" ht="17.399999999999999" x14ac:dyDescent="0.4">
      <c r="A604" s="21"/>
      <c r="B604" s="21"/>
      <c r="C604" s="21"/>
      <c r="D604"/>
      <c r="E604"/>
      <c r="F604"/>
      <c r="G604"/>
      <c r="H604"/>
      <c r="I604"/>
      <c r="J604"/>
      <c r="K604"/>
      <c r="L604" s="21"/>
      <c r="M604"/>
      <c r="N604"/>
      <c r="O604" s="21"/>
    </row>
    <row r="605" spans="1:15" ht="17.399999999999999" x14ac:dyDescent="0.4">
      <c r="A605" s="21"/>
      <c r="B605" s="21"/>
      <c r="C605" s="21"/>
      <c r="D605"/>
      <c r="E605"/>
      <c r="F605"/>
      <c r="G605"/>
      <c r="H605"/>
      <c r="I605"/>
      <c r="J605"/>
      <c r="K605"/>
      <c r="L605" s="21"/>
      <c r="M605"/>
      <c r="N605"/>
      <c r="O605" s="21"/>
    </row>
    <row r="606" spans="1:15" ht="17.399999999999999" x14ac:dyDescent="0.4">
      <c r="A606" s="21"/>
      <c r="B606" s="21"/>
      <c r="C606" s="21"/>
      <c r="D606"/>
      <c r="E606"/>
      <c r="F606"/>
      <c r="G606"/>
      <c r="H606"/>
      <c r="I606"/>
      <c r="J606"/>
      <c r="K606"/>
      <c r="L606" s="21"/>
      <c r="M606"/>
      <c r="N606"/>
      <c r="O606" s="21"/>
    </row>
    <row r="607" spans="1:15" ht="17.399999999999999" x14ac:dyDescent="0.4">
      <c r="A607" s="21"/>
      <c r="B607" s="21"/>
      <c r="C607" s="21"/>
      <c r="D607"/>
      <c r="E607"/>
      <c r="F607"/>
      <c r="G607"/>
      <c r="H607"/>
      <c r="I607"/>
      <c r="J607"/>
      <c r="K607"/>
      <c r="L607" s="21"/>
      <c r="M607"/>
      <c r="N607"/>
      <c r="O607" s="21"/>
    </row>
    <row r="608" spans="1:15" ht="17.399999999999999" x14ac:dyDescent="0.4">
      <c r="A608" s="21"/>
      <c r="B608" s="21"/>
      <c r="C608" s="21"/>
      <c r="D608"/>
      <c r="E608"/>
      <c r="F608"/>
      <c r="G608"/>
      <c r="H608"/>
      <c r="I608"/>
      <c r="J608"/>
      <c r="K608"/>
      <c r="L608" s="21"/>
      <c r="M608"/>
      <c r="N608"/>
      <c r="O608" s="21"/>
    </row>
    <row r="609" spans="1:15" ht="17.399999999999999" x14ac:dyDescent="0.4">
      <c r="A609" s="21"/>
      <c r="B609" s="21"/>
      <c r="C609" s="21"/>
      <c r="D609"/>
      <c r="E609"/>
      <c r="F609"/>
      <c r="G609"/>
      <c r="H609"/>
      <c r="I609"/>
      <c r="J609"/>
      <c r="K609"/>
      <c r="L609" s="21"/>
      <c r="M609"/>
      <c r="N609"/>
      <c r="O609" s="21"/>
    </row>
    <row r="610" spans="1:15" ht="17.399999999999999" x14ac:dyDescent="0.4">
      <c r="A610" s="21"/>
      <c r="B610" s="21"/>
      <c r="C610" s="21"/>
      <c r="D610"/>
      <c r="E610"/>
      <c r="F610"/>
      <c r="G610"/>
      <c r="H610"/>
      <c r="I610"/>
      <c r="J610"/>
      <c r="K610"/>
      <c r="L610" s="21"/>
      <c r="M610"/>
      <c r="N610"/>
      <c r="O610" s="21"/>
    </row>
    <row r="611" spans="1:15" ht="17.399999999999999" x14ac:dyDescent="0.4">
      <c r="A611" s="21"/>
      <c r="B611" s="21"/>
      <c r="C611" s="21"/>
      <c r="D611"/>
      <c r="E611"/>
      <c r="F611"/>
      <c r="G611"/>
      <c r="H611"/>
      <c r="I611"/>
      <c r="J611"/>
      <c r="K611"/>
      <c r="L611" s="21"/>
      <c r="M611"/>
      <c r="N611"/>
      <c r="O611" s="21"/>
    </row>
    <row r="612" spans="1:15" ht="17.399999999999999" x14ac:dyDescent="0.4">
      <c r="A612" s="21"/>
      <c r="B612" s="21"/>
      <c r="C612" s="21"/>
      <c r="D612"/>
      <c r="E612"/>
      <c r="F612"/>
      <c r="G612"/>
      <c r="H612"/>
      <c r="I612"/>
      <c r="J612"/>
      <c r="K612"/>
      <c r="L612" s="21"/>
      <c r="M612"/>
      <c r="N612"/>
      <c r="O612" s="21"/>
    </row>
    <row r="613" spans="1:15" ht="17.399999999999999" x14ac:dyDescent="0.4">
      <c r="A613" s="21"/>
      <c r="B613" s="21"/>
      <c r="C613" s="21"/>
      <c r="D613"/>
      <c r="E613"/>
      <c r="F613"/>
      <c r="G613"/>
      <c r="H613"/>
      <c r="I613"/>
      <c r="J613"/>
      <c r="K613"/>
      <c r="L613" s="21"/>
      <c r="M613"/>
      <c r="N613"/>
      <c r="O613" s="21"/>
    </row>
    <row r="614" spans="1:15" ht="17.399999999999999" x14ac:dyDescent="0.4">
      <c r="A614" s="21"/>
      <c r="B614" s="21"/>
      <c r="C614" s="21"/>
      <c r="D614"/>
      <c r="E614"/>
      <c r="F614"/>
      <c r="G614"/>
      <c r="H614"/>
      <c r="I614"/>
      <c r="J614"/>
      <c r="K614"/>
      <c r="L614" s="21"/>
      <c r="M614"/>
      <c r="N614"/>
      <c r="O614" s="21"/>
    </row>
    <row r="615" spans="1:15" ht="17.399999999999999" x14ac:dyDescent="0.4">
      <c r="A615" s="21"/>
      <c r="B615" s="21"/>
      <c r="C615" s="21"/>
      <c r="D615"/>
      <c r="E615"/>
      <c r="F615"/>
      <c r="G615"/>
      <c r="H615"/>
      <c r="I615"/>
      <c r="J615"/>
      <c r="K615"/>
      <c r="L615" s="21"/>
      <c r="M615"/>
      <c r="N615"/>
      <c r="O615" s="21"/>
    </row>
    <row r="616" spans="1:15" ht="17.399999999999999" x14ac:dyDescent="0.4">
      <c r="A616" s="21"/>
      <c r="B616" s="21"/>
      <c r="C616" s="21"/>
      <c r="D616"/>
      <c r="E616"/>
      <c r="F616"/>
      <c r="G616"/>
      <c r="H616"/>
      <c r="I616"/>
      <c r="J616"/>
      <c r="K616"/>
      <c r="L616" s="21"/>
      <c r="M616"/>
      <c r="N616"/>
      <c r="O616" s="21"/>
    </row>
    <row r="617" spans="1:15" ht="17.399999999999999" x14ac:dyDescent="0.4">
      <c r="A617" s="21"/>
      <c r="B617" s="21"/>
      <c r="C617" s="21"/>
      <c r="D617"/>
      <c r="E617"/>
      <c r="F617"/>
      <c r="G617"/>
      <c r="H617"/>
      <c r="I617"/>
      <c r="J617"/>
      <c r="K617"/>
      <c r="L617" s="21"/>
      <c r="M617"/>
      <c r="N617"/>
      <c r="O617" s="21"/>
    </row>
    <row r="618" spans="1:15" ht="17.399999999999999" x14ac:dyDescent="0.4">
      <c r="A618" s="21"/>
      <c r="B618" s="21"/>
      <c r="C618" s="21"/>
      <c r="D618"/>
      <c r="E618"/>
      <c r="F618"/>
      <c r="G618"/>
      <c r="H618"/>
      <c r="I618"/>
      <c r="J618"/>
      <c r="K618"/>
      <c r="L618" s="21"/>
      <c r="M618"/>
      <c r="N618"/>
      <c r="O618" s="21"/>
    </row>
    <row r="619" spans="1:15" ht="17.399999999999999" x14ac:dyDescent="0.4">
      <c r="A619" s="21"/>
      <c r="B619" s="21"/>
      <c r="C619" s="21"/>
      <c r="D619"/>
      <c r="E619"/>
      <c r="F619"/>
      <c r="G619"/>
      <c r="H619"/>
      <c r="I619"/>
      <c r="J619"/>
      <c r="K619"/>
      <c r="L619" s="21"/>
      <c r="M619"/>
      <c r="N619"/>
      <c r="O619" s="21"/>
    </row>
    <row r="620" spans="1:15" ht="17.399999999999999" x14ac:dyDescent="0.4">
      <c r="A620" s="21"/>
      <c r="B620" s="21"/>
      <c r="C620" s="21"/>
      <c r="D620"/>
      <c r="E620"/>
      <c r="F620"/>
      <c r="G620"/>
      <c r="H620"/>
      <c r="I620"/>
      <c r="J620"/>
      <c r="K620"/>
      <c r="L620" s="21"/>
      <c r="M620"/>
      <c r="N620"/>
      <c r="O620" s="21"/>
    </row>
    <row r="621" spans="1:15" ht="17.399999999999999" x14ac:dyDescent="0.4">
      <c r="A621" s="21"/>
      <c r="B621" s="21"/>
      <c r="C621" s="21"/>
      <c r="D621"/>
      <c r="E621"/>
      <c r="F621"/>
      <c r="G621"/>
      <c r="H621"/>
      <c r="I621"/>
      <c r="J621"/>
      <c r="K621"/>
      <c r="L621" s="21"/>
      <c r="M621"/>
      <c r="N621"/>
      <c r="O621" s="21"/>
    </row>
    <row r="622" spans="1:15" ht="17.399999999999999" x14ac:dyDescent="0.4">
      <c r="A622" s="21"/>
      <c r="B622" s="21"/>
      <c r="C622" s="21"/>
      <c r="D622"/>
      <c r="E622"/>
      <c r="F622"/>
      <c r="G622"/>
      <c r="H622"/>
      <c r="I622"/>
      <c r="J622"/>
      <c r="K622"/>
      <c r="L622" s="21"/>
      <c r="M622"/>
      <c r="N622"/>
      <c r="O622" s="21"/>
    </row>
    <row r="623" spans="1:15" ht="17.399999999999999" x14ac:dyDescent="0.4">
      <c r="A623" s="21"/>
      <c r="B623" s="21"/>
      <c r="C623" s="21"/>
      <c r="D623"/>
      <c r="E623"/>
      <c r="F623"/>
      <c r="G623"/>
      <c r="H623"/>
      <c r="I623"/>
      <c r="J623"/>
      <c r="K623"/>
      <c r="L623" s="21"/>
      <c r="M623"/>
      <c r="N623"/>
      <c r="O623" s="21"/>
    </row>
    <row r="624" spans="1:15" ht="17.399999999999999" x14ac:dyDescent="0.4">
      <c r="A624" s="21"/>
      <c r="B624" s="21"/>
      <c r="C624" s="21"/>
      <c r="D624"/>
      <c r="E624"/>
      <c r="F624"/>
      <c r="G624"/>
      <c r="H624"/>
      <c r="I624"/>
      <c r="J624"/>
      <c r="K624"/>
      <c r="L624" s="21"/>
      <c r="M624"/>
      <c r="N624"/>
      <c r="O624" s="21"/>
    </row>
    <row r="625" spans="1:15" ht="17.399999999999999" x14ac:dyDescent="0.4">
      <c r="A625" s="21"/>
      <c r="B625" s="21"/>
      <c r="C625" s="21"/>
      <c r="D625"/>
      <c r="E625"/>
      <c r="F625"/>
      <c r="G625"/>
      <c r="H625"/>
      <c r="I625"/>
      <c r="J625"/>
      <c r="K625"/>
      <c r="L625" s="21"/>
      <c r="M625"/>
      <c r="N625"/>
      <c r="O625" s="21"/>
    </row>
    <row r="626" spans="1:15" ht="17.399999999999999" x14ac:dyDescent="0.4">
      <c r="A626" s="21"/>
      <c r="B626" s="21"/>
      <c r="C626" s="21"/>
      <c r="D626"/>
      <c r="E626"/>
      <c r="F626"/>
      <c r="G626"/>
      <c r="H626"/>
      <c r="I626"/>
      <c r="J626"/>
      <c r="K626"/>
      <c r="L626" s="21"/>
      <c r="M626"/>
      <c r="N626"/>
      <c r="O626" s="21"/>
    </row>
    <row r="627" spans="1:15" ht="17.399999999999999" x14ac:dyDescent="0.4">
      <c r="A627" s="21"/>
      <c r="B627" s="21"/>
      <c r="C627" s="21"/>
      <c r="D627"/>
      <c r="E627"/>
      <c r="F627"/>
      <c r="G627"/>
      <c r="H627"/>
      <c r="I627"/>
      <c r="J627"/>
      <c r="K627"/>
      <c r="L627" s="21"/>
      <c r="M627"/>
      <c r="N627"/>
      <c r="O627" s="21"/>
    </row>
    <row r="628" spans="1:15" ht="17.399999999999999" x14ac:dyDescent="0.4">
      <c r="A628" s="21"/>
      <c r="B628" s="21"/>
      <c r="C628" s="21"/>
      <c r="D628"/>
      <c r="E628"/>
      <c r="F628"/>
      <c r="G628"/>
      <c r="H628"/>
      <c r="I628"/>
      <c r="J628"/>
      <c r="K628"/>
      <c r="L628" s="21"/>
      <c r="M628"/>
      <c r="N628"/>
      <c r="O628" s="21"/>
    </row>
    <row r="629" spans="1:15" ht="17.399999999999999" x14ac:dyDescent="0.4">
      <c r="A629" s="21"/>
      <c r="B629" s="21"/>
      <c r="C629" s="21"/>
      <c r="D629"/>
      <c r="E629"/>
      <c r="F629"/>
      <c r="G629"/>
      <c r="H629"/>
      <c r="I629"/>
      <c r="J629"/>
      <c r="K629"/>
      <c r="L629" s="21"/>
      <c r="M629"/>
      <c r="N629"/>
      <c r="O629" s="21"/>
    </row>
    <row r="630" spans="1:15" ht="17.399999999999999" x14ac:dyDescent="0.4">
      <c r="A630" s="21"/>
      <c r="B630" s="21"/>
      <c r="C630" s="21"/>
      <c r="D630"/>
      <c r="E630"/>
      <c r="F630"/>
      <c r="G630"/>
      <c r="H630"/>
      <c r="I630"/>
      <c r="J630"/>
      <c r="K630"/>
      <c r="L630" s="21"/>
      <c r="M630"/>
      <c r="N630"/>
      <c r="O630" s="21"/>
    </row>
    <row r="631" spans="1:15" ht="17.399999999999999" x14ac:dyDescent="0.4">
      <c r="A631" s="21"/>
      <c r="B631" s="21"/>
      <c r="C631" s="21"/>
      <c r="D631"/>
      <c r="E631"/>
      <c r="F631"/>
      <c r="G631"/>
      <c r="H631"/>
      <c r="I631"/>
      <c r="J631"/>
      <c r="K631"/>
      <c r="L631" s="21"/>
      <c r="M631"/>
      <c r="N631"/>
      <c r="O631" s="21"/>
    </row>
    <row r="632" spans="1:15" ht="17.399999999999999" x14ac:dyDescent="0.4">
      <c r="A632" s="21"/>
      <c r="B632" s="21"/>
      <c r="C632" s="21"/>
      <c r="D632"/>
      <c r="E632"/>
      <c r="F632"/>
      <c r="G632"/>
      <c r="H632"/>
      <c r="I632"/>
      <c r="J632"/>
      <c r="K632"/>
      <c r="L632" s="21"/>
      <c r="M632"/>
      <c r="N632"/>
      <c r="O632" s="21"/>
    </row>
    <row r="633" spans="1:15" ht="17.399999999999999" x14ac:dyDescent="0.4">
      <c r="A633" s="21"/>
      <c r="B633" s="21"/>
      <c r="C633" s="21"/>
      <c r="D633"/>
      <c r="E633"/>
      <c r="F633"/>
      <c r="G633"/>
      <c r="H633"/>
      <c r="I633"/>
      <c r="J633"/>
      <c r="K633"/>
      <c r="L633" s="21"/>
      <c r="M633"/>
      <c r="N633"/>
      <c r="O633" s="21"/>
    </row>
    <row r="634" spans="1:15" ht="17.399999999999999" x14ac:dyDescent="0.4">
      <c r="A634" s="21"/>
      <c r="B634" s="21"/>
      <c r="C634" s="21"/>
      <c r="D634"/>
      <c r="E634"/>
      <c r="F634"/>
      <c r="G634"/>
      <c r="H634"/>
      <c r="I634"/>
      <c r="J634"/>
      <c r="K634"/>
      <c r="L634" s="21"/>
      <c r="M634"/>
      <c r="N634"/>
      <c r="O634" s="21"/>
    </row>
    <row r="635" spans="1:15" ht="17.399999999999999" x14ac:dyDescent="0.4">
      <c r="A635" s="21"/>
      <c r="B635" s="21"/>
      <c r="C635" s="21"/>
      <c r="D635"/>
      <c r="E635"/>
      <c r="F635"/>
      <c r="G635"/>
      <c r="H635"/>
      <c r="I635"/>
      <c r="J635"/>
      <c r="K635"/>
      <c r="L635" s="21"/>
      <c r="M635"/>
      <c r="N635"/>
      <c r="O635" s="21"/>
    </row>
    <row r="636" spans="1:15" ht="17.399999999999999" x14ac:dyDescent="0.4">
      <c r="A636" s="21"/>
      <c r="B636" s="21"/>
      <c r="C636" s="21"/>
      <c r="D636"/>
      <c r="E636"/>
      <c r="F636"/>
      <c r="G636"/>
      <c r="H636"/>
      <c r="I636"/>
      <c r="J636"/>
      <c r="K636"/>
      <c r="L636" s="21"/>
      <c r="M636"/>
      <c r="N636"/>
      <c r="O636" s="21"/>
    </row>
    <row r="637" spans="1:15" ht="17.399999999999999" x14ac:dyDescent="0.4">
      <c r="A637" s="21"/>
      <c r="B637" s="21"/>
      <c r="C637" s="21"/>
      <c r="D637"/>
      <c r="E637"/>
      <c r="F637"/>
      <c r="G637"/>
      <c r="H637"/>
      <c r="I637"/>
      <c r="J637"/>
      <c r="K637"/>
      <c r="L637" s="21"/>
      <c r="M637"/>
      <c r="N637"/>
      <c r="O637" s="21"/>
    </row>
    <row r="638" spans="1:15" ht="17.399999999999999" x14ac:dyDescent="0.4">
      <c r="A638" s="21"/>
      <c r="B638" s="21"/>
      <c r="C638" s="21"/>
      <c r="D638"/>
      <c r="E638"/>
      <c r="F638"/>
      <c r="G638"/>
      <c r="H638"/>
      <c r="I638"/>
      <c r="J638"/>
      <c r="K638"/>
      <c r="L638" s="21"/>
      <c r="M638"/>
      <c r="N638"/>
      <c r="O638" s="21"/>
    </row>
    <row r="639" spans="1:15" ht="17.399999999999999" x14ac:dyDescent="0.4">
      <c r="A639" s="21"/>
      <c r="B639" s="21"/>
      <c r="C639" s="21"/>
      <c r="D639"/>
      <c r="E639"/>
      <c r="F639"/>
      <c r="G639"/>
      <c r="H639"/>
      <c r="I639"/>
      <c r="J639"/>
      <c r="K639"/>
      <c r="L639" s="21"/>
      <c r="M639"/>
      <c r="N639"/>
      <c r="O639" s="21"/>
    </row>
    <row r="640" spans="1:15" ht="17.399999999999999" x14ac:dyDescent="0.4">
      <c r="A640" s="21"/>
      <c r="B640" s="21"/>
      <c r="C640" s="21"/>
      <c r="D640"/>
      <c r="E640"/>
      <c r="F640"/>
      <c r="G640"/>
      <c r="H640"/>
      <c r="I640"/>
      <c r="J640"/>
      <c r="K640"/>
      <c r="L640" s="21"/>
      <c r="M640"/>
      <c r="N640"/>
      <c r="O640" s="21"/>
    </row>
    <row r="641" spans="1:15" ht="17.399999999999999" x14ac:dyDescent="0.4">
      <c r="A641" s="21"/>
      <c r="B641" s="21"/>
      <c r="C641" s="21"/>
      <c r="D641"/>
      <c r="E641"/>
      <c r="F641"/>
      <c r="G641"/>
      <c r="H641"/>
      <c r="I641"/>
      <c r="J641"/>
      <c r="K641"/>
      <c r="L641" s="21"/>
      <c r="M641"/>
      <c r="N641"/>
      <c r="O641" s="21"/>
    </row>
    <row r="642" spans="1:15" ht="17.399999999999999" x14ac:dyDescent="0.4">
      <c r="A642" s="21"/>
      <c r="B642" s="21"/>
      <c r="C642" s="21"/>
      <c r="D642"/>
      <c r="E642"/>
      <c r="F642"/>
      <c r="G642"/>
      <c r="H642"/>
      <c r="I642"/>
      <c r="J642"/>
      <c r="K642"/>
      <c r="L642" s="21"/>
      <c r="M642"/>
      <c r="N642"/>
      <c r="O642" s="21"/>
    </row>
    <row r="643" spans="1:15" ht="17.399999999999999" x14ac:dyDescent="0.4">
      <c r="A643" s="21"/>
      <c r="B643" s="21"/>
      <c r="C643" s="21"/>
      <c r="D643"/>
      <c r="E643"/>
      <c r="F643"/>
      <c r="G643"/>
      <c r="H643"/>
      <c r="I643"/>
      <c r="J643"/>
      <c r="K643"/>
      <c r="L643" s="21"/>
      <c r="M643"/>
      <c r="N643"/>
      <c r="O643" s="21"/>
    </row>
    <row r="644" spans="1:15" ht="17.399999999999999" x14ac:dyDescent="0.4">
      <c r="A644" s="21"/>
      <c r="B644" s="21"/>
      <c r="C644" s="21"/>
      <c r="D644"/>
      <c r="E644"/>
      <c r="F644"/>
      <c r="G644"/>
      <c r="H644"/>
      <c r="I644"/>
      <c r="J644"/>
      <c r="K644"/>
      <c r="L644" s="21"/>
      <c r="M644"/>
      <c r="N644"/>
      <c r="O644" s="21"/>
    </row>
    <row r="645" spans="1:15" ht="17.399999999999999" x14ac:dyDescent="0.4">
      <c r="A645" s="21"/>
      <c r="B645" s="21"/>
      <c r="C645" s="21"/>
      <c r="D645"/>
      <c r="E645"/>
      <c r="F645"/>
      <c r="G645"/>
      <c r="H645"/>
      <c r="I645"/>
      <c r="J645"/>
      <c r="K645"/>
      <c r="L645" s="21"/>
      <c r="M645"/>
      <c r="N645"/>
      <c r="O645" s="21"/>
    </row>
    <row r="646" spans="1:15" ht="17.399999999999999" x14ac:dyDescent="0.4">
      <c r="A646" s="21"/>
      <c r="B646" s="21"/>
      <c r="C646" s="21"/>
      <c r="D646"/>
      <c r="E646"/>
      <c r="F646"/>
      <c r="G646"/>
      <c r="H646"/>
      <c r="I646"/>
      <c r="J646"/>
      <c r="K646"/>
      <c r="L646" s="21"/>
      <c r="M646"/>
      <c r="N646"/>
      <c r="O646" s="21"/>
    </row>
    <row r="647" spans="1:15" ht="17.399999999999999" x14ac:dyDescent="0.4">
      <c r="A647" s="21"/>
      <c r="B647" s="21"/>
      <c r="C647" s="21"/>
      <c r="D647"/>
      <c r="E647"/>
      <c r="F647"/>
      <c r="G647"/>
      <c r="H647"/>
      <c r="I647"/>
      <c r="J647"/>
      <c r="K647"/>
      <c r="L647" s="21"/>
      <c r="M647"/>
      <c r="N647"/>
      <c r="O647" s="21"/>
    </row>
    <row r="648" spans="1:15" ht="17.399999999999999" x14ac:dyDescent="0.4">
      <c r="A648" s="21"/>
      <c r="B648" s="21"/>
      <c r="C648" s="21"/>
      <c r="D648"/>
      <c r="E648"/>
      <c r="F648"/>
      <c r="G648"/>
      <c r="H648"/>
      <c r="I648"/>
      <c r="J648"/>
      <c r="K648"/>
      <c r="L648" s="21"/>
      <c r="M648"/>
      <c r="N648"/>
      <c r="O648" s="21"/>
    </row>
    <row r="649" spans="1:15" ht="17.399999999999999" x14ac:dyDescent="0.4">
      <c r="A649" s="21"/>
      <c r="B649" s="21"/>
      <c r="C649" s="21"/>
      <c r="D649"/>
      <c r="E649"/>
      <c r="F649"/>
      <c r="G649"/>
      <c r="H649"/>
      <c r="I649"/>
      <c r="J649"/>
      <c r="K649"/>
      <c r="L649" s="21"/>
      <c r="M649"/>
      <c r="N649"/>
      <c r="O649" s="21"/>
    </row>
    <row r="650" spans="1:15" ht="17.399999999999999" x14ac:dyDescent="0.4">
      <c r="A650" s="21"/>
      <c r="B650" s="21"/>
      <c r="C650" s="21"/>
      <c r="D650"/>
      <c r="E650"/>
      <c r="F650"/>
      <c r="G650"/>
      <c r="H650"/>
      <c r="I650"/>
      <c r="J650"/>
      <c r="K650"/>
      <c r="L650" s="21"/>
      <c r="M650"/>
      <c r="N650"/>
      <c r="O650" s="21"/>
    </row>
    <row r="651" spans="1:15" ht="17.399999999999999" x14ac:dyDescent="0.4">
      <c r="A651" s="21"/>
      <c r="B651" s="21"/>
      <c r="C651" s="21"/>
      <c r="D651"/>
      <c r="E651"/>
      <c r="F651"/>
      <c r="G651"/>
      <c r="H651"/>
      <c r="I651"/>
      <c r="J651"/>
      <c r="K651"/>
      <c r="L651" s="21"/>
      <c r="M651"/>
      <c r="N651"/>
      <c r="O651" s="21"/>
    </row>
    <row r="652" spans="1:15" ht="17.399999999999999" x14ac:dyDescent="0.4">
      <c r="A652" s="21"/>
      <c r="B652" s="21"/>
      <c r="C652" s="21"/>
      <c r="D652"/>
      <c r="E652"/>
      <c r="F652"/>
      <c r="G652"/>
      <c r="H652"/>
      <c r="I652"/>
      <c r="J652"/>
      <c r="K652"/>
      <c r="L652" s="21"/>
      <c r="M652"/>
      <c r="N652"/>
      <c r="O652" s="21"/>
    </row>
    <row r="653" spans="1:15" ht="17.399999999999999" x14ac:dyDescent="0.4">
      <c r="A653" s="21"/>
      <c r="B653" s="21"/>
      <c r="C653" s="21"/>
      <c r="D653"/>
      <c r="E653"/>
      <c r="F653"/>
      <c r="G653"/>
      <c r="H653"/>
      <c r="I653"/>
      <c r="J653"/>
      <c r="K653"/>
      <c r="L653" s="21"/>
      <c r="M653"/>
      <c r="N653"/>
      <c r="O653" s="21"/>
    </row>
    <row r="654" spans="1:15" ht="17.399999999999999" x14ac:dyDescent="0.4">
      <c r="A654" s="21"/>
      <c r="B654" s="21"/>
      <c r="C654" s="21"/>
      <c r="D654"/>
      <c r="E654"/>
      <c r="F654"/>
      <c r="G654"/>
      <c r="H654"/>
      <c r="I654"/>
      <c r="J654"/>
      <c r="K654"/>
      <c r="L654" s="21"/>
      <c r="M654"/>
      <c r="N654"/>
      <c r="O654" s="21"/>
    </row>
    <row r="655" spans="1:15" ht="17.399999999999999" x14ac:dyDescent="0.4">
      <c r="A655" s="21"/>
      <c r="B655" s="21"/>
      <c r="C655" s="21"/>
      <c r="D655"/>
      <c r="E655"/>
      <c r="F655"/>
      <c r="G655"/>
      <c r="H655"/>
      <c r="I655"/>
      <c r="J655"/>
      <c r="K655"/>
      <c r="L655" s="21"/>
      <c r="M655"/>
      <c r="N655"/>
      <c r="O655" s="21"/>
    </row>
    <row r="656" spans="1:15" ht="17.399999999999999" x14ac:dyDescent="0.4">
      <c r="A656" s="21"/>
      <c r="B656" s="21"/>
      <c r="C656" s="21"/>
      <c r="D656"/>
      <c r="E656"/>
      <c r="F656"/>
      <c r="G656"/>
      <c r="H656"/>
      <c r="I656"/>
      <c r="J656"/>
      <c r="K656"/>
      <c r="L656" s="21"/>
      <c r="M656"/>
      <c r="N656"/>
      <c r="O656" s="21"/>
    </row>
    <row r="657" spans="1:15" ht="17.399999999999999" x14ac:dyDescent="0.4">
      <c r="A657" s="21"/>
      <c r="B657" s="21"/>
      <c r="C657" s="21"/>
      <c r="D657"/>
      <c r="E657"/>
      <c r="F657"/>
      <c r="G657"/>
      <c r="H657"/>
      <c r="I657"/>
      <c r="J657"/>
      <c r="K657"/>
      <c r="L657" s="21"/>
      <c r="M657"/>
      <c r="N657"/>
      <c r="O657" s="21"/>
    </row>
    <row r="658" spans="1:15" ht="17.399999999999999" x14ac:dyDescent="0.4">
      <c r="A658" s="21"/>
      <c r="B658" s="21"/>
      <c r="C658" s="21"/>
      <c r="D658"/>
      <c r="E658"/>
      <c r="F658"/>
      <c r="G658"/>
      <c r="H658"/>
      <c r="I658"/>
      <c r="J658"/>
      <c r="K658"/>
      <c r="L658" s="21"/>
      <c r="M658"/>
      <c r="N658"/>
      <c r="O658" s="21"/>
    </row>
    <row r="659" spans="1:15" ht="17.399999999999999" x14ac:dyDescent="0.4">
      <c r="A659" s="21"/>
      <c r="B659" s="21"/>
      <c r="C659" s="21"/>
      <c r="D659"/>
      <c r="E659"/>
      <c r="F659"/>
      <c r="G659"/>
      <c r="H659"/>
      <c r="I659"/>
      <c r="J659"/>
      <c r="K659"/>
      <c r="L659" s="21"/>
      <c r="M659"/>
      <c r="N659"/>
      <c r="O659" s="21"/>
    </row>
    <row r="660" spans="1:15" ht="17.399999999999999" x14ac:dyDescent="0.4">
      <c r="A660" s="21"/>
      <c r="B660" s="21"/>
      <c r="C660" s="21"/>
      <c r="D660"/>
      <c r="E660"/>
      <c r="F660"/>
      <c r="G660"/>
      <c r="H660"/>
      <c r="I660"/>
      <c r="J660"/>
      <c r="K660"/>
      <c r="L660" s="21"/>
      <c r="M660"/>
      <c r="N660"/>
      <c r="O660" s="21"/>
    </row>
    <row r="661" spans="1:15" ht="17.399999999999999" x14ac:dyDescent="0.4">
      <c r="A661" s="21"/>
      <c r="B661" s="21"/>
      <c r="C661" s="21"/>
      <c r="D661"/>
      <c r="E661"/>
      <c r="F661"/>
      <c r="G661"/>
      <c r="H661"/>
      <c r="I661"/>
      <c r="J661"/>
      <c r="K661"/>
      <c r="L661" s="21"/>
      <c r="M661"/>
      <c r="N661"/>
      <c r="O661" s="21"/>
    </row>
    <row r="662" spans="1:15" ht="17.399999999999999" x14ac:dyDescent="0.4">
      <c r="A662" s="21"/>
      <c r="B662" s="21"/>
      <c r="C662" s="21"/>
      <c r="D662"/>
      <c r="E662"/>
      <c r="F662"/>
      <c r="G662"/>
      <c r="H662"/>
      <c r="I662"/>
      <c r="J662"/>
      <c r="K662"/>
      <c r="L662" s="21"/>
      <c r="M662"/>
      <c r="N662"/>
      <c r="O662" s="21"/>
    </row>
    <row r="663" spans="1:15" ht="17.399999999999999" x14ac:dyDescent="0.4">
      <c r="A663" s="21"/>
      <c r="B663" s="21"/>
      <c r="C663" s="21"/>
      <c r="D663"/>
      <c r="E663"/>
      <c r="F663"/>
      <c r="G663"/>
      <c r="H663"/>
      <c r="I663"/>
      <c r="J663"/>
      <c r="K663"/>
      <c r="L663" s="21"/>
      <c r="M663"/>
      <c r="N663"/>
      <c r="O663" s="21"/>
    </row>
    <row r="664" spans="1:15" ht="17.399999999999999" x14ac:dyDescent="0.4">
      <c r="A664" s="21"/>
      <c r="B664" s="21"/>
      <c r="C664" s="21"/>
      <c r="D664"/>
      <c r="E664"/>
      <c r="F664"/>
      <c r="G664"/>
      <c r="H664"/>
      <c r="I664"/>
      <c r="J664"/>
      <c r="K664"/>
      <c r="L664" s="21"/>
      <c r="M664"/>
      <c r="N664"/>
      <c r="O664" s="21"/>
    </row>
    <row r="665" spans="1:15" ht="17.399999999999999" x14ac:dyDescent="0.4">
      <c r="A665" s="21"/>
      <c r="B665" s="21"/>
      <c r="C665" s="21"/>
      <c r="D665"/>
      <c r="E665"/>
      <c r="F665"/>
      <c r="G665"/>
      <c r="H665"/>
      <c r="I665"/>
      <c r="J665"/>
      <c r="K665"/>
      <c r="L665" s="21"/>
      <c r="M665"/>
      <c r="N665"/>
      <c r="O665" s="21"/>
    </row>
    <row r="666" spans="1:15" ht="17.399999999999999" x14ac:dyDescent="0.4">
      <c r="A666" s="21"/>
      <c r="B666" s="21"/>
      <c r="C666" s="21"/>
      <c r="D666"/>
      <c r="E666"/>
      <c r="F666"/>
      <c r="G666"/>
      <c r="H666"/>
      <c r="I666"/>
      <c r="J666"/>
      <c r="K666"/>
      <c r="L666" s="21"/>
      <c r="M666"/>
      <c r="N666"/>
      <c r="O666" s="21"/>
    </row>
    <row r="667" spans="1:15" ht="17.399999999999999" x14ac:dyDescent="0.4">
      <c r="A667" s="21"/>
      <c r="B667" s="21"/>
      <c r="C667" s="21"/>
      <c r="D667"/>
      <c r="E667"/>
      <c r="F667"/>
      <c r="G667"/>
      <c r="H667"/>
      <c r="I667"/>
      <c r="J667"/>
      <c r="K667"/>
      <c r="L667" s="21"/>
      <c r="M667"/>
      <c r="N667"/>
      <c r="O667" s="21"/>
    </row>
    <row r="668" spans="1:15" ht="17.399999999999999" x14ac:dyDescent="0.4">
      <c r="A668" s="21"/>
      <c r="B668" s="21"/>
      <c r="C668" s="21"/>
      <c r="D668"/>
      <c r="E668"/>
      <c r="F668"/>
      <c r="G668"/>
      <c r="H668"/>
      <c r="I668"/>
      <c r="J668"/>
      <c r="K668"/>
      <c r="L668" s="21"/>
      <c r="M668"/>
      <c r="N668"/>
      <c r="O668" s="21"/>
    </row>
    <row r="669" spans="1:15" ht="17.399999999999999" x14ac:dyDescent="0.4">
      <c r="A669" s="21"/>
      <c r="B669" s="21"/>
      <c r="C669" s="21"/>
      <c r="D669"/>
      <c r="E669"/>
      <c r="F669"/>
      <c r="G669"/>
      <c r="H669"/>
      <c r="I669"/>
      <c r="J669"/>
      <c r="K669"/>
      <c r="L669" s="21"/>
      <c r="M669"/>
      <c r="N669"/>
      <c r="O669" s="21"/>
    </row>
    <row r="670" spans="1:15" ht="17.399999999999999" x14ac:dyDescent="0.4">
      <c r="A670" s="21"/>
      <c r="B670" s="21"/>
      <c r="C670" s="21"/>
      <c r="D670"/>
      <c r="E670"/>
      <c r="F670"/>
      <c r="G670"/>
      <c r="H670"/>
      <c r="I670"/>
      <c r="J670"/>
      <c r="K670"/>
      <c r="L670" s="21"/>
      <c r="M670"/>
      <c r="N670"/>
      <c r="O670" s="21"/>
    </row>
    <row r="671" spans="1:15" ht="17.399999999999999" x14ac:dyDescent="0.4">
      <c r="A671" s="21"/>
      <c r="B671" s="21"/>
      <c r="C671" s="21"/>
      <c r="D671"/>
      <c r="E671"/>
      <c r="F671"/>
      <c r="G671"/>
      <c r="H671"/>
      <c r="I671"/>
      <c r="J671"/>
      <c r="K671"/>
      <c r="L671" s="21"/>
      <c r="M671"/>
      <c r="N671"/>
      <c r="O671" s="21"/>
    </row>
    <row r="672" spans="1:15" ht="17.399999999999999" x14ac:dyDescent="0.4">
      <c r="A672" s="21"/>
      <c r="B672" s="21"/>
      <c r="C672" s="21"/>
      <c r="D672"/>
      <c r="E672"/>
      <c r="F672"/>
      <c r="G672"/>
      <c r="H672"/>
      <c r="I672"/>
      <c r="J672"/>
      <c r="K672"/>
      <c r="L672" s="21"/>
      <c r="M672"/>
      <c r="N672"/>
      <c r="O672" s="21"/>
    </row>
    <row r="673" spans="1:15" ht="17.399999999999999" x14ac:dyDescent="0.4">
      <c r="A673" s="21"/>
      <c r="B673" s="21"/>
      <c r="C673" s="21"/>
      <c r="D673"/>
      <c r="E673"/>
      <c r="F673"/>
      <c r="G673"/>
      <c r="H673"/>
      <c r="I673"/>
      <c r="J673"/>
      <c r="K673"/>
      <c r="L673" s="21"/>
      <c r="M673"/>
      <c r="N673"/>
      <c r="O673" s="21"/>
    </row>
    <row r="674" spans="1:15" ht="17.399999999999999" x14ac:dyDescent="0.4">
      <c r="A674" s="21"/>
      <c r="B674" s="21"/>
      <c r="C674" s="21"/>
      <c r="D674"/>
      <c r="E674"/>
      <c r="F674"/>
      <c r="G674"/>
      <c r="H674"/>
      <c r="I674"/>
      <c r="J674"/>
      <c r="K674"/>
      <c r="L674" s="21"/>
      <c r="M674"/>
      <c r="N674"/>
      <c r="O674" s="21"/>
    </row>
    <row r="675" spans="1:15" ht="17.399999999999999" x14ac:dyDescent="0.4">
      <c r="A675" s="21"/>
      <c r="B675" s="21"/>
      <c r="C675" s="21"/>
      <c r="D675"/>
      <c r="E675"/>
      <c r="F675"/>
      <c r="G675"/>
      <c r="H675"/>
      <c r="I675"/>
      <c r="J675"/>
      <c r="K675"/>
      <c r="L675" s="21"/>
      <c r="M675"/>
      <c r="N675"/>
      <c r="O675" s="21"/>
    </row>
    <row r="676" spans="1:15" ht="17.399999999999999" x14ac:dyDescent="0.4">
      <c r="A676" s="21"/>
      <c r="B676" s="21"/>
      <c r="C676" s="21"/>
      <c r="D676"/>
      <c r="E676"/>
      <c r="F676"/>
      <c r="G676"/>
      <c r="H676"/>
      <c r="I676"/>
      <c r="J676"/>
      <c r="K676"/>
      <c r="L676" s="21"/>
      <c r="M676"/>
      <c r="N676"/>
      <c r="O676" s="21"/>
    </row>
    <row r="677" spans="1:15" ht="17.399999999999999" x14ac:dyDescent="0.4">
      <c r="A677" s="21"/>
      <c r="B677" s="21"/>
      <c r="C677" s="21"/>
      <c r="D677"/>
      <c r="E677"/>
      <c r="F677"/>
      <c r="G677"/>
      <c r="H677"/>
      <c r="I677"/>
      <c r="J677"/>
      <c r="K677"/>
      <c r="L677" s="21"/>
      <c r="M677"/>
      <c r="N677"/>
      <c r="O677" s="21"/>
    </row>
    <row r="678" spans="1:15" ht="17.399999999999999" x14ac:dyDescent="0.4">
      <c r="A678" s="21"/>
      <c r="B678" s="21"/>
      <c r="C678" s="21"/>
      <c r="D678"/>
      <c r="E678"/>
      <c r="F678"/>
      <c r="G678"/>
      <c r="H678"/>
      <c r="I678"/>
      <c r="J678"/>
      <c r="K678"/>
      <c r="L678" s="21"/>
      <c r="M678"/>
      <c r="N678"/>
      <c r="O678" s="21"/>
    </row>
    <row r="679" spans="1:15" ht="17.399999999999999" x14ac:dyDescent="0.4">
      <c r="A679" s="21"/>
      <c r="B679" s="21"/>
      <c r="C679" s="21"/>
      <c r="D679"/>
      <c r="E679"/>
      <c r="F679"/>
      <c r="G679"/>
      <c r="H679"/>
      <c r="I679"/>
      <c r="J679"/>
      <c r="K679"/>
      <c r="L679" s="21"/>
      <c r="M679"/>
      <c r="N679"/>
      <c r="O679" s="21"/>
    </row>
    <row r="680" spans="1:15" ht="17.399999999999999" x14ac:dyDescent="0.4">
      <c r="A680" s="21"/>
      <c r="B680" s="21"/>
      <c r="C680" s="21"/>
      <c r="D680"/>
      <c r="E680"/>
      <c r="F680"/>
      <c r="G680"/>
      <c r="H680"/>
      <c r="I680"/>
      <c r="J680"/>
      <c r="K680"/>
      <c r="L680" s="21"/>
      <c r="M680"/>
      <c r="N680"/>
      <c r="O680" s="21"/>
    </row>
    <row r="681" spans="1:15" ht="17.399999999999999" x14ac:dyDescent="0.4">
      <c r="A681" s="21"/>
      <c r="B681" s="21"/>
      <c r="C681" s="21"/>
      <c r="D681"/>
      <c r="E681"/>
      <c r="F681"/>
      <c r="G681"/>
      <c r="H681"/>
      <c r="I681"/>
      <c r="J681"/>
      <c r="K681"/>
      <c r="L681" s="21"/>
      <c r="M681"/>
      <c r="N681"/>
      <c r="O681" s="21"/>
    </row>
    <row r="682" spans="1:15" ht="17.399999999999999" x14ac:dyDescent="0.4">
      <c r="A682" s="21"/>
      <c r="B682" s="21"/>
      <c r="C682" s="21"/>
      <c r="D682"/>
      <c r="E682"/>
      <c r="F682"/>
      <c r="G682"/>
      <c r="H682"/>
      <c r="I682"/>
      <c r="J682"/>
      <c r="K682"/>
      <c r="L682" s="21"/>
      <c r="M682"/>
      <c r="N682"/>
      <c r="O682" s="21"/>
    </row>
    <row r="683" spans="1:15" ht="17.399999999999999" x14ac:dyDescent="0.4">
      <c r="A683" s="21"/>
      <c r="B683" s="21"/>
      <c r="C683" s="21"/>
      <c r="D683"/>
      <c r="E683"/>
      <c r="F683"/>
      <c r="G683"/>
      <c r="H683"/>
      <c r="I683"/>
      <c r="J683"/>
      <c r="K683"/>
      <c r="L683" s="21"/>
      <c r="M683"/>
      <c r="N683"/>
      <c r="O683" s="21"/>
    </row>
    <row r="684" spans="1:15" ht="17.399999999999999" x14ac:dyDescent="0.4">
      <c r="A684" s="21"/>
      <c r="B684" s="21"/>
      <c r="C684" s="21"/>
      <c r="D684"/>
      <c r="E684"/>
      <c r="F684"/>
      <c r="G684"/>
      <c r="H684"/>
      <c r="I684"/>
      <c r="J684"/>
      <c r="K684"/>
      <c r="L684" s="21"/>
      <c r="M684"/>
      <c r="N684"/>
      <c r="O684" s="21"/>
    </row>
    <row r="685" spans="1:15" ht="17.399999999999999" x14ac:dyDescent="0.4">
      <c r="A685" s="21"/>
      <c r="B685" s="21"/>
      <c r="C685" s="21"/>
      <c r="D685"/>
      <c r="E685"/>
      <c r="F685"/>
      <c r="G685"/>
      <c r="H685"/>
      <c r="I685"/>
      <c r="J685"/>
      <c r="K685"/>
      <c r="L685" s="21"/>
      <c r="M685"/>
      <c r="N685"/>
      <c r="O685" s="21"/>
    </row>
    <row r="686" spans="1:15" ht="17.399999999999999" x14ac:dyDescent="0.4">
      <c r="A686" s="21"/>
      <c r="B686" s="21"/>
      <c r="C686" s="21"/>
      <c r="D686"/>
      <c r="E686"/>
      <c r="F686"/>
      <c r="G686"/>
      <c r="H686"/>
      <c r="I686"/>
      <c r="J686"/>
      <c r="K686"/>
      <c r="L686" s="21"/>
      <c r="M686"/>
      <c r="N686"/>
      <c r="O686" s="21"/>
    </row>
    <row r="687" spans="1:15" ht="17.399999999999999" x14ac:dyDescent="0.4">
      <c r="A687" s="21"/>
      <c r="B687" s="21"/>
      <c r="C687" s="21"/>
      <c r="D687"/>
      <c r="E687"/>
      <c r="F687"/>
      <c r="G687"/>
      <c r="H687"/>
      <c r="I687"/>
      <c r="J687"/>
      <c r="K687"/>
      <c r="L687" s="21"/>
      <c r="M687"/>
      <c r="N687"/>
      <c r="O687" s="21"/>
    </row>
    <row r="688" spans="1:15" ht="17.399999999999999" x14ac:dyDescent="0.4">
      <c r="A688" s="21"/>
      <c r="B688" s="21"/>
      <c r="C688" s="21"/>
      <c r="D688"/>
      <c r="E688"/>
      <c r="F688"/>
      <c r="G688"/>
      <c r="H688"/>
      <c r="I688"/>
      <c r="J688"/>
      <c r="K688"/>
      <c r="L688" s="21"/>
      <c r="M688"/>
      <c r="N688"/>
      <c r="O688" s="21"/>
    </row>
    <row r="689" spans="1:15" ht="17.399999999999999" x14ac:dyDescent="0.4">
      <c r="A689" s="21"/>
      <c r="B689" s="21"/>
      <c r="C689" s="21"/>
      <c r="D689"/>
      <c r="E689"/>
      <c r="F689"/>
      <c r="G689"/>
      <c r="H689"/>
      <c r="I689"/>
      <c r="J689"/>
      <c r="K689"/>
      <c r="L689" s="21"/>
      <c r="M689"/>
      <c r="N689"/>
      <c r="O689" s="21"/>
    </row>
    <row r="690" spans="1:15" ht="17.399999999999999" x14ac:dyDescent="0.4">
      <c r="A690" s="21"/>
      <c r="B690" s="21"/>
      <c r="C690" s="21"/>
      <c r="D690"/>
      <c r="E690"/>
      <c r="F690"/>
      <c r="G690"/>
      <c r="H690"/>
      <c r="I690"/>
      <c r="J690"/>
      <c r="K690"/>
      <c r="L690" s="21"/>
      <c r="M690"/>
      <c r="N690"/>
      <c r="O690" s="21"/>
    </row>
    <row r="691" spans="1:15" ht="17.399999999999999" x14ac:dyDescent="0.4">
      <c r="A691" s="21"/>
      <c r="B691" s="21"/>
      <c r="C691" s="21"/>
      <c r="D691"/>
      <c r="E691"/>
      <c r="F691"/>
      <c r="G691"/>
      <c r="H691"/>
      <c r="I691"/>
      <c r="J691"/>
      <c r="K691"/>
      <c r="L691" s="21"/>
      <c r="M691"/>
      <c r="N691"/>
      <c r="O691" s="21"/>
    </row>
    <row r="692" spans="1:15" ht="17.399999999999999" x14ac:dyDescent="0.4">
      <c r="A692" s="21"/>
      <c r="B692" s="21"/>
      <c r="C692" s="21"/>
      <c r="D692"/>
      <c r="E692"/>
      <c r="F692"/>
      <c r="G692"/>
      <c r="H692"/>
      <c r="I692"/>
      <c r="J692"/>
      <c r="K692"/>
      <c r="L692" s="21"/>
      <c r="M692"/>
      <c r="N692"/>
      <c r="O692" s="21"/>
    </row>
    <row r="693" spans="1:15" ht="17.399999999999999" x14ac:dyDescent="0.4">
      <c r="A693" s="21"/>
      <c r="B693" s="21"/>
      <c r="C693" s="21"/>
      <c r="D693"/>
      <c r="E693"/>
      <c r="F693"/>
      <c r="G693"/>
      <c r="H693"/>
      <c r="I693"/>
      <c r="J693"/>
      <c r="K693"/>
      <c r="L693" s="21"/>
      <c r="M693"/>
      <c r="N693"/>
      <c r="O693" s="21"/>
    </row>
    <row r="694" spans="1:15" ht="17.399999999999999" x14ac:dyDescent="0.4">
      <c r="A694" s="21"/>
      <c r="B694" s="21"/>
      <c r="C694" s="21"/>
      <c r="D694"/>
      <c r="E694"/>
      <c r="F694"/>
      <c r="G694"/>
      <c r="H694"/>
      <c r="I694"/>
      <c r="J694"/>
      <c r="K694"/>
      <c r="L694" s="21"/>
      <c r="M694"/>
      <c r="N694"/>
      <c r="O694" s="21"/>
    </row>
    <row r="695" spans="1:15" ht="17.399999999999999" x14ac:dyDescent="0.4">
      <c r="A695" s="21"/>
      <c r="B695" s="21"/>
      <c r="C695" s="21"/>
      <c r="D695"/>
      <c r="E695"/>
      <c r="F695"/>
      <c r="G695"/>
      <c r="H695"/>
      <c r="I695"/>
      <c r="J695"/>
      <c r="K695"/>
      <c r="L695" s="21"/>
      <c r="M695"/>
      <c r="N695"/>
      <c r="O695" s="21"/>
    </row>
    <row r="696" spans="1:15" ht="17.399999999999999" x14ac:dyDescent="0.4">
      <c r="A696" s="21"/>
      <c r="B696" s="21"/>
      <c r="C696" s="21"/>
      <c r="D696"/>
      <c r="E696"/>
      <c r="F696"/>
      <c r="G696"/>
      <c r="H696"/>
      <c r="I696"/>
      <c r="J696"/>
      <c r="K696"/>
      <c r="L696" s="21"/>
      <c r="M696"/>
      <c r="N696"/>
      <c r="O696" s="21"/>
    </row>
    <row r="697" spans="1:15" ht="17.399999999999999" x14ac:dyDescent="0.4">
      <c r="A697" s="21"/>
      <c r="B697" s="21"/>
      <c r="C697" s="21"/>
      <c r="D697"/>
      <c r="E697"/>
      <c r="F697"/>
      <c r="G697"/>
      <c r="H697"/>
      <c r="I697"/>
      <c r="J697"/>
      <c r="K697"/>
      <c r="L697" s="21"/>
      <c r="M697"/>
      <c r="N697"/>
      <c r="O697" s="21"/>
    </row>
    <row r="698" spans="1:15" ht="17.399999999999999" x14ac:dyDescent="0.4">
      <c r="A698" s="21"/>
      <c r="B698" s="21"/>
      <c r="C698" s="21"/>
      <c r="D698"/>
      <c r="E698"/>
      <c r="F698"/>
      <c r="G698"/>
      <c r="H698"/>
      <c r="I698"/>
      <c r="J698"/>
      <c r="K698"/>
      <c r="L698" s="21"/>
      <c r="M698"/>
      <c r="N698"/>
      <c r="O698" s="21"/>
    </row>
    <row r="699" spans="1:15" ht="17.399999999999999" x14ac:dyDescent="0.4">
      <c r="A699" s="21"/>
      <c r="B699" s="21"/>
      <c r="C699" s="21"/>
      <c r="D699"/>
      <c r="E699"/>
      <c r="F699"/>
      <c r="G699"/>
      <c r="H699"/>
      <c r="I699"/>
      <c r="J699"/>
      <c r="K699"/>
      <c r="L699" s="21"/>
      <c r="M699"/>
      <c r="N699"/>
      <c r="O699" s="21"/>
    </row>
    <row r="700" spans="1:15" ht="17.399999999999999" x14ac:dyDescent="0.4">
      <c r="A700" s="21"/>
      <c r="B700" s="21"/>
      <c r="C700" s="21"/>
      <c r="D700"/>
      <c r="E700"/>
      <c r="F700"/>
      <c r="G700"/>
      <c r="H700"/>
      <c r="I700"/>
      <c r="J700"/>
      <c r="K700"/>
      <c r="L700" s="21"/>
      <c r="M700"/>
      <c r="N700"/>
      <c r="O700" s="21"/>
    </row>
    <row r="701" spans="1:15" ht="17.399999999999999" x14ac:dyDescent="0.4">
      <c r="A701" s="21"/>
      <c r="B701" s="21"/>
      <c r="C701" s="21"/>
      <c r="D701"/>
      <c r="E701"/>
      <c r="F701"/>
      <c r="G701"/>
      <c r="H701"/>
      <c r="I701"/>
      <c r="J701"/>
      <c r="K701"/>
      <c r="L701" s="21"/>
      <c r="M701"/>
      <c r="N701"/>
      <c r="O701" s="21"/>
    </row>
    <row r="702" spans="1:15" ht="17.399999999999999" x14ac:dyDescent="0.4">
      <c r="A702" s="21"/>
      <c r="B702" s="21"/>
      <c r="C702" s="21"/>
      <c r="D702"/>
      <c r="E702"/>
      <c r="F702"/>
      <c r="G702"/>
      <c r="H702"/>
      <c r="I702"/>
      <c r="J702"/>
      <c r="K702"/>
      <c r="L702" s="21"/>
      <c r="M702"/>
      <c r="N702"/>
      <c r="O702" s="21"/>
    </row>
    <row r="703" spans="1:15" ht="17.399999999999999" x14ac:dyDescent="0.4">
      <c r="A703" s="21"/>
      <c r="B703" s="21"/>
      <c r="C703" s="21"/>
      <c r="D703"/>
      <c r="E703"/>
      <c r="F703"/>
      <c r="G703"/>
      <c r="H703"/>
      <c r="I703"/>
      <c r="J703"/>
      <c r="K703"/>
      <c r="L703" s="21"/>
      <c r="M703"/>
      <c r="N703"/>
      <c r="O703" s="21"/>
    </row>
    <row r="704" spans="1:15" ht="17.399999999999999" x14ac:dyDescent="0.4">
      <c r="A704" s="21"/>
      <c r="B704" s="21"/>
      <c r="C704" s="21"/>
      <c r="D704"/>
      <c r="E704"/>
      <c r="F704"/>
      <c r="G704"/>
      <c r="H704"/>
      <c r="I704"/>
      <c r="J704"/>
      <c r="K704"/>
      <c r="L704" s="21"/>
      <c r="M704"/>
      <c r="N704"/>
      <c r="O704" s="21"/>
    </row>
    <row r="705" spans="1:15" ht="17.399999999999999" x14ac:dyDescent="0.4">
      <c r="A705" s="21"/>
      <c r="B705" s="21"/>
      <c r="C705" s="21"/>
      <c r="D705"/>
      <c r="E705"/>
      <c r="F705"/>
      <c r="G705"/>
      <c r="H705"/>
      <c r="I705"/>
      <c r="J705"/>
      <c r="K705"/>
      <c r="L705" s="21"/>
      <c r="M705"/>
      <c r="N705"/>
      <c r="O705" s="21"/>
    </row>
    <row r="706" spans="1:15" ht="17.399999999999999" x14ac:dyDescent="0.4">
      <c r="A706" s="21"/>
      <c r="B706" s="21"/>
      <c r="C706" s="21"/>
      <c r="D706"/>
      <c r="E706"/>
      <c r="F706"/>
      <c r="G706"/>
      <c r="H706"/>
      <c r="I706"/>
      <c r="J706"/>
      <c r="K706"/>
      <c r="L706" s="21"/>
      <c r="M706"/>
      <c r="N706"/>
      <c r="O706" s="21"/>
    </row>
    <row r="707" spans="1:15" ht="17.399999999999999" x14ac:dyDescent="0.4">
      <c r="A707" s="21"/>
      <c r="B707" s="21"/>
      <c r="C707" s="21"/>
      <c r="D707"/>
      <c r="E707"/>
      <c r="F707"/>
      <c r="G707"/>
      <c r="H707"/>
      <c r="I707"/>
      <c r="J707"/>
      <c r="K707"/>
      <c r="L707" s="21"/>
      <c r="M707"/>
      <c r="N707"/>
      <c r="O707" s="21"/>
    </row>
    <row r="708" spans="1:15" ht="17.399999999999999" x14ac:dyDescent="0.4">
      <c r="A708" s="21"/>
      <c r="B708" s="21"/>
      <c r="C708" s="21"/>
      <c r="D708"/>
      <c r="E708"/>
      <c r="F708"/>
      <c r="G708"/>
      <c r="H708"/>
      <c r="I708"/>
      <c r="J708"/>
      <c r="K708"/>
      <c r="L708" s="21"/>
      <c r="M708"/>
      <c r="N708"/>
      <c r="O708" s="21"/>
    </row>
    <row r="709" spans="1:15" ht="17.399999999999999" x14ac:dyDescent="0.4">
      <c r="A709" s="21"/>
      <c r="B709" s="21"/>
      <c r="C709" s="21"/>
      <c r="D709"/>
      <c r="E709"/>
      <c r="F709"/>
      <c r="G709"/>
      <c r="H709"/>
      <c r="I709"/>
      <c r="J709"/>
      <c r="K709"/>
      <c r="L709" s="21"/>
      <c r="M709"/>
      <c r="N709"/>
      <c r="O709" s="21"/>
    </row>
    <row r="710" spans="1:15" ht="17.399999999999999" x14ac:dyDescent="0.4">
      <c r="A710" s="21"/>
      <c r="B710" s="21"/>
      <c r="C710" s="21"/>
      <c r="D710"/>
      <c r="E710"/>
      <c r="F710"/>
      <c r="G710"/>
      <c r="H710"/>
      <c r="I710"/>
      <c r="J710"/>
      <c r="K710"/>
      <c r="L710" s="21"/>
      <c r="M710"/>
      <c r="N710"/>
      <c r="O710" s="21"/>
    </row>
    <row r="711" spans="1:15" ht="17.399999999999999" x14ac:dyDescent="0.4">
      <c r="A711" s="21"/>
      <c r="B711" s="21"/>
      <c r="C711" s="21"/>
      <c r="D711"/>
      <c r="E711"/>
      <c r="F711"/>
      <c r="G711"/>
      <c r="H711"/>
      <c r="I711"/>
      <c r="J711"/>
      <c r="K711"/>
      <c r="L711" s="21"/>
      <c r="M711"/>
      <c r="N711"/>
      <c r="O711" s="21"/>
    </row>
    <row r="712" spans="1:15" ht="17.399999999999999" x14ac:dyDescent="0.4">
      <c r="A712" s="21"/>
      <c r="B712" s="21"/>
      <c r="C712" s="21"/>
      <c r="D712"/>
      <c r="E712"/>
      <c r="F712"/>
      <c r="G712"/>
      <c r="H712"/>
      <c r="I712"/>
      <c r="J712"/>
      <c r="K712"/>
      <c r="L712" s="21"/>
      <c r="M712"/>
      <c r="N712"/>
      <c r="O712" s="21"/>
    </row>
    <row r="713" spans="1:15" ht="17.399999999999999" x14ac:dyDescent="0.4">
      <c r="A713" s="21"/>
      <c r="B713" s="21"/>
      <c r="C713" s="21"/>
      <c r="D713"/>
      <c r="E713"/>
      <c r="F713"/>
      <c r="G713"/>
      <c r="H713"/>
      <c r="I713"/>
      <c r="J713"/>
      <c r="K713"/>
      <c r="L713" s="21"/>
      <c r="M713"/>
      <c r="N713"/>
      <c r="O713" s="21"/>
    </row>
    <row r="714" spans="1:15" ht="17.399999999999999" x14ac:dyDescent="0.4">
      <c r="A714" s="21"/>
      <c r="B714" s="21"/>
      <c r="C714" s="21"/>
      <c r="D714"/>
      <c r="E714"/>
      <c r="F714"/>
      <c r="G714"/>
      <c r="H714"/>
      <c r="I714"/>
      <c r="J714"/>
      <c r="K714"/>
      <c r="L714" s="21"/>
      <c r="M714"/>
      <c r="N714"/>
      <c r="O714" s="21"/>
    </row>
    <row r="715" spans="1:15" ht="17.399999999999999" x14ac:dyDescent="0.4">
      <c r="A715" s="21"/>
      <c r="B715" s="21"/>
      <c r="C715" s="21"/>
      <c r="D715"/>
      <c r="E715"/>
      <c r="F715"/>
      <c r="G715"/>
      <c r="H715"/>
      <c r="I715"/>
      <c r="J715"/>
      <c r="K715"/>
      <c r="L715" s="21"/>
      <c r="M715"/>
      <c r="N715"/>
      <c r="O715" s="21"/>
    </row>
    <row r="716" spans="1:15" ht="17.399999999999999" x14ac:dyDescent="0.4">
      <c r="A716" s="21"/>
      <c r="B716" s="21"/>
      <c r="C716" s="21"/>
      <c r="D716"/>
      <c r="E716"/>
      <c r="F716"/>
      <c r="G716"/>
      <c r="H716"/>
      <c r="I716"/>
      <c r="J716"/>
      <c r="K716"/>
      <c r="L716" s="21"/>
      <c r="M716"/>
      <c r="N716"/>
      <c r="O716" s="21"/>
    </row>
    <row r="717" spans="1:15" ht="17.399999999999999" x14ac:dyDescent="0.4">
      <c r="A717" s="21"/>
      <c r="B717" s="21"/>
      <c r="C717" s="21"/>
      <c r="D717"/>
      <c r="E717"/>
      <c r="F717"/>
      <c r="G717"/>
      <c r="H717"/>
      <c r="I717"/>
      <c r="J717"/>
      <c r="K717"/>
      <c r="L717" s="21"/>
      <c r="M717"/>
      <c r="N717"/>
      <c r="O717" s="21"/>
    </row>
    <row r="718" spans="1:15" ht="17.399999999999999" x14ac:dyDescent="0.4">
      <c r="A718" s="21"/>
      <c r="B718" s="21"/>
      <c r="C718" s="21"/>
      <c r="D718"/>
      <c r="E718"/>
      <c r="F718"/>
      <c r="G718"/>
      <c r="H718"/>
      <c r="I718"/>
      <c r="J718"/>
      <c r="K718"/>
      <c r="L718" s="21"/>
      <c r="M718"/>
      <c r="N718"/>
      <c r="O718" s="21"/>
    </row>
    <row r="719" spans="1:15" ht="17.399999999999999" x14ac:dyDescent="0.4">
      <c r="A719" s="21"/>
      <c r="B719" s="21"/>
      <c r="C719" s="21"/>
      <c r="D719"/>
      <c r="E719"/>
      <c r="F719"/>
      <c r="G719"/>
      <c r="H719"/>
      <c r="I719"/>
      <c r="J719"/>
      <c r="K719"/>
      <c r="L719" s="21"/>
      <c r="M719"/>
      <c r="N719"/>
      <c r="O719" s="21"/>
    </row>
    <row r="720" spans="1:15" ht="17.399999999999999" x14ac:dyDescent="0.4">
      <c r="A720" s="21"/>
      <c r="B720" s="21"/>
      <c r="C720" s="21"/>
      <c r="D720"/>
      <c r="E720"/>
      <c r="F720"/>
      <c r="G720"/>
      <c r="H720"/>
      <c r="I720"/>
      <c r="J720"/>
      <c r="K720"/>
      <c r="L720" s="21"/>
      <c r="M720"/>
      <c r="N720"/>
      <c r="O720" s="21"/>
    </row>
    <row r="721" spans="1:15" ht="17.399999999999999" x14ac:dyDescent="0.4">
      <c r="A721" s="21"/>
      <c r="B721" s="21"/>
      <c r="C721" s="21"/>
      <c r="D721"/>
      <c r="E721"/>
      <c r="F721"/>
      <c r="G721"/>
      <c r="H721"/>
      <c r="I721"/>
      <c r="J721"/>
      <c r="K721"/>
      <c r="L721" s="21"/>
      <c r="M721"/>
      <c r="N721"/>
      <c r="O721" s="21"/>
    </row>
    <row r="722" spans="1:15" ht="17.399999999999999" x14ac:dyDescent="0.4">
      <c r="A722" s="21"/>
      <c r="B722" s="21"/>
      <c r="C722" s="21"/>
      <c r="D722"/>
      <c r="E722"/>
      <c r="F722"/>
      <c r="G722"/>
      <c r="H722"/>
      <c r="I722"/>
      <c r="J722"/>
      <c r="K722"/>
      <c r="L722" s="21"/>
      <c r="M722"/>
      <c r="N722"/>
      <c r="O722" s="21"/>
    </row>
    <row r="723" spans="1:15" ht="17.399999999999999" x14ac:dyDescent="0.4">
      <c r="A723" s="21"/>
      <c r="B723" s="21"/>
      <c r="C723" s="21"/>
      <c r="D723"/>
      <c r="E723"/>
      <c r="F723"/>
      <c r="G723"/>
      <c r="H723"/>
      <c r="I723"/>
      <c r="J723"/>
      <c r="K723"/>
      <c r="L723" s="21"/>
      <c r="M723"/>
      <c r="N723"/>
      <c r="O723" s="21"/>
    </row>
    <row r="724" spans="1:15" ht="17.399999999999999" x14ac:dyDescent="0.4">
      <c r="A724" s="21"/>
      <c r="B724" s="21"/>
      <c r="C724" s="21"/>
      <c r="D724"/>
      <c r="E724"/>
      <c r="F724"/>
      <c r="G724"/>
      <c r="H724"/>
      <c r="I724"/>
      <c r="J724"/>
      <c r="K724"/>
      <c r="L724" s="21"/>
      <c r="M724"/>
      <c r="N724"/>
      <c r="O724" s="21"/>
    </row>
    <row r="725" spans="1:15" ht="17.399999999999999" x14ac:dyDescent="0.4">
      <c r="A725" s="21"/>
      <c r="B725" s="21"/>
      <c r="C725" s="21"/>
      <c r="D725"/>
      <c r="E725"/>
      <c r="F725"/>
      <c r="G725"/>
      <c r="H725"/>
      <c r="I725"/>
      <c r="J725"/>
      <c r="K725"/>
      <c r="L725" s="21"/>
      <c r="M725"/>
      <c r="N725"/>
      <c r="O725" s="21"/>
    </row>
    <row r="726" spans="1:15" ht="17.399999999999999" x14ac:dyDescent="0.4">
      <c r="A726" s="21"/>
      <c r="B726" s="21"/>
      <c r="C726" s="21"/>
      <c r="D726"/>
      <c r="E726"/>
      <c r="F726"/>
      <c r="G726"/>
      <c r="H726"/>
      <c r="I726"/>
      <c r="J726"/>
      <c r="K726"/>
      <c r="L726" s="21"/>
      <c r="M726"/>
      <c r="N726"/>
      <c r="O726" s="21"/>
    </row>
    <row r="727" spans="1:15" ht="17.399999999999999" x14ac:dyDescent="0.4">
      <c r="A727" s="21"/>
      <c r="B727" s="21"/>
      <c r="C727" s="21"/>
      <c r="D727"/>
      <c r="E727"/>
      <c r="F727"/>
      <c r="G727"/>
      <c r="H727"/>
      <c r="I727"/>
      <c r="J727"/>
      <c r="K727"/>
      <c r="L727" s="21"/>
      <c r="M727"/>
      <c r="N727"/>
      <c r="O727" s="21"/>
    </row>
    <row r="728" spans="1:15" ht="17.399999999999999" x14ac:dyDescent="0.4">
      <c r="A728" s="21"/>
      <c r="B728" s="21"/>
      <c r="C728" s="21"/>
      <c r="D728"/>
      <c r="E728"/>
      <c r="F728"/>
      <c r="G728"/>
      <c r="H728"/>
      <c r="I728"/>
      <c r="J728"/>
      <c r="K728"/>
      <c r="L728" s="21"/>
      <c r="M728"/>
      <c r="N728"/>
      <c r="O728" s="21"/>
    </row>
    <row r="729" spans="1:15" ht="17.399999999999999" x14ac:dyDescent="0.4">
      <c r="A729" s="21"/>
      <c r="B729" s="21"/>
      <c r="C729" s="21"/>
      <c r="D729"/>
      <c r="E729"/>
      <c r="F729"/>
      <c r="G729"/>
      <c r="H729"/>
      <c r="I729"/>
      <c r="J729"/>
      <c r="K729"/>
      <c r="L729" s="21"/>
      <c r="M729"/>
      <c r="N729"/>
      <c r="O729" s="21"/>
    </row>
    <row r="730" spans="1:15" ht="17.399999999999999" x14ac:dyDescent="0.4">
      <c r="A730" s="21"/>
      <c r="B730" s="21"/>
      <c r="C730" s="21"/>
      <c r="D730"/>
      <c r="E730"/>
      <c r="F730"/>
      <c r="G730"/>
      <c r="H730"/>
      <c r="I730"/>
      <c r="J730"/>
      <c r="K730"/>
      <c r="L730" s="21"/>
      <c r="M730"/>
      <c r="N730"/>
      <c r="O730" s="21"/>
    </row>
    <row r="731" spans="1:15" ht="17.399999999999999" x14ac:dyDescent="0.4">
      <c r="A731" s="21"/>
      <c r="B731" s="21"/>
      <c r="C731" s="21"/>
      <c r="D731"/>
      <c r="E731"/>
      <c r="F731"/>
      <c r="G731"/>
      <c r="H731"/>
      <c r="I731"/>
      <c r="J731"/>
      <c r="K731"/>
      <c r="L731" s="21"/>
      <c r="M731"/>
      <c r="N731"/>
      <c r="O731" s="21"/>
    </row>
    <row r="732" spans="1:15" ht="17.399999999999999" x14ac:dyDescent="0.4">
      <c r="A732" s="21"/>
      <c r="B732" s="21"/>
      <c r="C732" s="21"/>
      <c r="D732"/>
      <c r="E732"/>
      <c r="F732"/>
      <c r="G732"/>
      <c r="H732"/>
      <c r="I732"/>
      <c r="J732"/>
      <c r="K732"/>
      <c r="L732" s="21"/>
      <c r="M732"/>
      <c r="N732"/>
      <c r="O732" s="21"/>
    </row>
    <row r="733" spans="1:15" ht="17.399999999999999" x14ac:dyDescent="0.4">
      <c r="A733" s="21"/>
      <c r="B733" s="21"/>
      <c r="C733" s="21"/>
      <c r="D733"/>
      <c r="E733"/>
      <c r="F733"/>
      <c r="G733"/>
      <c r="H733"/>
      <c r="I733"/>
      <c r="J733"/>
      <c r="K733"/>
      <c r="L733" s="21"/>
      <c r="M733"/>
      <c r="N733"/>
      <c r="O733" s="21"/>
    </row>
    <row r="734" spans="1:15" ht="17.399999999999999" x14ac:dyDescent="0.4">
      <c r="A734" s="21"/>
      <c r="B734" s="21"/>
      <c r="C734" s="21"/>
      <c r="D734"/>
      <c r="E734"/>
      <c r="F734"/>
      <c r="G734"/>
      <c r="H734"/>
      <c r="I734"/>
      <c r="J734"/>
      <c r="K734"/>
      <c r="L734" s="21"/>
      <c r="M734"/>
      <c r="N734"/>
      <c r="O734" s="21"/>
    </row>
    <row r="735" spans="1:15" ht="17.399999999999999" x14ac:dyDescent="0.4">
      <c r="A735" s="21"/>
      <c r="B735" s="21"/>
      <c r="C735" s="21"/>
      <c r="D735"/>
      <c r="E735"/>
      <c r="F735"/>
      <c r="G735"/>
      <c r="H735"/>
      <c r="I735"/>
      <c r="J735"/>
      <c r="K735"/>
      <c r="L735" s="21"/>
      <c r="M735"/>
      <c r="N735"/>
      <c r="O735" s="21"/>
    </row>
    <row r="736" spans="1:15" ht="17.399999999999999" x14ac:dyDescent="0.4">
      <c r="A736" s="21"/>
      <c r="B736" s="21"/>
      <c r="C736" s="21"/>
      <c r="D736"/>
      <c r="E736"/>
      <c r="F736"/>
      <c r="G736"/>
      <c r="H736"/>
      <c r="I736"/>
      <c r="J736"/>
      <c r="K736"/>
      <c r="L736" s="21"/>
      <c r="M736"/>
      <c r="N736"/>
      <c r="O736" s="21"/>
    </row>
    <row r="737" spans="1:15" ht="17.399999999999999" x14ac:dyDescent="0.4">
      <c r="A737" s="21"/>
      <c r="B737" s="21"/>
      <c r="C737" s="21"/>
      <c r="D737"/>
      <c r="E737"/>
      <c r="F737"/>
      <c r="G737"/>
      <c r="H737"/>
      <c r="I737"/>
      <c r="J737"/>
      <c r="K737"/>
      <c r="L737" s="21"/>
      <c r="M737"/>
      <c r="N737"/>
      <c r="O737" s="21"/>
    </row>
    <row r="738" spans="1:15" ht="17.399999999999999" x14ac:dyDescent="0.4">
      <c r="A738" s="21"/>
      <c r="B738" s="21"/>
      <c r="C738" s="21"/>
      <c r="D738"/>
      <c r="E738"/>
      <c r="F738"/>
      <c r="G738"/>
      <c r="H738"/>
      <c r="I738"/>
      <c r="J738"/>
      <c r="K738"/>
      <c r="L738" s="21"/>
      <c r="M738"/>
      <c r="N738"/>
      <c r="O738" s="21"/>
    </row>
    <row r="739" spans="1:15" ht="17.399999999999999" x14ac:dyDescent="0.4">
      <c r="A739" s="21"/>
      <c r="B739" s="21"/>
      <c r="C739" s="21"/>
      <c r="D739"/>
      <c r="E739"/>
      <c r="F739"/>
      <c r="G739"/>
      <c r="H739"/>
      <c r="I739"/>
      <c r="J739"/>
      <c r="K739"/>
      <c r="L739" s="21"/>
      <c r="M739"/>
      <c r="N739"/>
      <c r="O739" s="21"/>
    </row>
    <row r="740" spans="1:15" ht="17.399999999999999" x14ac:dyDescent="0.4">
      <c r="A740" s="21"/>
      <c r="B740" s="21"/>
      <c r="C740" s="21"/>
      <c r="D740"/>
      <c r="E740"/>
      <c r="F740"/>
      <c r="G740"/>
      <c r="H740"/>
      <c r="I740"/>
      <c r="J740"/>
      <c r="K740"/>
      <c r="L740" s="21"/>
      <c r="M740"/>
      <c r="N740"/>
      <c r="O740" s="21"/>
    </row>
    <row r="741" spans="1:15" ht="17.399999999999999" x14ac:dyDescent="0.4">
      <c r="A741" s="21"/>
      <c r="B741" s="21"/>
      <c r="C741" s="21"/>
      <c r="D741"/>
      <c r="E741"/>
      <c r="F741"/>
      <c r="G741"/>
      <c r="H741"/>
      <c r="I741"/>
      <c r="J741"/>
      <c r="K741"/>
      <c r="L741" s="21"/>
      <c r="M741"/>
      <c r="N741"/>
      <c r="O741" s="21"/>
    </row>
    <row r="742" spans="1:15" ht="17.399999999999999" x14ac:dyDescent="0.4">
      <c r="A742" s="21"/>
      <c r="B742" s="21"/>
      <c r="C742" s="21"/>
      <c r="D742"/>
      <c r="E742"/>
      <c r="F742"/>
      <c r="G742"/>
      <c r="H742"/>
      <c r="I742"/>
      <c r="J742"/>
      <c r="K742"/>
      <c r="L742" s="21"/>
      <c r="M742"/>
      <c r="N742"/>
      <c r="O742" s="21"/>
    </row>
    <row r="743" spans="1:15" ht="17.399999999999999" x14ac:dyDescent="0.4">
      <c r="A743" s="21"/>
      <c r="B743" s="21"/>
      <c r="C743" s="21"/>
      <c r="D743"/>
      <c r="E743"/>
      <c r="F743"/>
      <c r="G743"/>
      <c r="H743"/>
      <c r="I743"/>
      <c r="J743"/>
      <c r="K743"/>
      <c r="L743" s="21"/>
      <c r="M743"/>
      <c r="N743"/>
      <c r="O743" s="21"/>
    </row>
    <row r="744" spans="1:15" ht="17.399999999999999" x14ac:dyDescent="0.4">
      <c r="A744" s="21"/>
      <c r="B744" s="21"/>
      <c r="C744" s="21"/>
      <c r="D744"/>
      <c r="E744"/>
      <c r="F744"/>
      <c r="G744"/>
      <c r="H744"/>
      <c r="I744"/>
      <c r="J744"/>
      <c r="K744"/>
      <c r="L744" s="21"/>
      <c r="M744"/>
      <c r="N744"/>
      <c r="O744" s="21"/>
    </row>
    <row r="745" spans="1:15" ht="17.399999999999999" x14ac:dyDescent="0.4">
      <c r="A745" s="21"/>
      <c r="B745" s="21"/>
      <c r="C745" s="21"/>
      <c r="D745"/>
      <c r="E745"/>
      <c r="F745"/>
      <c r="G745"/>
      <c r="H745"/>
      <c r="I745"/>
      <c r="J745"/>
      <c r="K745"/>
      <c r="L745" s="21"/>
      <c r="M745"/>
      <c r="N745"/>
      <c r="O745" s="21"/>
    </row>
    <row r="746" spans="1:15" ht="17.399999999999999" x14ac:dyDescent="0.4">
      <c r="A746" s="21"/>
      <c r="B746" s="21"/>
      <c r="C746" s="21"/>
      <c r="D746"/>
      <c r="E746"/>
      <c r="F746"/>
      <c r="G746"/>
      <c r="H746"/>
      <c r="I746"/>
      <c r="J746"/>
      <c r="K746"/>
      <c r="L746" s="21"/>
      <c r="M746"/>
      <c r="N746"/>
      <c r="O746" s="21"/>
    </row>
    <row r="747" spans="1:15" ht="17.399999999999999" x14ac:dyDescent="0.4">
      <c r="A747" s="21"/>
      <c r="B747" s="21"/>
      <c r="C747" s="21"/>
      <c r="D747"/>
      <c r="E747"/>
      <c r="F747"/>
      <c r="G747"/>
      <c r="H747"/>
      <c r="I747"/>
      <c r="J747"/>
      <c r="K747"/>
      <c r="L747" s="21"/>
      <c r="M747"/>
      <c r="N747"/>
      <c r="O747" s="21"/>
    </row>
    <row r="748" spans="1:15" ht="17.399999999999999" x14ac:dyDescent="0.4">
      <c r="A748" s="21"/>
      <c r="B748" s="21"/>
      <c r="C748" s="21"/>
      <c r="D748"/>
      <c r="E748"/>
      <c r="F748"/>
      <c r="G748"/>
      <c r="H748"/>
      <c r="I748"/>
      <c r="J748"/>
      <c r="K748"/>
      <c r="L748" s="21"/>
      <c r="M748"/>
      <c r="N748"/>
      <c r="O748" s="21"/>
    </row>
    <row r="749" spans="1:15" ht="17.399999999999999" x14ac:dyDescent="0.4">
      <c r="A749" s="21"/>
      <c r="B749" s="21"/>
      <c r="C749" s="21"/>
      <c r="D749"/>
      <c r="E749"/>
      <c r="F749"/>
      <c r="G749"/>
      <c r="H749"/>
      <c r="I749"/>
      <c r="J749"/>
      <c r="K749"/>
      <c r="L749" s="21"/>
      <c r="M749"/>
      <c r="N749"/>
      <c r="O749" s="21"/>
    </row>
    <row r="750" spans="1:15" ht="17.399999999999999" x14ac:dyDescent="0.4">
      <c r="A750" s="21"/>
      <c r="B750" s="21"/>
      <c r="C750" s="21"/>
      <c r="D750"/>
      <c r="E750"/>
      <c r="F750"/>
      <c r="G750"/>
      <c r="H750"/>
      <c r="I750"/>
      <c r="J750"/>
      <c r="K750"/>
      <c r="L750" s="21"/>
      <c r="M750"/>
      <c r="N750"/>
      <c r="O750" s="21"/>
    </row>
    <row r="751" spans="1:15" ht="17.399999999999999" x14ac:dyDescent="0.4">
      <c r="A751" s="21"/>
      <c r="B751" s="21"/>
      <c r="C751" s="21"/>
      <c r="D751"/>
      <c r="E751"/>
      <c r="F751"/>
      <c r="G751"/>
      <c r="H751"/>
      <c r="I751"/>
      <c r="J751"/>
      <c r="K751"/>
      <c r="L751" s="21"/>
      <c r="M751"/>
      <c r="N751"/>
      <c r="O751" s="21"/>
    </row>
    <row r="752" spans="1:15" ht="17.399999999999999" x14ac:dyDescent="0.4">
      <c r="A752" s="21"/>
      <c r="B752" s="21"/>
      <c r="C752" s="21"/>
      <c r="D752"/>
      <c r="E752"/>
      <c r="F752"/>
      <c r="G752"/>
      <c r="H752"/>
      <c r="I752"/>
      <c r="J752"/>
      <c r="K752"/>
      <c r="L752" s="21"/>
      <c r="M752"/>
      <c r="N752"/>
      <c r="O752" s="21"/>
    </row>
    <row r="753" spans="1:15" ht="17.399999999999999" x14ac:dyDescent="0.4">
      <c r="A753" s="21"/>
      <c r="B753" s="21"/>
      <c r="C753" s="21"/>
      <c r="D753"/>
      <c r="E753"/>
      <c r="F753"/>
      <c r="G753"/>
      <c r="H753"/>
      <c r="I753"/>
      <c r="J753"/>
      <c r="K753"/>
      <c r="L753" s="21"/>
      <c r="M753"/>
      <c r="N753"/>
      <c r="O753" s="21"/>
    </row>
    <row r="754" spans="1:15" ht="17.399999999999999" x14ac:dyDescent="0.4">
      <c r="A754" s="21"/>
      <c r="B754" s="21"/>
      <c r="C754" s="21"/>
      <c r="D754"/>
      <c r="E754"/>
      <c r="F754"/>
      <c r="G754"/>
      <c r="H754"/>
      <c r="I754"/>
      <c r="J754"/>
      <c r="K754"/>
      <c r="L754" s="21"/>
      <c r="M754"/>
      <c r="N754"/>
      <c r="O754" s="21"/>
    </row>
    <row r="755" spans="1:15" ht="17.399999999999999" x14ac:dyDescent="0.4">
      <c r="A755" s="21"/>
      <c r="B755" s="21"/>
      <c r="C755" s="21"/>
      <c r="D755"/>
      <c r="E755"/>
      <c r="F755"/>
      <c r="G755"/>
      <c r="H755"/>
      <c r="I755"/>
      <c r="J755"/>
      <c r="K755"/>
      <c r="L755" s="21"/>
      <c r="M755"/>
      <c r="N755"/>
      <c r="O755" s="21"/>
    </row>
    <row r="756" spans="1:15" ht="17.399999999999999" x14ac:dyDescent="0.4">
      <c r="A756" s="21"/>
      <c r="B756" s="21"/>
      <c r="C756" s="21"/>
      <c r="D756"/>
      <c r="E756"/>
      <c r="F756"/>
      <c r="G756"/>
      <c r="H756"/>
      <c r="I756"/>
      <c r="J756"/>
      <c r="K756"/>
      <c r="L756" s="21"/>
      <c r="M756"/>
      <c r="N756"/>
      <c r="O756" s="21"/>
    </row>
    <row r="757" spans="1:15" ht="17.399999999999999" x14ac:dyDescent="0.4">
      <c r="A757" s="21"/>
      <c r="B757" s="21"/>
      <c r="C757" s="21"/>
      <c r="D757"/>
      <c r="E757"/>
      <c r="F757"/>
      <c r="G757"/>
      <c r="H757"/>
      <c r="I757"/>
      <c r="J757"/>
      <c r="K757"/>
      <c r="L757" s="21"/>
      <c r="M757"/>
      <c r="N757"/>
      <c r="O757" s="21"/>
    </row>
    <row r="758" spans="1:15" ht="17.399999999999999" x14ac:dyDescent="0.4">
      <c r="A758" s="21"/>
      <c r="B758" s="21"/>
      <c r="C758" s="21"/>
      <c r="D758"/>
      <c r="E758"/>
      <c r="F758"/>
      <c r="G758"/>
      <c r="H758"/>
      <c r="I758"/>
      <c r="J758"/>
      <c r="K758"/>
      <c r="L758" s="21"/>
      <c r="M758"/>
      <c r="N758"/>
      <c r="O758" s="21"/>
    </row>
    <row r="759" spans="1:15" ht="17.399999999999999" x14ac:dyDescent="0.4">
      <c r="A759" s="21"/>
      <c r="B759" s="21"/>
      <c r="C759" s="21"/>
      <c r="D759"/>
      <c r="E759"/>
      <c r="F759"/>
      <c r="G759"/>
      <c r="H759"/>
      <c r="I759"/>
      <c r="J759"/>
      <c r="K759"/>
      <c r="L759" s="21"/>
      <c r="M759"/>
      <c r="N759"/>
      <c r="O759" s="21"/>
    </row>
    <row r="760" spans="1:15" ht="17.399999999999999" x14ac:dyDescent="0.4">
      <c r="A760" s="21"/>
      <c r="B760" s="21"/>
      <c r="C760" s="21"/>
      <c r="D760"/>
      <c r="E760"/>
      <c r="F760"/>
      <c r="G760"/>
      <c r="H760"/>
      <c r="I760"/>
      <c r="J760"/>
      <c r="K760"/>
      <c r="L760" s="21"/>
      <c r="M760"/>
      <c r="N760"/>
      <c r="O760" s="21"/>
    </row>
    <row r="761" spans="1:15" ht="17.399999999999999" x14ac:dyDescent="0.4">
      <c r="A761" s="21"/>
      <c r="B761" s="21"/>
      <c r="C761" s="21"/>
      <c r="D761"/>
      <c r="E761"/>
      <c r="F761"/>
      <c r="G761"/>
      <c r="H761"/>
      <c r="I761"/>
      <c r="J761"/>
      <c r="K761"/>
      <c r="L761" s="21"/>
      <c r="M761"/>
      <c r="N761"/>
      <c r="O761" s="21"/>
    </row>
    <row r="762" spans="1:15" ht="17.399999999999999" x14ac:dyDescent="0.4">
      <c r="A762" s="21"/>
      <c r="B762" s="21"/>
      <c r="C762" s="21"/>
      <c r="D762"/>
      <c r="E762"/>
      <c r="F762"/>
      <c r="G762"/>
      <c r="H762"/>
      <c r="I762"/>
      <c r="J762"/>
      <c r="K762"/>
      <c r="L762" s="21"/>
      <c r="M762"/>
      <c r="N762"/>
      <c r="O762" s="21"/>
    </row>
    <row r="763" spans="1:15" ht="17.399999999999999" x14ac:dyDescent="0.4">
      <c r="A763" s="21"/>
      <c r="B763" s="21"/>
      <c r="C763" s="21"/>
      <c r="D763"/>
      <c r="E763"/>
      <c r="F763"/>
      <c r="G763"/>
      <c r="H763"/>
      <c r="I763"/>
      <c r="J763"/>
      <c r="K763"/>
      <c r="L763" s="21"/>
      <c r="M763"/>
      <c r="N763"/>
      <c r="O763" s="21"/>
    </row>
    <row r="764" spans="1:15" ht="17.399999999999999" x14ac:dyDescent="0.4">
      <c r="A764" s="21"/>
      <c r="B764" s="21"/>
      <c r="C764" s="21"/>
      <c r="D764"/>
      <c r="E764"/>
      <c r="F764"/>
      <c r="G764"/>
      <c r="H764"/>
      <c r="I764"/>
      <c r="J764"/>
      <c r="K764"/>
      <c r="L764" s="21"/>
      <c r="M764"/>
      <c r="N764"/>
      <c r="O764" s="21"/>
    </row>
    <row r="765" spans="1:15" ht="17.399999999999999" x14ac:dyDescent="0.4">
      <c r="A765" s="21"/>
      <c r="B765" s="21"/>
      <c r="C765" s="21"/>
      <c r="D765"/>
      <c r="E765"/>
      <c r="F765"/>
      <c r="G765"/>
      <c r="H765"/>
      <c r="I765"/>
      <c r="J765"/>
      <c r="K765"/>
      <c r="L765" s="21"/>
      <c r="M765"/>
      <c r="N765"/>
      <c r="O765" s="21"/>
    </row>
    <row r="766" spans="1:15" ht="17.399999999999999" x14ac:dyDescent="0.4">
      <c r="A766" s="21"/>
      <c r="B766" s="21"/>
      <c r="C766" s="21"/>
      <c r="D766"/>
      <c r="E766"/>
      <c r="F766"/>
      <c r="G766"/>
      <c r="H766"/>
      <c r="I766"/>
      <c r="J766"/>
      <c r="K766"/>
      <c r="L766" s="21"/>
      <c r="M766"/>
      <c r="N766"/>
      <c r="O766" s="21"/>
    </row>
    <row r="767" spans="1:15" ht="17.399999999999999" x14ac:dyDescent="0.4">
      <c r="A767" s="21"/>
      <c r="B767" s="21"/>
      <c r="C767" s="21"/>
      <c r="D767"/>
      <c r="E767"/>
      <c r="F767"/>
      <c r="G767"/>
      <c r="H767"/>
      <c r="I767"/>
      <c r="J767"/>
      <c r="K767"/>
      <c r="L767" s="21"/>
      <c r="M767"/>
      <c r="N767"/>
      <c r="O767" s="21"/>
    </row>
    <row r="768" spans="1:15" ht="17.399999999999999" x14ac:dyDescent="0.4">
      <c r="A768" s="21"/>
      <c r="B768" s="21"/>
      <c r="C768" s="21"/>
      <c r="D768"/>
      <c r="E768"/>
      <c r="F768"/>
      <c r="G768"/>
      <c r="H768"/>
      <c r="I768"/>
      <c r="J768"/>
      <c r="K768"/>
      <c r="L768" s="21"/>
      <c r="M768"/>
      <c r="N768"/>
      <c r="O768" s="21"/>
    </row>
    <row r="769" spans="1:15" ht="17.399999999999999" x14ac:dyDescent="0.4">
      <c r="A769" s="21"/>
      <c r="B769" s="21"/>
      <c r="C769" s="21"/>
      <c r="D769"/>
      <c r="E769"/>
      <c r="F769"/>
      <c r="G769"/>
      <c r="H769"/>
      <c r="I769"/>
      <c r="J769"/>
      <c r="K769"/>
      <c r="L769" s="21"/>
      <c r="M769"/>
      <c r="N769"/>
      <c r="O769" s="21"/>
    </row>
    <row r="770" spans="1:15" ht="17.399999999999999" x14ac:dyDescent="0.4">
      <c r="A770" s="21"/>
      <c r="B770" s="21"/>
      <c r="C770" s="21"/>
      <c r="D770"/>
      <c r="E770"/>
      <c r="F770"/>
      <c r="G770"/>
      <c r="H770"/>
      <c r="I770"/>
      <c r="J770"/>
      <c r="K770"/>
      <c r="L770" s="21"/>
      <c r="M770"/>
      <c r="N770"/>
      <c r="O770" s="21"/>
    </row>
    <row r="771" spans="1:15" ht="17.399999999999999" x14ac:dyDescent="0.4">
      <c r="A771" s="21"/>
      <c r="B771" s="21"/>
      <c r="C771" s="21"/>
      <c r="D771"/>
      <c r="E771"/>
      <c r="F771"/>
      <c r="G771"/>
      <c r="H771"/>
      <c r="I771"/>
      <c r="J771"/>
      <c r="K771"/>
      <c r="L771" s="21"/>
      <c r="M771"/>
      <c r="N771"/>
      <c r="O771" s="21"/>
    </row>
    <row r="772" spans="1:15" ht="17.399999999999999" x14ac:dyDescent="0.4">
      <c r="A772" s="21"/>
      <c r="B772" s="21"/>
      <c r="C772" s="21"/>
      <c r="D772"/>
      <c r="E772"/>
      <c r="F772"/>
      <c r="G772"/>
      <c r="H772"/>
      <c r="I772"/>
      <c r="J772"/>
      <c r="K772"/>
      <c r="L772" s="21"/>
      <c r="M772"/>
      <c r="N772"/>
      <c r="O772" s="21"/>
    </row>
    <row r="773" spans="1:15" ht="17.399999999999999" x14ac:dyDescent="0.4">
      <c r="A773" s="21"/>
      <c r="B773" s="21"/>
      <c r="C773" s="21"/>
      <c r="D773"/>
      <c r="E773"/>
      <c r="F773"/>
      <c r="G773"/>
      <c r="H773"/>
      <c r="I773"/>
      <c r="J773"/>
      <c r="K773"/>
      <c r="L773" s="21"/>
      <c r="M773"/>
      <c r="N773"/>
      <c r="O773" s="21"/>
    </row>
    <row r="774" spans="1:15" ht="17.399999999999999" x14ac:dyDescent="0.4">
      <c r="A774" s="21"/>
      <c r="B774" s="21"/>
      <c r="C774" s="21"/>
      <c r="D774"/>
      <c r="E774"/>
      <c r="F774"/>
      <c r="G774"/>
      <c r="H774"/>
      <c r="I774"/>
      <c r="J774"/>
      <c r="K774"/>
      <c r="L774" s="21"/>
      <c r="M774"/>
      <c r="N774"/>
      <c r="O774" s="21"/>
    </row>
    <row r="775" spans="1:15" ht="17.399999999999999" x14ac:dyDescent="0.4">
      <c r="A775" s="21"/>
      <c r="B775" s="21"/>
      <c r="C775" s="21"/>
      <c r="D775"/>
      <c r="E775"/>
      <c r="F775"/>
      <c r="G775"/>
      <c r="H775"/>
      <c r="I775"/>
      <c r="J775"/>
      <c r="K775"/>
      <c r="L775" s="21"/>
      <c r="M775"/>
      <c r="N775"/>
      <c r="O775" s="21"/>
    </row>
    <row r="776" spans="1:15" ht="17.399999999999999" x14ac:dyDescent="0.4">
      <c r="A776" s="21"/>
      <c r="B776" s="21"/>
      <c r="C776" s="21"/>
      <c r="D776"/>
      <c r="E776"/>
      <c r="F776"/>
      <c r="G776"/>
      <c r="H776"/>
      <c r="I776"/>
      <c r="J776"/>
      <c r="K776"/>
      <c r="L776" s="21"/>
      <c r="M776"/>
      <c r="N776"/>
      <c r="O776" s="21"/>
    </row>
    <row r="777" spans="1:15" ht="17.399999999999999" x14ac:dyDescent="0.4">
      <c r="A777" s="21"/>
      <c r="B777" s="21"/>
      <c r="C777" s="21"/>
      <c r="D777"/>
      <c r="E777"/>
      <c r="F777"/>
      <c r="G777"/>
      <c r="H777"/>
      <c r="I777"/>
      <c r="J777"/>
      <c r="K777"/>
      <c r="L777" s="21"/>
      <c r="M777"/>
      <c r="N777"/>
      <c r="O777" s="21"/>
    </row>
    <row r="778" spans="1:15" ht="17.399999999999999" x14ac:dyDescent="0.4">
      <c r="A778" s="21"/>
      <c r="B778" s="21"/>
      <c r="C778" s="21"/>
      <c r="D778"/>
      <c r="E778"/>
      <c r="F778"/>
      <c r="G778"/>
      <c r="H778"/>
      <c r="I778"/>
      <c r="J778"/>
      <c r="K778"/>
      <c r="L778" s="21"/>
      <c r="M778"/>
      <c r="N778"/>
      <c r="O778" s="21"/>
    </row>
    <row r="779" spans="1:15" ht="17.399999999999999" x14ac:dyDescent="0.4">
      <c r="A779" s="21"/>
      <c r="B779" s="21"/>
      <c r="C779" s="21"/>
      <c r="D779"/>
      <c r="E779"/>
      <c r="F779"/>
      <c r="G779"/>
      <c r="H779"/>
      <c r="I779"/>
      <c r="J779"/>
      <c r="K779"/>
      <c r="L779" s="21"/>
      <c r="M779"/>
      <c r="N779"/>
      <c r="O779" s="21"/>
    </row>
    <row r="780" spans="1:15" ht="17.399999999999999" x14ac:dyDescent="0.4">
      <c r="A780" s="21"/>
      <c r="B780" s="21"/>
      <c r="C780" s="21"/>
      <c r="D780"/>
      <c r="E780"/>
      <c r="F780"/>
      <c r="G780"/>
      <c r="H780"/>
      <c r="I780"/>
      <c r="J780"/>
      <c r="K780"/>
      <c r="L780" s="21"/>
      <c r="M780"/>
      <c r="N780"/>
      <c r="O780" s="21"/>
    </row>
    <row r="781" spans="1:15" ht="17.399999999999999" x14ac:dyDescent="0.4">
      <c r="A781" s="21"/>
      <c r="B781" s="21"/>
      <c r="C781" s="21"/>
      <c r="D781"/>
      <c r="E781"/>
      <c r="F781"/>
      <c r="G781"/>
      <c r="H781"/>
      <c r="I781"/>
      <c r="J781"/>
      <c r="K781"/>
      <c r="L781" s="21"/>
      <c r="M781"/>
      <c r="N781"/>
      <c r="O781" s="21"/>
    </row>
    <row r="782" spans="1:15" ht="17.399999999999999" x14ac:dyDescent="0.4">
      <c r="A782" s="21"/>
      <c r="B782" s="21"/>
      <c r="C782" s="21"/>
      <c r="D782"/>
      <c r="E782"/>
      <c r="F782"/>
      <c r="G782"/>
      <c r="H782"/>
      <c r="I782"/>
      <c r="J782"/>
      <c r="K782"/>
      <c r="L782" s="21"/>
      <c r="M782"/>
      <c r="N782"/>
      <c r="O782" s="21"/>
    </row>
    <row r="783" spans="1:15" ht="17.399999999999999" x14ac:dyDescent="0.4">
      <c r="A783" s="21"/>
      <c r="B783" s="21"/>
      <c r="C783" s="21"/>
      <c r="D783"/>
      <c r="E783"/>
      <c r="F783"/>
      <c r="G783"/>
      <c r="H783"/>
      <c r="I783"/>
      <c r="J783"/>
      <c r="K783"/>
      <c r="L783" s="21"/>
      <c r="M783"/>
      <c r="N783"/>
      <c r="O783" s="21"/>
    </row>
    <row r="784" spans="1:15" ht="17.399999999999999" x14ac:dyDescent="0.4">
      <c r="A784" s="21"/>
      <c r="B784" s="21"/>
      <c r="C784" s="21"/>
      <c r="D784"/>
      <c r="E784"/>
      <c r="F784"/>
      <c r="G784"/>
      <c r="H784"/>
      <c r="I784"/>
      <c r="J784"/>
      <c r="K784"/>
      <c r="L784" s="21"/>
      <c r="M784"/>
      <c r="N784"/>
      <c r="O784" s="21"/>
    </row>
    <row r="785" spans="1:15" ht="17.399999999999999" x14ac:dyDescent="0.4">
      <c r="A785" s="21"/>
      <c r="B785" s="21"/>
      <c r="C785" s="21"/>
      <c r="D785"/>
      <c r="E785"/>
      <c r="F785"/>
      <c r="G785"/>
      <c r="H785"/>
      <c r="I785"/>
      <c r="J785"/>
      <c r="K785"/>
      <c r="L785" s="21"/>
      <c r="M785"/>
      <c r="N785"/>
      <c r="O785" s="21"/>
    </row>
    <row r="786" spans="1:15" ht="17.399999999999999" x14ac:dyDescent="0.4">
      <c r="A786" s="21"/>
      <c r="B786" s="21"/>
      <c r="C786" s="21"/>
      <c r="D786"/>
      <c r="E786"/>
      <c r="F786"/>
      <c r="G786"/>
      <c r="H786"/>
      <c r="I786"/>
      <c r="J786"/>
      <c r="K786"/>
      <c r="L786" s="21"/>
      <c r="M786"/>
      <c r="N786"/>
      <c r="O786" s="21"/>
    </row>
    <row r="787" spans="1:15" ht="17.399999999999999" x14ac:dyDescent="0.4">
      <c r="A787" s="21"/>
      <c r="B787" s="21"/>
      <c r="C787" s="21"/>
      <c r="D787"/>
      <c r="E787"/>
      <c r="F787"/>
      <c r="G787"/>
      <c r="H787"/>
      <c r="I787"/>
      <c r="J787"/>
      <c r="K787"/>
      <c r="L787" s="21"/>
      <c r="M787"/>
      <c r="N787"/>
      <c r="O787" s="21"/>
    </row>
    <row r="788" spans="1:15" ht="17.399999999999999" x14ac:dyDescent="0.4">
      <c r="A788" s="21"/>
      <c r="B788" s="21"/>
      <c r="C788" s="21"/>
      <c r="D788"/>
      <c r="E788"/>
      <c r="F788"/>
      <c r="G788"/>
      <c r="H788"/>
      <c r="I788"/>
      <c r="J788"/>
      <c r="K788"/>
      <c r="L788" s="21"/>
      <c r="M788"/>
      <c r="N788"/>
      <c r="O788" s="21"/>
    </row>
    <row r="789" spans="1:15" ht="17.399999999999999" x14ac:dyDescent="0.4">
      <c r="A789" s="21"/>
      <c r="B789" s="21"/>
      <c r="C789" s="21"/>
      <c r="D789"/>
      <c r="E789"/>
      <c r="F789"/>
      <c r="G789"/>
      <c r="H789"/>
      <c r="I789"/>
      <c r="J789"/>
      <c r="K789"/>
      <c r="L789" s="21"/>
      <c r="M789"/>
      <c r="N789"/>
      <c r="O789" s="21"/>
    </row>
    <row r="790" spans="1:15" ht="17.399999999999999" x14ac:dyDescent="0.4">
      <c r="A790" s="21"/>
      <c r="B790" s="21"/>
      <c r="C790" s="21"/>
      <c r="D790"/>
      <c r="E790"/>
      <c r="F790"/>
      <c r="G790"/>
      <c r="H790"/>
      <c r="I790"/>
      <c r="J790"/>
      <c r="K790"/>
      <c r="L790" s="21"/>
      <c r="M790"/>
      <c r="N790"/>
      <c r="O790" s="21"/>
    </row>
    <row r="791" spans="1:15" ht="17.399999999999999" x14ac:dyDescent="0.4">
      <c r="A791" s="21"/>
      <c r="B791" s="21"/>
      <c r="C791" s="21"/>
      <c r="D791"/>
      <c r="E791"/>
      <c r="F791"/>
      <c r="G791"/>
      <c r="H791"/>
      <c r="I791"/>
      <c r="J791"/>
      <c r="K791"/>
      <c r="L791" s="21"/>
      <c r="M791"/>
      <c r="N791"/>
      <c r="O791" s="21"/>
    </row>
    <row r="792" spans="1:15" ht="17.399999999999999" x14ac:dyDescent="0.4">
      <c r="A792" s="21"/>
      <c r="B792" s="21"/>
      <c r="C792" s="21"/>
      <c r="D792"/>
      <c r="E792"/>
      <c r="F792"/>
      <c r="G792"/>
      <c r="H792"/>
      <c r="I792"/>
      <c r="J792"/>
      <c r="K792"/>
      <c r="L792" s="21"/>
      <c r="M792"/>
      <c r="N792"/>
      <c r="O792" s="21"/>
    </row>
    <row r="793" spans="1:15" ht="17.399999999999999" x14ac:dyDescent="0.4">
      <c r="A793" s="21"/>
      <c r="B793" s="21"/>
      <c r="C793" s="21"/>
      <c r="D793"/>
      <c r="E793"/>
      <c r="F793"/>
      <c r="G793"/>
      <c r="H793"/>
      <c r="I793"/>
      <c r="J793"/>
      <c r="K793"/>
      <c r="L793" s="21"/>
      <c r="M793"/>
      <c r="N793"/>
      <c r="O793" s="21"/>
    </row>
    <row r="794" spans="1:15" ht="17.399999999999999" x14ac:dyDescent="0.4">
      <c r="A794" s="21"/>
      <c r="B794" s="21"/>
      <c r="C794" s="21"/>
      <c r="D794"/>
      <c r="E794"/>
      <c r="F794"/>
      <c r="G794"/>
      <c r="H794"/>
      <c r="I794"/>
      <c r="J794"/>
      <c r="K794"/>
      <c r="L794" s="21"/>
      <c r="M794"/>
      <c r="N794"/>
      <c r="O794" s="21"/>
    </row>
    <row r="795" spans="1:15" ht="17.399999999999999" x14ac:dyDescent="0.4">
      <c r="A795" s="21"/>
      <c r="B795" s="21"/>
      <c r="C795" s="21"/>
      <c r="D795"/>
      <c r="E795"/>
      <c r="F795"/>
      <c r="G795"/>
      <c r="H795"/>
      <c r="I795"/>
      <c r="J795"/>
      <c r="K795"/>
      <c r="L795" s="21"/>
      <c r="M795"/>
      <c r="N795"/>
      <c r="O795" s="21"/>
    </row>
    <row r="796" spans="1:15" ht="17.399999999999999" x14ac:dyDescent="0.4">
      <c r="A796" s="21"/>
      <c r="B796" s="21"/>
      <c r="C796" s="21"/>
      <c r="D796"/>
      <c r="E796"/>
      <c r="F796"/>
      <c r="G796"/>
      <c r="H796"/>
      <c r="I796"/>
      <c r="J796"/>
      <c r="K796"/>
      <c r="L796" s="21"/>
      <c r="M796"/>
      <c r="N796"/>
      <c r="O796" s="21"/>
    </row>
    <row r="797" spans="1:15" ht="17.399999999999999" x14ac:dyDescent="0.4">
      <c r="A797" s="21"/>
      <c r="B797" s="21"/>
      <c r="C797" s="21"/>
      <c r="D797"/>
      <c r="E797"/>
      <c r="F797"/>
      <c r="G797"/>
      <c r="H797"/>
      <c r="I797"/>
      <c r="J797"/>
      <c r="K797"/>
      <c r="L797" s="21"/>
      <c r="M797"/>
      <c r="N797"/>
      <c r="O797" s="21"/>
    </row>
    <row r="798" spans="1:15" ht="17.399999999999999" x14ac:dyDescent="0.4">
      <c r="A798" s="21"/>
      <c r="B798" s="21"/>
      <c r="C798" s="21"/>
      <c r="D798"/>
      <c r="E798"/>
      <c r="F798"/>
      <c r="G798"/>
      <c r="H798"/>
      <c r="I798"/>
      <c r="J798"/>
      <c r="K798"/>
      <c r="L798" s="21"/>
      <c r="M798"/>
      <c r="N798"/>
      <c r="O798" s="21"/>
    </row>
    <row r="799" spans="1:15" ht="17.399999999999999" x14ac:dyDescent="0.4">
      <c r="A799" s="21"/>
      <c r="B799" s="21"/>
      <c r="C799" s="21"/>
      <c r="D799"/>
      <c r="E799"/>
      <c r="F799"/>
      <c r="G799"/>
      <c r="H799"/>
      <c r="I799"/>
      <c r="J799"/>
      <c r="K799"/>
      <c r="L799" s="21"/>
      <c r="M799"/>
      <c r="N799"/>
      <c r="O799" s="21"/>
    </row>
    <row r="800" spans="1:15" ht="17.399999999999999" x14ac:dyDescent="0.4">
      <c r="A800" s="21"/>
      <c r="B800" s="21"/>
      <c r="C800" s="21"/>
      <c r="D800"/>
      <c r="E800"/>
      <c r="F800"/>
      <c r="G800"/>
      <c r="H800"/>
      <c r="I800"/>
      <c r="J800"/>
      <c r="K800"/>
      <c r="L800" s="21"/>
      <c r="M800"/>
      <c r="N800"/>
      <c r="O800" s="21"/>
    </row>
    <row r="801" spans="1:15" ht="17.399999999999999" x14ac:dyDescent="0.4">
      <c r="A801" s="21"/>
      <c r="B801" s="21"/>
      <c r="C801" s="21"/>
      <c r="D801"/>
      <c r="E801"/>
      <c r="F801"/>
      <c r="G801"/>
      <c r="H801"/>
      <c r="I801"/>
      <c r="J801"/>
      <c r="K801"/>
      <c r="L801" s="21"/>
      <c r="M801"/>
      <c r="N801"/>
      <c r="O801" s="21"/>
    </row>
    <row r="802" spans="1:15" ht="17.399999999999999" x14ac:dyDescent="0.4">
      <c r="A802" s="21"/>
      <c r="B802" s="21"/>
      <c r="C802" s="21"/>
      <c r="D802"/>
      <c r="E802"/>
      <c r="F802"/>
      <c r="G802"/>
      <c r="H802"/>
      <c r="I802"/>
      <c r="J802"/>
      <c r="K802"/>
      <c r="L802" s="21"/>
      <c r="M802"/>
      <c r="N802"/>
      <c r="O802" s="21"/>
    </row>
    <row r="803" spans="1:15" ht="17.399999999999999" x14ac:dyDescent="0.4">
      <c r="A803" s="21"/>
      <c r="B803" s="21"/>
      <c r="C803" s="21"/>
      <c r="D803"/>
      <c r="E803"/>
      <c r="F803"/>
      <c r="G803"/>
      <c r="H803"/>
      <c r="I803"/>
      <c r="J803"/>
      <c r="K803"/>
      <c r="L803" s="21"/>
      <c r="M803"/>
      <c r="N803"/>
      <c r="O803" s="21"/>
    </row>
    <row r="804" spans="1:15" ht="17.399999999999999" x14ac:dyDescent="0.4">
      <c r="A804" s="21"/>
      <c r="B804" s="21"/>
      <c r="C804" s="21"/>
      <c r="D804"/>
      <c r="E804"/>
      <c r="F804"/>
      <c r="G804"/>
      <c r="H804"/>
      <c r="I804"/>
      <c r="J804"/>
      <c r="K804"/>
      <c r="L804" s="21"/>
      <c r="M804"/>
      <c r="N804"/>
      <c r="O804" s="21"/>
    </row>
    <row r="805" spans="1:15" ht="17.399999999999999" x14ac:dyDescent="0.4">
      <c r="A805" s="21"/>
      <c r="B805" s="21"/>
      <c r="C805" s="21"/>
      <c r="D805"/>
      <c r="E805"/>
      <c r="F805"/>
      <c r="G805"/>
      <c r="H805"/>
      <c r="I805"/>
      <c r="J805"/>
      <c r="K805"/>
      <c r="L805" s="21"/>
      <c r="M805"/>
      <c r="N805"/>
      <c r="O805" s="21"/>
    </row>
    <row r="806" spans="1:15" ht="17.399999999999999" x14ac:dyDescent="0.4">
      <c r="A806" s="21"/>
      <c r="B806" s="21"/>
      <c r="C806" s="21"/>
      <c r="D806"/>
      <c r="E806"/>
      <c r="F806"/>
      <c r="G806"/>
      <c r="H806"/>
      <c r="I806"/>
      <c r="J806"/>
      <c r="K806"/>
      <c r="L806" s="21"/>
      <c r="M806"/>
      <c r="N806"/>
      <c r="O806" s="21"/>
    </row>
    <row r="807" spans="1:15" ht="17.399999999999999" x14ac:dyDescent="0.4">
      <c r="A807" s="21"/>
      <c r="B807" s="21"/>
      <c r="C807" s="21"/>
      <c r="D807"/>
      <c r="E807"/>
      <c r="F807"/>
      <c r="G807"/>
      <c r="H807"/>
      <c r="I807"/>
      <c r="J807"/>
      <c r="K807"/>
      <c r="L807" s="21"/>
      <c r="M807"/>
      <c r="N807"/>
      <c r="O807" s="21"/>
    </row>
    <row r="808" spans="1:15" ht="17.399999999999999" x14ac:dyDescent="0.4">
      <c r="A808" s="21"/>
      <c r="B808" s="21"/>
      <c r="C808" s="21"/>
      <c r="D808"/>
      <c r="E808"/>
      <c r="F808"/>
      <c r="G808"/>
      <c r="H808"/>
      <c r="I808"/>
      <c r="J808"/>
      <c r="K808"/>
      <c r="L808" s="21"/>
      <c r="M808"/>
      <c r="N808"/>
      <c r="O808" s="21"/>
    </row>
    <row r="809" spans="1:15" ht="17.399999999999999" x14ac:dyDescent="0.4">
      <c r="A809" s="21"/>
      <c r="B809" s="21"/>
      <c r="C809" s="21"/>
      <c r="D809"/>
      <c r="E809"/>
      <c r="F809"/>
      <c r="G809"/>
      <c r="H809"/>
      <c r="I809"/>
      <c r="J809"/>
      <c r="K809"/>
      <c r="L809" s="21"/>
      <c r="M809"/>
      <c r="N809"/>
      <c r="O809" s="21"/>
    </row>
    <row r="810" spans="1:15" ht="17.399999999999999" x14ac:dyDescent="0.4">
      <c r="A810" s="21"/>
      <c r="B810" s="21"/>
      <c r="C810" s="21"/>
      <c r="D810"/>
      <c r="E810"/>
      <c r="F810"/>
      <c r="G810"/>
      <c r="H810"/>
      <c r="I810"/>
      <c r="J810"/>
      <c r="K810"/>
      <c r="L810" s="21"/>
      <c r="M810"/>
      <c r="N810"/>
      <c r="O810" s="21"/>
    </row>
    <row r="811" spans="1:15" ht="17.399999999999999" x14ac:dyDescent="0.4">
      <c r="A811" s="21"/>
      <c r="B811" s="21"/>
      <c r="C811" s="21"/>
      <c r="D811"/>
      <c r="E811"/>
      <c r="F811"/>
      <c r="G811"/>
      <c r="H811"/>
      <c r="I811"/>
      <c r="J811"/>
      <c r="K811"/>
      <c r="L811" s="21"/>
      <c r="M811"/>
      <c r="N811"/>
      <c r="O811" s="21"/>
    </row>
    <row r="812" spans="1:15" ht="17.399999999999999" x14ac:dyDescent="0.4">
      <c r="A812" s="21"/>
      <c r="B812" s="21"/>
      <c r="C812" s="21"/>
      <c r="D812"/>
      <c r="E812"/>
      <c r="F812"/>
      <c r="G812"/>
      <c r="H812"/>
      <c r="I812"/>
      <c r="J812"/>
      <c r="K812"/>
      <c r="L812" s="21"/>
      <c r="M812"/>
      <c r="N812"/>
      <c r="O812" s="21"/>
    </row>
    <row r="813" spans="1:15" ht="17.399999999999999" x14ac:dyDescent="0.4">
      <c r="A813" s="21"/>
      <c r="B813" s="21"/>
      <c r="C813" s="21"/>
      <c r="D813"/>
      <c r="E813"/>
      <c r="F813"/>
      <c r="G813"/>
      <c r="H813"/>
      <c r="I813"/>
      <c r="J813"/>
      <c r="K813"/>
      <c r="L813" s="21"/>
      <c r="M813"/>
      <c r="N813"/>
      <c r="O813" s="21"/>
    </row>
    <row r="814" spans="1:15" ht="17.399999999999999" x14ac:dyDescent="0.4">
      <c r="A814" s="21"/>
      <c r="B814" s="21"/>
      <c r="C814" s="21"/>
      <c r="D814"/>
      <c r="E814"/>
      <c r="F814"/>
      <c r="G814"/>
      <c r="H814"/>
      <c r="I814"/>
      <c r="J814"/>
      <c r="K814"/>
      <c r="L814" s="21"/>
      <c r="M814"/>
      <c r="N814"/>
      <c r="O814" s="21"/>
    </row>
    <row r="815" spans="1:15" ht="17.399999999999999" x14ac:dyDescent="0.4">
      <c r="A815" s="21"/>
      <c r="B815" s="21"/>
      <c r="C815" s="21"/>
      <c r="D815"/>
      <c r="E815"/>
      <c r="F815"/>
      <c r="G815"/>
      <c r="H815"/>
      <c r="I815"/>
      <c r="J815"/>
      <c r="K815"/>
      <c r="L815" s="21"/>
      <c r="M815"/>
      <c r="N815"/>
      <c r="O815" s="21"/>
    </row>
    <row r="816" spans="1:15" ht="17.399999999999999" x14ac:dyDescent="0.4">
      <c r="A816" s="21"/>
      <c r="B816" s="21"/>
      <c r="C816" s="21"/>
      <c r="D816"/>
      <c r="E816"/>
      <c r="F816"/>
      <c r="G816"/>
      <c r="H816"/>
      <c r="I816"/>
      <c r="J816"/>
      <c r="K816"/>
      <c r="L816" s="21"/>
      <c r="M816"/>
      <c r="N816"/>
      <c r="O816" s="21"/>
    </row>
    <row r="817" spans="1:15" ht="17.399999999999999" x14ac:dyDescent="0.4">
      <c r="A817" s="21"/>
      <c r="B817" s="21"/>
      <c r="C817" s="21"/>
      <c r="D817"/>
      <c r="E817"/>
      <c r="F817"/>
      <c r="G817"/>
      <c r="H817"/>
      <c r="I817"/>
      <c r="J817"/>
      <c r="K817"/>
      <c r="L817" s="21"/>
      <c r="M817"/>
      <c r="N817"/>
      <c r="O817" s="21"/>
    </row>
    <row r="818" spans="1:15" ht="17.399999999999999" x14ac:dyDescent="0.4">
      <c r="A818" s="21"/>
      <c r="B818" s="21"/>
      <c r="C818" s="21"/>
      <c r="D818"/>
      <c r="E818"/>
      <c r="F818"/>
      <c r="G818"/>
      <c r="H818"/>
      <c r="I818"/>
      <c r="J818"/>
      <c r="K818"/>
      <c r="L818" s="21"/>
      <c r="M818"/>
      <c r="N818"/>
      <c r="O818" s="21"/>
    </row>
    <row r="819" spans="1:15" ht="17.399999999999999" x14ac:dyDescent="0.4">
      <c r="A819" s="21"/>
      <c r="B819" s="21"/>
      <c r="C819" s="21"/>
      <c r="D819"/>
      <c r="E819"/>
      <c r="F819"/>
      <c r="G819"/>
      <c r="H819"/>
      <c r="I819"/>
      <c r="J819"/>
      <c r="K819"/>
      <c r="L819" s="21"/>
      <c r="M819"/>
      <c r="N819"/>
      <c r="O819" s="21"/>
    </row>
    <row r="820" spans="1:15" ht="17.399999999999999" x14ac:dyDescent="0.4">
      <c r="A820" s="21"/>
      <c r="B820" s="21"/>
      <c r="C820" s="21"/>
      <c r="D820"/>
      <c r="E820"/>
      <c r="F820"/>
      <c r="G820"/>
      <c r="H820"/>
      <c r="I820"/>
      <c r="J820"/>
      <c r="K820"/>
      <c r="L820" s="21"/>
      <c r="M820"/>
      <c r="N820"/>
      <c r="O820" s="21"/>
    </row>
    <row r="821" spans="1:15" ht="17.399999999999999" x14ac:dyDescent="0.4">
      <c r="A821" s="21"/>
      <c r="B821" s="21"/>
      <c r="C821" s="21"/>
      <c r="D821"/>
      <c r="E821"/>
      <c r="F821"/>
      <c r="G821"/>
      <c r="H821"/>
      <c r="I821"/>
      <c r="J821"/>
      <c r="K821"/>
      <c r="L821" s="21"/>
      <c r="M821"/>
      <c r="N821"/>
      <c r="O821" s="21"/>
    </row>
    <row r="822" spans="1:15" ht="17.399999999999999" x14ac:dyDescent="0.4">
      <c r="A822" s="21"/>
      <c r="B822" s="21"/>
      <c r="C822" s="21"/>
      <c r="D822"/>
      <c r="E822"/>
      <c r="F822"/>
      <c r="G822"/>
      <c r="H822"/>
      <c r="I822"/>
      <c r="J822"/>
      <c r="K822"/>
      <c r="L822" s="21"/>
      <c r="M822"/>
      <c r="N822"/>
      <c r="O822" s="21"/>
    </row>
    <row r="823" spans="1:15" ht="17.399999999999999" x14ac:dyDescent="0.4">
      <c r="A823" s="21"/>
      <c r="B823" s="21"/>
      <c r="C823" s="21"/>
      <c r="D823"/>
      <c r="E823"/>
      <c r="F823"/>
      <c r="G823"/>
      <c r="H823"/>
      <c r="I823"/>
      <c r="J823"/>
      <c r="K823"/>
      <c r="L823" s="21"/>
      <c r="M823"/>
      <c r="N823"/>
      <c r="O823" s="21"/>
    </row>
    <row r="824" spans="1:15" ht="17.399999999999999" x14ac:dyDescent="0.4">
      <c r="A824" s="21"/>
      <c r="B824" s="21"/>
      <c r="C824" s="21"/>
      <c r="D824"/>
      <c r="E824"/>
      <c r="F824"/>
      <c r="G824"/>
      <c r="H824"/>
      <c r="I824"/>
      <c r="J824"/>
      <c r="K824"/>
      <c r="L824" s="21"/>
      <c r="M824"/>
      <c r="N824"/>
      <c r="O824" s="21"/>
    </row>
    <row r="825" spans="1:15" ht="17.399999999999999" x14ac:dyDescent="0.4">
      <c r="A825" s="21"/>
      <c r="B825" s="21"/>
      <c r="C825" s="21"/>
      <c r="D825"/>
      <c r="E825"/>
      <c r="F825"/>
      <c r="G825"/>
      <c r="H825"/>
      <c r="I825"/>
      <c r="J825"/>
      <c r="K825"/>
      <c r="L825" s="21"/>
      <c r="M825"/>
      <c r="N825"/>
      <c r="O825" s="21"/>
    </row>
    <row r="826" spans="1:15" ht="17.399999999999999" x14ac:dyDescent="0.4">
      <c r="A826" s="21"/>
      <c r="B826" s="21"/>
      <c r="C826" s="21"/>
      <c r="D826"/>
      <c r="E826"/>
      <c r="F826"/>
      <c r="G826"/>
      <c r="H826"/>
      <c r="I826"/>
      <c r="J826"/>
      <c r="K826"/>
      <c r="L826" s="21"/>
      <c r="M826"/>
      <c r="N826"/>
      <c r="O826" s="21"/>
    </row>
    <row r="827" spans="1:15" ht="17.399999999999999" x14ac:dyDescent="0.4">
      <c r="A827" s="21"/>
      <c r="B827" s="21"/>
      <c r="C827" s="21"/>
      <c r="D827"/>
      <c r="E827"/>
      <c r="F827"/>
      <c r="G827"/>
      <c r="H827"/>
      <c r="I827"/>
      <c r="J827"/>
      <c r="K827"/>
      <c r="L827" s="21"/>
      <c r="M827"/>
      <c r="N827"/>
      <c r="O827" s="21"/>
    </row>
    <row r="828" spans="1:15" ht="17.399999999999999" x14ac:dyDescent="0.4">
      <c r="A828" s="21"/>
      <c r="B828" s="21"/>
      <c r="C828" s="21"/>
      <c r="D828"/>
      <c r="E828"/>
      <c r="F828"/>
      <c r="G828"/>
      <c r="H828"/>
      <c r="I828"/>
      <c r="J828"/>
      <c r="K828"/>
      <c r="L828" s="21"/>
      <c r="M828"/>
      <c r="N828"/>
      <c r="O828" s="21"/>
    </row>
    <row r="829" spans="1:15" ht="17.399999999999999" x14ac:dyDescent="0.4">
      <c r="A829" s="21"/>
      <c r="B829" s="21"/>
      <c r="C829" s="21"/>
      <c r="D829"/>
      <c r="E829"/>
      <c r="F829"/>
      <c r="G829"/>
      <c r="H829"/>
      <c r="I829"/>
      <c r="J829"/>
      <c r="K829"/>
      <c r="L829" s="21"/>
      <c r="M829"/>
      <c r="N829"/>
      <c r="O829" s="21"/>
    </row>
    <row r="830" spans="1:15" ht="17.399999999999999" x14ac:dyDescent="0.4">
      <c r="A830" s="21"/>
      <c r="B830" s="21"/>
      <c r="C830" s="21"/>
      <c r="D830"/>
      <c r="E830"/>
      <c r="F830"/>
      <c r="G830"/>
      <c r="H830"/>
      <c r="I830"/>
      <c r="J830"/>
      <c r="K830"/>
      <c r="L830" s="21"/>
      <c r="M830"/>
      <c r="N830"/>
      <c r="O830" s="21"/>
    </row>
    <row r="831" spans="1:15" ht="17.399999999999999" x14ac:dyDescent="0.4">
      <c r="A831" s="21"/>
      <c r="B831" s="21"/>
      <c r="C831" s="21"/>
      <c r="D831"/>
      <c r="E831"/>
      <c r="F831"/>
      <c r="G831"/>
      <c r="H831"/>
      <c r="I831"/>
      <c r="J831"/>
      <c r="K831"/>
      <c r="L831" s="21"/>
      <c r="M831"/>
      <c r="N831"/>
      <c r="O831" s="21"/>
    </row>
    <row r="832" spans="1:15" ht="17.399999999999999" x14ac:dyDescent="0.4">
      <c r="A832" s="21"/>
      <c r="B832" s="21"/>
      <c r="C832" s="21"/>
      <c r="D832"/>
      <c r="E832"/>
      <c r="F832"/>
      <c r="G832"/>
      <c r="H832"/>
      <c r="I832"/>
      <c r="J832"/>
      <c r="K832"/>
      <c r="L832" s="21"/>
      <c r="M832"/>
      <c r="N832"/>
      <c r="O832" s="21"/>
    </row>
    <row r="833" spans="1:15" ht="17.399999999999999" x14ac:dyDescent="0.4">
      <c r="A833" s="21"/>
      <c r="B833" s="21"/>
      <c r="C833" s="21"/>
      <c r="D833"/>
      <c r="E833"/>
      <c r="F833"/>
      <c r="G833"/>
      <c r="H833"/>
      <c r="I833"/>
      <c r="J833"/>
      <c r="K833"/>
      <c r="L833" s="21"/>
      <c r="M833"/>
      <c r="N833"/>
      <c r="O833" s="21"/>
    </row>
    <row r="834" spans="1:15" ht="17.399999999999999" x14ac:dyDescent="0.4">
      <c r="A834" s="21"/>
      <c r="B834" s="21"/>
      <c r="C834" s="21"/>
      <c r="D834"/>
      <c r="E834"/>
      <c r="F834"/>
      <c r="G834"/>
      <c r="H834"/>
      <c r="I834"/>
      <c r="J834"/>
      <c r="K834"/>
      <c r="L834" s="21"/>
      <c r="M834"/>
      <c r="N834"/>
      <c r="O834" s="21"/>
    </row>
    <row r="835" spans="1:15" ht="17.399999999999999" x14ac:dyDescent="0.4">
      <c r="A835" s="21"/>
      <c r="B835" s="21"/>
      <c r="C835" s="21"/>
      <c r="D835"/>
      <c r="E835"/>
      <c r="F835"/>
      <c r="G835"/>
      <c r="H835"/>
      <c r="I835"/>
      <c r="J835"/>
      <c r="K835"/>
      <c r="L835" s="21"/>
      <c r="M835"/>
      <c r="N835"/>
      <c r="O835" s="21"/>
    </row>
    <row r="836" spans="1:15" ht="17.399999999999999" x14ac:dyDescent="0.4">
      <c r="A836" s="21"/>
      <c r="B836" s="21"/>
      <c r="C836" s="21"/>
      <c r="D836"/>
      <c r="E836"/>
      <c r="F836"/>
      <c r="G836"/>
      <c r="H836"/>
      <c r="I836"/>
      <c r="J836"/>
      <c r="K836"/>
      <c r="L836" s="21"/>
      <c r="M836"/>
      <c r="N836"/>
      <c r="O836" s="21"/>
    </row>
    <row r="837" spans="1:15" ht="17.399999999999999" x14ac:dyDescent="0.4">
      <c r="A837" s="21"/>
      <c r="B837" s="21"/>
      <c r="C837" s="21"/>
      <c r="D837"/>
      <c r="E837"/>
      <c r="F837"/>
      <c r="G837"/>
      <c r="H837"/>
      <c r="I837"/>
      <c r="J837"/>
      <c r="K837"/>
      <c r="L837" s="21"/>
      <c r="M837"/>
      <c r="N837"/>
      <c r="O837" s="21"/>
    </row>
    <row r="838" spans="1:15" ht="17.399999999999999" x14ac:dyDescent="0.4">
      <c r="A838" s="21"/>
      <c r="B838" s="21"/>
      <c r="C838" s="21"/>
      <c r="D838"/>
      <c r="E838"/>
      <c r="F838"/>
      <c r="G838"/>
      <c r="H838"/>
      <c r="I838"/>
      <c r="J838"/>
      <c r="K838"/>
      <c r="L838" s="21"/>
      <c r="M838"/>
      <c r="N838"/>
      <c r="O838" s="21"/>
    </row>
    <row r="839" spans="1:15" ht="17.399999999999999" x14ac:dyDescent="0.4">
      <c r="A839" s="21"/>
      <c r="B839" s="21"/>
      <c r="C839" s="21"/>
      <c r="D839"/>
      <c r="E839"/>
      <c r="F839"/>
      <c r="G839"/>
      <c r="H839"/>
      <c r="I839"/>
      <c r="J839"/>
      <c r="K839"/>
      <c r="L839" s="21"/>
      <c r="M839"/>
      <c r="N839"/>
      <c r="O839" s="21"/>
    </row>
    <row r="840" spans="1:15" ht="17.399999999999999" x14ac:dyDescent="0.4">
      <c r="A840" s="21"/>
      <c r="B840" s="21"/>
      <c r="C840" s="21"/>
      <c r="D840"/>
      <c r="E840"/>
      <c r="F840"/>
      <c r="G840"/>
      <c r="H840"/>
      <c r="I840"/>
      <c r="J840"/>
      <c r="K840"/>
      <c r="L840" s="21"/>
      <c r="M840"/>
      <c r="N840"/>
      <c r="O840" s="21"/>
    </row>
    <row r="841" spans="1:15" ht="17.399999999999999" x14ac:dyDescent="0.4">
      <c r="A841" s="21"/>
      <c r="B841" s="21"/>
      <c r="C841" s="21"/>
      <c r="D841"/>
      <c r="E841"/>
      <c r="F841"/>
      <c r="G841"/>
      <c r="H841"/>
      <c r="I841"/>
      <c r="J841"/>
      <c r="K841"/>
      <c r="L841" s="21"/>
      <c r="M841"/>
      <c r="N841"/>
      <c r="O841" s="21"/>
    </row>
    <row r="842" spans="1:15" ht="17.399999999999999" x14ac:dyDescent="0.4">
      <c r="A842" s="21"/>
      <c r="B842" s="21"/>
      <c r="C842" s="21"/>
      <c r="D842"/>
      <c r="E842"/>
      <c r="F842"/>
      <c r="G842"/>
      <c r="H842"/>
      <c r="I842"/>
      <c r="J842"/>
      <c r="K842"/>
      <c r="L842" s="21"/>
      <c r="M842"/>
      <c r="N842"/>
      <c r="O842" s="21"/>
    </row>
    <row r="843" spans="1:15" ht="17.399999999999999" x14ac:dyDescent="0.4">
      <c r="A843" s="21"/>
      <c r="B843" s="21"/>
      <c r="C843" s="21"/>
      <c r="D843"/>
      <c r="E843"/>
      <c r="F843"/>
      <c r="G843"/>
      <c r="H843"/>
      <c r="I843"/>
      <c r="J843"/>
      <c r="K843"/>
      <c r="L843" s="21"/>
      <c r="M843"/>
      <c r="N843"/>
      <c r="O843" s="21"/>
    </row>
    <row r="844" spans="1:15" ht="17.399999999999999" x14ac:dyDescent="0.4">
      <c r="A844" s="21"/>
      <c r="B844" s="21"/>
      <c r="C844" s="21"/>
      <c r="D844"/>
      <c r="E844"/>
      <c r="F844"/>
      <c r="G844"/>
      <c r="H844"/>
      <c r="I844"/>
      <c r="J844"/>
      <c r="K844"/>
      <c r="L844" s="21"/>
      <c r="M844"/>
      <c r="N844"/>
      <c r="O844" s="21"/>
    </row>
    <row r="845" spans="1:15" ht="17.399999999999999" x14ac:dyDescent="0.4">
      <c r="A845" s="21"/>
      <c r="B845" s="21"/>
      <c r="C845" s="21"/>
      <c r="D845"/>
      <c r="E845"/>
      <c r="F845"/>
      <c r="G845"/>
      <c r="H845"/>
      <c r="I845"/>
      <c r="J845"/>
      <c r="K845"/>
      <c r="L845" s="21"/>
      <c r="M845"/>
      <c r="N845"/>
      <c r="O845" s="21"/>
    </row>
    <row r="846" spans="1:15" ht="17.399999999999999" x14ac:dyDescent="0.4">
      <c r="A846" s="21"/>
      <c r="B846" s="21"/>
      <c r="C846" s="21"/>
      <c r="D846"/>
      <c r="E846"/>
      <c r="F846"/>
      <c r="G846"/>
      <c r="H846"/>
      <c r="I846"/>
      <c r="J846"/>
      <c r="K846"/>
      <c r="L846" s="21"/>
      <c r="M846"/>
      <c r="N846"/>
      <c r="O846" s="21"/>
    </row>
    <row r="847" spans="1:15" ht="17.399999999999999" x14ac:dyDescent="0.4">
      <c r="A847" s="21"/>
      <c r="B847" s="21"/>
      <c r="C847" s="21"/>
      <c r="D847"/>
      <c r="E847"/>
      <c r="F847"/>
      <c r="G847"/>
      <c r="H847"/>
      <c r="I847"/>
      <c r="J847"/>
      <c r="K847"/>
      <c r="L847" s="21"/>
      <c r="M847"/>
      <c r="N847"/>
      <c r="O847" s="21"/>
    </row>
    <row r="848" spans="1:15" ht="17.399999999999999" x14ac:dyDescent="0.4">
      <c r="A848" s="21"/>
      <c r="B848" s="21"/>
      <c r="C848" s="21"/>
      <c r="D848"/>
      <c r="E848"/>
      <c r="F848"/>
      <c r="G848"/>
      <c r="H848"/>
      <c r="I848"/>
      <c r="J848"/>
      <c r="K848"/>
      <c r="L848" s="21"/>
      <c r="M848"/>
      <c r="N848"/>
      <c r="O848" s="21"/>
    </row>
    <row r="849" spans="1:15" ht="17.399999999999999" x14ac:dyDescent="0.4">
      <c r="A849" s="21"/>
      <c r="B849" s="21"/>
      <c r="C849" s="21"/>
      <c r="D849"/>
      <c r="E849"/>
      <c r="F849"/>
      <c r="G849"/>
      <c r="H849"/>
      <c r="I849"/>
      <c r="J849"/>
      <c r="K849"/>
      <c r="L849" s="21"/>
      <c r="M849"/>
      <c r="N849"/>
      <c r="O849" s="21"/>
    </row>
    <row r="850" spans="1:15" ht="17.399999999999999" x14ac:dyDescent="0.4">
      <c r="A850" s="21"/>
      <c r="B850" s="21"/>
      <c r="C850" s="21"/>
      <c r="D850"/>
      <c r="E850"/>
      <c r="F850"/>
      <c r="G850"/>
      <c r="H850"/>
      <c r="I850"/>
      <c r="J850"/>
      <c r="K850"/>
      <c r="L850" s="21"/>
      <c r="M850"/>
      <c r="N850"/>
      <c r="O850" s="21"/>
    </row>
    <row r="851" spans="1:15" ht="17.399999999999999" x14ac:dyDescent="0.4">
      <c r="A851" s="21"/>
      <c r="B851" s="21"/>
      <c r="C851" s="21"/>
      <c r="D851"/>
      <c r="E851"/>
      <c r="F851"/>
      <c r="G851"/>
      <c r="H851"/>
      <c r="I851"/>
      <c r="J851"/>
      <c r="K851"/>
      <c r="L851" s="21"/>
      <c r="M851"/>
      <c r="N851"/>
      <c r="O851" s="21"/>
    </row>
    <row r="852" spans="1:15" ht="17.399999999999999" x14ac:dyDescent="0.4">
      <c r="A852" s="21"/>
      <c r="B852" s="21"/>
      <c r="C852" s="21"/>
      <c r="D852"/>
      <c r="E852"/>
      <c r="F852"/>
      <c r="G852"/>
      <c r="H852"/>
      <c r="I852"/>
      <c r="J852"/>
      <c r="K852"/>
      <c r="L852" s="21"/>
      <c r="M852"/>
      <c r="N852"/>
      <c r="O852" s="21"/>
    </row>
    <row r="853" spans="1:15" ht="17.399999999999999" x14ac:dyDescent="0.4">
      <c r="A853" s="21"/>
      <c r="B853" s="21"/>
      <c r="C853" s="21"/>
      <c r="D853"/>
      <c r="E853"/>
      <c r="F853"/>
      <c r="G853"/>
      <c r="H853"/>
      <c r="I853"/>
      <c r="J853"/>
      <c r="K853"/>
      <c r="L853" s="21"/>
      <c r="M853"/>
      <c r="N853"/>
      <c r="O853" s="21"/>
    </row>
    <row r="854" spans="1:15" ht="17.399999999999999" x14ac:dyDescent="0.4">
      <c r="A854" s="21"/>
      <c r="B854" s="21"/>
      <c r="C854" s="21"/>
      <c r="D854"/>
      <c r="E854"/>
      <c r="F854"/>
      <c r="G854"/>
      <c r="H854"/>
      <c r="I854"/>
      <c r="J854"/>
      <c r="K854"/>
      <c r="L854" s="21"/>
      <c r="M854"/>
      <c r="N854"/>
      <c r="O854" s="21"/>
    </row>
    <row r="855" spans="1:15" ht="17.399999999999999" x14ac:dyDescent="0.4">
      <c r="A855" s="21"/>
      <c r="B855" s="21"/>
      <c r="C855" s="21"/>
      <c r="D855"/>
      <c r="E855"/>
      <c r="F855"/>
      <c r="G855"/>
      <c r="H855"/>
      <c r="I855"/>
      <c r="J855"/>
      <c r="K855"/>
      <c r="L855" s="21"/>
      <c r="M855"/>
      <c r="N855"/>
      <c r="O855" s="21"/>
    </row>
    <row r="856" spans="1:15" ht="17.399999999999999" x14ac:dyDescent="0.4">
      <c r="A856" s="21"/>
      <c r="B856" s="21"/>
      <c r="C856" s="21"/>
      <c r="D856"/>
      <c r="E856"/>
      <c r="F856"/>
      <c r="G856"/>
      <c r="H856"/>
      <c r="I856"/>
      <c r="J856"/>
      <c r="K856"/>
      <c r="L856" s="21"/>
      <c r="M856"/>
      <c r="N856"/>
      <c r="O856" s="21"/>
    </row>
    <row r="857" spans="1:15" ht="17.399999999999999" x14ac:dyDescent="0.4">
      <c r="A857" s="21"/>
      <c r="B857" s="21"/>
      <c r="C857" s="21"/>
      <c r="D857"/>
      <c r="E857"/>
      <c r="F857"/>
      <c r="G857"/>
      <c r="H857"/>
      <c r="I857"/>
      <c r="J857"/>
      <c r="K857"/>
      <c r="L857" s="21"/>
      <c r="M857"/>
      <c r="N857"/>
      <c r="O857" s="21"/>
    </row>
    <row r="858" spans="1:15" ht="17.399999999999999" x14ac:dyDescent="0.4">
      <c r="A858" s="21"/>
      <c r="B858" s="21"/>
      <c r="C858" s="21"/>
      <c r="D858"/>
      <c r="E858"/>
      <c r="F858"/>
      <c r="G858"/>
      <c r="H858"/>
      <c r="I858"/>
      <c r="J858"/>
      <c r="K858"/>
      <c r="L858" s="21"/>
      <c r="M858"/>
      <c r="N858"/>
      <c r="O858" s="21"/>
    </row>
    <row r="859" spans="1:15" ht="17.399999999999999" x14ac:dyDescent="0.4">
      <c r="A859" s="21"/>
      <c r="B859" s="21"/>
      <c r="C859" s="21"/>
      <c r="D859"/>
      <c r="E859"/>
      <c r="F859"/>
      <c r="G859"/>
      <c r="H859"/>
      <c r="I859"/>
      <c r="J859"/>
      <c r="K859"/>
      <c r="L859" s="21"/>
      <c r="M859"/>
      <c r="N859"/>
      <c r="O859" s="21"/>
    </row>
    <row r="860" spans="1:15" ht="17.399999999999999" x14ac:dyDescent="0.4">
      <c r="A860" s="21"/>
      <c r="B860" s="21"/>
      <c r="C860" s="21"/>
      <c r="D860"/>
      <c r="E860"/>
      <c r="F860"/>
      <c r="G860"/>
      <c r="H860"/>
      <c r="I860"/>
      <c r="J860"/>
      <c r="K860"/>
      <c r="L860" s="21"/>
      <c r="M860"/>
      <c r="N860"/>
      <c r="O860" s="21"/>
    </row>
    <row r="861" spans="1:15" ht="17.399999999999999" x14ac:dyDescent="0.4">
      <c r="A861" s="21"/>
      <c r="B861" s="21"/>
      <c r="C861" s="21"/>
      <c r="D861"/>
      <c r="E861"/>
      <c r="F861"/>
      <c r="G861"/>
      <c r="H861"/>
      <c r="I861"/>
      <c r="J861"/>
      <c r="K861"/>
      <c r="L861" s="21"/>
      <c r="M861"/>
      <c r="N861"/>
      <c r="O861" s="21"/>
    </row>
    <row r="862" spans="1:15" ht="17.399999999999999" x14ac:dyDescent="0.4">
      <c r="A862" s="21"/>
      <c r="B862" s="21"/>
      <c r="C862" s="21"/>
      <c r="D862"/>
      <c r="E862"/>
      <c r="F862"/>
      <c r="G862"/>
      <c r="H862"/>
      <c r="I862"/>
      <c r="J862"/>
      <c r="K862"/>
      <c r="L862" s="21"/>
      <c r="M862"/>
      <c r="N862"/>
      <c r="O862" s="21"/>
    </row>
    <row r="863" spans="1:15" ht="17.399999999999999" x14ac:dyDescent="0.4">
      <c r="A863" s="21"/>
      <c r="B863" s="21"/>
      <c r="C863" s="21"/>
      <c r="D863"/>
      <c r="E863"/>
      <c r="F863"/>
      <c r="G863"/>
      <c r="H863"/>
      <c r="I863"/>
      <c r="J863"/>
      <c r="K863"/>
      <c r="L863" s="21"/>
      <c r="M863"/>
      <c r="N863"/>
      <c r="O863" s="21"/>
    </row>
    <row r="864" spans="1:15" ht="17.399999999999999" x14ac:dyDescent="0.4">
      <c r="A864" s="21"/>
      <c r="B864" s="21"/>
      <c r="C864" s="21"/>
      <c r="D864"/>
      <c r="E864"/>
      <c r="F864"/>
      <c r="G864"/>
      <c r="H864"/>
      <c r="I864"/>
      <c r="J864"/>
      <c r="K864"/>
      <c r="L864" s="21"/>
      <c r="M864"/>
      <c r="N864"/>
      <c r="O864" s="21"/>
    </row>
    <row r="865" spans="1:15" ht="17.399999999999999" x14ac:dyDescent="0.4">
      <c r="A865" s="21"/>
      <c r="B865" s="21"/>
      <c r="C865" s="21"/>
      <c r="D865"/>
      <c r="E865"/>
      <c r="F865"/>
      <c r="G865"/>
      <c r="H865"/>
      <c r="I865"/>
      <c r="J865"/>
      <c r="K865"/>
      <c r="L865" s="21"/>
      <c r="M865"/>
      <c r="N865"/>
      <c r="O865" s="21"/>
    </row>
    <row r="866" spans="1:15" ht="17.399999999999999" x14ac:dyDescent="0.4">
      <c r="A866" s="21"/>
      <c r="B866" s="21"/>
      <c r="C866" s="21"/>
      <c r="D866"/>
      <c r="E866"/>
      <c r="F866"/>
      <c r="G866"/>
      <c r="H866"/>
      <c r="I866"/>
      <c r="J866"/>
      <c r="K866"/>
      <c r="L866" s="21"/>
      <c r="M866"/>
      <c r="N866"/>
      <c r="O866" s="21"/>
    </row>
    <row r="867" spans="1:15" ht="17.399999999999999" x14ac:dyDescent="0.4">
      <c r="A867" s="21"/>
      <c r="B867" s="21"/>
      <c r="C867" s="21"/>
      <c r="D867"/>
      <c r="E867"/>
      <c r="F867"/>
      <c r="G867"/>
      <c r="H867"/>
      <c r="I867"/>
      <c r="J867"/>
      <c r="K867"/>
      <c r="L867" s="21"/>
      <c r="M867"/>
      <c r="N867"/>
      <c r="O867" s="21"/>
    </row>
    <row r="868" spans="1:15" ht="17.399999999999999" x14ac:dyDescent="0.4">
      <c r="A868" s="21"/>
      <c r="B868" s="21"/>
      <c r="C868" s="21"/>
      <c r="D868"/>
      <c r="E868"/>
      <c r="F868"/>
      <c r="G868"/>
      <c r="H868"/>
      <c r="I868"/>
      <c r="J868"/>
      <c r="K868"/>
      <c r="L868" s="21"/>
      <c r="M868"/>
      <c r="N868"/>
      <c r="O868" s="21"/>
    </row>
    <row r="869" spans="1:15" ht="17.399999999999999" x14ac:dyDescent="0.4">
      <c r="A869" s="21"/>
      <c r="B869" s="21"/>
      <c r="C869" s="21"/>
      <c r="D869"/>
      <c r="E869"/>
      <c r="F869"/>
      <c r="G869"/>
      <c r="H869"/>
      <c r="I869"/>
      <c r="J869"/>
      <c r="K869"/>
      <c r="L869" s="21"/>
      <c r="M869"/>
      <c r="N869"/>
      <c r="O869" s="21"/>
    </row>
    <row r="870" spans="1:15" ht="17.399999999999999" x14ac:dyDescent="0.4">
      <c r="A870" s="21"/>
      <c r="B870" s="21"/>
      <c r="C870" s="21"/>
      <c r="D870"/>
      <c r="E870"/>
      <c r="F870"/>
      <c r="G870"/>
      <c r="H870"/>
      <c r="I870"/>
      <c r="J870"/>
      <c r="K870"/>
      <c r="L870" s="21"/>
      <c r="M870"/>
      <c r="N870"/>
      <c r="O870" s="21"/>
    </row>
    <row r="871" spans="1:15" ht="17.399999999999999" x14ac:dyDescent="0.4">
      <c r="A871" s="21"/>
      <c r="B871" s="21"/>
      <c r="C871" s="21"/>
      <c r="D871"/>
      <c r="E871"/>
      <c r="F871"/>
      <c r="G871"/>
      <c r="H871"/>
      <c r="I871"/>
      <c r="J871"/>
      <c r="K871"/>
      <c r="L871" s="21"/>
      <c r="M871"/>
      <c r="N871"/>
      <c r="O871" s="21"/>
    </row>
    <row r="872" spans="1:15" ht="17.399999999999999" x14ac:dyDescent="0.4">
      <c r="A872" s="21"/>
      <c r="B872" s="21"/>
      <c r="C872" s="21"/>
      <c r="D872"/>
      <c r="E872"/>
      <c r="F872"/>
      <c r="G872"/>
      <c r="H872"/>
      <c r="I872"/>
      <c r="J872"/>
      <c r="K872"/>
      <c r="L872" s="21"/>
      <c r="M872"/>
      <c r="N872"/>
      <c r="O872" s="21"/>
    </row>
    <row r="873" spans="1:15" ht="17.399999999999999" x14ac:dyDescent="0.4">
      <c r="A873" s="21"/>
      <c r="B873" s="21"/>
      <c r="C873" s="21"/>
      <c r="D873"/>
      <c r="E873"/>
      <c r="F873"/>
      <c r="G873"/>
      <c r="H873"/>
      <c r="I873"/>
      <c r="J873"/>
      <c r="K873"/>
      <c r="L873" s="21"/>
      <c r="M873"/>
      <c r="N873"/>
      <c r="O873" s="21"/>
    </row>
    <row r="874" spans="1:15" ht="17.399999999999999" x14ac:dyDescent="0.4">
      <c r="A874" s="21"/>
      <c r="B874" s="21"/>
      <c r="C874" s="21"/>
      <c r="D874"/>
      <c r="E874"/>
      <c r="F874"/>
      <c r="G874"/>
      <c r="H874"/>
      <c r="I874"/>
      <c r="J874"/>
      <c r="K874"/>
      <c r="L874" s="21"/>
      <c r="M874"/>
      <c r="N874"/>
      <c r="O874" s="21"/>
    </row>
    <row r="875" spans="1:15" ht="17.399999999999999" x14ac:dyDescent="0.4">
      <c r="A875" s="21"/>
      <c r="B875" s="21"/>
      <c r="C875" s="21"/>
      <c r="D875"/>
      <c r="E875"/>
      <c r="F875"/>
      <c r="G875"/>
      <c r="H875"/>
      <c r="I875"/>
      <c r="J875"/>
      <c r="K875"/>
      <c r="L875" s="21"/>
      <c r="M875"/>
      <c r="N875"/>
      <c r="O875" s="21"/>
    </row>
    <row r="876" spans="1:15" ht="17.399999999999999" x14ac:dyDescent="0.4">
      <c r="A876" s="21"/>
      <c r="B876" s="21"/>
      <c r="C876" s="21"/>
      <c r="D876"/>
      <c r="E876"/>
      <c r="F876"/>
      <c r="G876"/>
      <c r="H876"/>
      <c r="I876"/>
      <c r="J876"/>
      <c r="K876"/>
      <c r="L876" s="21"/>
      <c r="M876"/>
      <c r="N876"/>
      <c r="O876" s="21"/>
    </row>
    <row r="877" spans="1:15" ht="17.399999999999999" x14ac:dyDescent="0.4">
      <c r="A877" s="21"/>
      <c r="B877" s="21"/>
      <c r="C877" s="21"/>
      <c r="D877"/>
      <c r="E877"/>
      <c r="F877"/>
      <c r="G877"/>
      <c r="H877"/>
      <c r="I877"/>
      <c r="J877"/>
      <c r="K877"/>
      <c r="L877" s="21"/>
      <c r="M877"/>
      <c r="N877"/>
      <c r="O877" s="21"/>
    </row>
    <row r="878" spans="1:15" ht="17.399999999999999" x14ac:dyDescent="0.4">
      <c r="A878" s="21"/>
      <c r="B878" s="21"/>
      <c r="C878" s="21"/>
      <c r="D878"/>
      <c r="E878"/>
      <c r="F878"/>
      <c r="G878"/>
      <c r="H878"/>
      <c r="I878"/>
      <c r="J878"/>
      <c r="K878"/>
      <c r="L878" s="21"/>
      <c r="M878"/>
      <c r="N878"/>
      <c r="O878" s="21"/>
    </row>
    <row r="879" spans="1:15" ht="17.399999999999999" x14ac:dyDescent="0.4">
      <c r="A879" s="21"/>
      <c r="B879" s="21"/>
      <c r="C879" s="21"/>
      <c r="D879"/>
      <c r="E879"/>
      <c r="F879"/>
      <c r="G879"/>
      <c r="H879"/>
      <c r="I879"/>
      <c r="J879"/>
      <c r="K879"/>
      <c r="L879" s="21"/>
      <c r="M879"/>
      <c r="N879"/>
      <c r="O879" s="21"/>
    </row>
    <row r="880" spans="1:15" ht="17.399999999999999" x14ac:dyDescent="0.4">
      <c r="A880" s="21"/>
      <c r="B880" s="21"/>
      <c r="C880" s="21"/>
      <c r="D880"/>
      <c r="E880"/>
      <c r="F880"/>
      <c r="G880"/>
      <c r="H880"/>
      <c r="I880"/>
      <c r="J880"/>
      <c r="K880"/>
      <c r="L880" s="21"/>
      <c r="M880"/>
      <c r="N880"/>
      <c r="O880" s="21"/>
    </row>
    <row r="881" spans="1:15" ht="17.399999999999999" x14ac:dyDescent="0.4">
      <c r="A881" s="21"/>
      <c r="B881" s="21"/>
      <c r="C881" s="21"/>
      <c r="D881"/>
      <c r="E881"/>
      <c r="F881"/>
      <c r="G881"/>
      <c r="H881"/>
      <c r="I881"/>
      <c r="J881"/>
      <c r="K881"/>
      <c r="L881" s="21"/>
      <c r="M881"/>
      <c r="N881"/>
      <c r="O881" s="21"/>
    </row>
    <row r="882" spans="1:15" ht="17.399999999999999" x14ac:dyDescent="0.4">
      <c r="A882" s="21"/>
      <c r="B882" s="21"/>
      <c r="C882" s="21"/>
      <c r="D882"/>
      <c r="E882"/>
      <c r="F882"/>
      <c r="G882"/>
      <c r="H882"/>
      <c r="I882"/>
      <c r="J882"/>
      <c r="K882"/>
      <c r="L882" s="21"/>
      <c r="M882"/>
      <c r="N882"/>
      <c r="O882" s="21"/>
    </row>
    <row r="883" spans="1:15" ht="17.399999999999999" x14ac:dyDescent="0.4">
      <c r="A883" s="21"/>
      <c r="B883" s="21"/>
      <c r="C883" s="21"/>
      <c r="D883"/>
      <c r="E883"/>
      <c r="F883"/>
      <c r="G883"/>
      <c r="H883"/>
      <c r="I883"/>
      <c r="J883"/>
      <c r="K883"/>
      <c r="L883" s="21"/>
      <c r="M883"/>
      <c r="N883"/>
      <c r="O883" s="21"/>
    </row>
    <row r="884" spans="1:15" ht="17.399999999999999" x14ac:dyDescent="0.4">
      <c r="A884" s="21"/>
      <c r="B884" s="21"/>
      <c r="C884" s="21"/>
      <c r="D884"/>
      <c r="E884"/>
      <c r="F884"/>
      <c r="G884"/>
      <c r="H884"/>
      <c r="I884"/>
      <c r="J884"/>
      <c r="K884"/>
      <c r="L884" s="21"/>
      <c r="M884"/>
      <c r="N884"/>
      <c r="O884" s="21"/>
    </row>
    <row r="885" spans="1:15" ht="17.399999999999999" x14ac:dyDescent="0.4">
      <c r="A885" s="21"/>
      <c r="B885" s="21"/>
      <c r="C885" s="21"/>
      <c r="D885"/>
      <c r="E885"/>
      <c r="F885"/>
      <c r="G885"/>
      <c r="H885"/>
      <c r="I885"/>
      <c r="J885"/>
      <c r="K885"/>
      <c r="L885" s="21"/>
      <c r="M885"/>
      <c r="N885"/>
      <c r="O885" s="21"/>
    </row>
    <row r="886" spans="1:15" ht="17.399999999999999" x14ac:dyDescent="0.4">
      <c r="A886" s="21"/>
      <c r="B886" s="21"/>
      <c r="C886" s="21"/>
      <c r="D886"/>
      <c r="E886"/>
      <c r="F886"/>
      <c r="G886"/>
      <c r="H886"/>
      <c r="I886"/>
      <c r="J886"/>
      <c r="K886"/>
      <c r="L886" s="21"/>
      <c r="M886"/>
      <c r="N886"/>
      <c r="O886" s="21"/>
    </row>
    <row r="887" spans="1:15" ht="17.399999999999999" x14ac:dyDescent="0.4">
      <c r="A887" s="21"/>
      <c r="B887" s="21"/>
      <c r="C887" s="21"/>
      <c r="D887"/>
      <c r="E887"/>
      <c r="F887"/>
      <c r="G887"/>
      <c r="H887"/>
      <c r="I887"/>
      <c r="J887"/>
      <c r="K887"/>
      <c r="L887" s="21"/>
      <c r="M887"/>
      <c r="N887"/>
      <c r="O887" s="21"/>
    </row>
    <row r="888" spans="1:15" ht="17.399999999999999" x14ac:dyDescent="0.4">
      <c r="A888" s="21"/>
      <c r="B888" s="21"/>
      <c r="C888" s="21"/>
      <c r="D888"/>
      <c r="E888"/>
      <c r="F888"/>
      <c r="G888"/>
      <c r="H888"/>
      <c r="I888"/>
      <c r="J888"/>
      <c r="K888"/>
      <c r="L888" s="21"/>
      <c r="M888"/>
      <c r="N888"/>
      <c r="O888" s="21"/>
    </row>
    <row r="889" spans="1:15" ht="17.399999999999999" x14ac:dyDescent="0.4">
      <c r="A889" s="21"/>
      <c r="B889" s="21"/>
      <c r="C889" s="21"/>
      <c r="D889"/>
      <c r="E889"/>
      <c r="F889"/>
      <c r="G889"/>
      <c r="H889"/>
      <c r="I889"/>
      <c r="J889"/>
      <c r="K889"/>
      <c r="L889" s="21"/>
      <c r="M889"/>
      <c r="N889"/>
      <c r="O889" s="21"/>
    </row>
    <row r="890" spans="1:15" ht="17.399999999999999" x14ac:dyDescent="0.4">
      <c r="A890" s="21"/>
      <c r="B890" s="21"/>
      <c r="C890" s="21"/>
      <c r="D890"/>
      <c r="E890"/>
      <c r="F890"/>
      <c r="G890"/>
      <c r="H890"/>
      <c r="I890"/>
      <c r="J890"/>
      <c r="K890"/>
      <c r="L890" s="21"/>
      <c r="M890"/>
      <c r="N890"/>
      <c r="O890" s="21"/>
    </row>
    <row r="891" spans="1:15" ht="17.399999999999999" x14ac:dyDescent="0.4">
      <c r="A891" s="21"/>
      <c r="B891" s="21"/>
      <c r="C891" s="21"/>
      <c r="D891"/>
      <c r="E891"/>
      <c r="F891"/>
      <c r="G891"/>
      <c r="H891"/>
      <c r="I891"/>
      <c r="J891"/>
      <c r="K891"/>
      <c r="L891" s="21"/>
      <c r="M891"/>
      <c r="N891"/>
      <c r="O891" s="21"/>
    </row>
    <row r="892" spans="1:15" ht="17.399999999999999" x14ac:dyDescent="0.4">
      <c r="A892" s="21"/>
      <c r="B892" s="21"/>
      <c r="C892" s="21"/>
      <c r="D892"/>
      <c r="E892"/>
      <c r="F892"/>
      <c r="G892"/>
      <c r="H892"/>
      <c r="I892"/>
      <c r="J892"/>
      <c r="K892"/>
      <c r="L892" s="21"/>
      <c r="M892"/>
      <c r="N892"/>
      <c r="O892" s="21"/>
    </row>
    <row r="893" spans="1:15" ht="17.399999999999999" x14ac:dyDescent="0.4">
      <c r="A893" s="21"/>
      <c r="B893" s="21"/>
      <c r="C893" s="21"/>
      <c r="D893"/>
      <c r="E893"/>
      <c r="F893"/>
      <c r="G893"/>
      <c r="H893"/>
      <c r="I893"/>
      <c r="J893"/>
      <c r="K893"/>
      <c r="L893" s="21"/>
      <c r="M893"/>
      <c r="N893"/>
      <c r="O893" s="21"/>
    </row>
    <row r="894" spans="1:15" ht="17.399999999999999" x14ac:dyDescent="0.4">
      <c r="A894" s="21"/>
      <c r="B894" s="21"/>
      <c r="C894" s="21"/>
      <c r="D894"/>
      <c r="E894"/>
      <c r="F894"/>
      <c r="G894"/>
      <c r="H894"/>
      <c r="I894"/>
      <c r="J894"/>
      <c r="K894"/>
      <c r="L894" s="21"/>
      <c r="M894"/>
      <c r="N894"/>
      <c r="O894" s="21"/>
    </row>
    <row r="895" spans="1:15" ht="17.399999999999999" x14ac:dyDescent="0.4">
      <c r="A895" s="21"/>
      <c r="B895" s="21"/>
      <c r="C895" s="21"/>
      <c r="D895"/>
      <c r="E895"/>
      <c r="F895"/>
      <c r="G895"/>
      <c r="H895"/>
      <c r="I895"/>
      <c r="J895"/>
      <c r="K895"/>
      <c r="L895" s="21"/>
      <c r="M895"/>
      <c r="N895"/>
      <c r="O895" s="21"/>
    </row>
    <row r="896" spans="1:15" ht="17.399999999999999" x14ac:dyDescent="0.4">
      <c r="A896" s="21"/>
      <c r="B896" s="21"/>
      <c r="C896" s="21"/>
      <c r="D896"/>
      <c r="E896"/>
      <c r="F896"/>
      <c r="G896"/>
      <c r="H896"/>
      <c r="I896"/>
      <c r="J896"/>
      <c r="K896"/>
      <c r="L896" s="21"/>
      <c r="M896"/>
      <c r="N896"/>
      <c r="O896" s="21"/>
    </row>
    <row r="897" spans="1:15" ht="17.399999999999999" x14ac:dyDescent="0.4">
      <c r="A897" s="21"/>
      <c r="B897" s="21"/>
      <c r="C897" s="21"/>
      <c r="D897"/>
      <c r="E897"/>
      <c r="F897"/>
      <c r="G897"/>
      <c r="H897"/>
      <c r="I897"/>
      <c r="J897"/>
      <c r="K897"/>
      <c r="L897" s="21"/>
      <c r="M897"/>
      <c r="N897"/>
      <c r="O897" s="21"/>
    </row>
    <row r="898" spans="1:15" ht="17.399999999999999" x14ac:dyDescent="0.4">
      <c r="A898" s="21"/>
      <c r="B898" s="21"/>
      <c r="C898" s="21"/>
      <c r="D898"/>
      <c r="E898"/>
      <c r="F898"/>
      <c r="G898"/>
      <c r="H898"/>
      <c r="I898"/>
      <c r="J898"/>
      <c r="K898"/>
      <c r="L898" s="21"/>
      <c r="M898"/>
      <c r="N898"/>
      <c r="O898" s="21"/>
    </row>
    <row r="899" spans="1:15" ht="17.399999999999999" x14ac:dyDescent="0.4">
      <c r="A899" s="21"/>
      <c r="B899" s="21"/>
      <c r="C899" s="21"/>
      <c r="D899"/>
      <c r="E899"/>
      <c r="F899"/>
      <c r="G899"/>
      <c r="H899"/>
      <c r="I899"/>
      <c r="J899"/>
      <c r="K899"/>
      <c r="L899" s="21"/>
      <c r="M899"/>
      <c r="N899"/>
      <c r="O899" s="21"/>
    </row>
    <row r="900" spans="1:15" ht="17.399999999999999" x14ac:dyDescent="0.4">
      <c r="A900" s="21"/>
      <c r="B900" s="21"/>
      <c r="C900" s="21"/>
      <c r="D900"/>
      <c r="E900"/>
      <c r="F900"/>
      <c r="G900"/>
      <c r="H900"/>
      <c r="I900"/>
      <c r="J900"/>
      <c r="K900"/>
      <c r="L900" s="21"/>
      <c r="M900"/>
      <c r="N900"/>
      <c r="O900" s="21"/>
    </row>
    <row r="901" spans="1:15" ht="17.399999999999999" x14ac:dyDescent="0.4">
      <c r="A901" s="21"/>
      <c r="B901" s="21"/>
      <c r="C901" s="21"/>
      <c r="D901"/>
      <c r="E901"/>
      <c r="F901"/>
      <c r="G901"/>
      <c r="H901"/>
      <c r="I901"/>
      <c r="J901"/>
      <c r="K901"/>
      <c r="L901" s="21"/>
      <c r="M901"/>
      <c r="N901"/>
      <c r="O901" s="21"/>
    </row>
    <row r="902" spans="1:15" ht="17.399999999999999" x14ac:dyDescent="0.4">
      <c r="A902" s="21"/>
      <c r="B902" s="21"/>
      <c r="C902" s="21"/>
      <c r="D902"/>
      <c r="E902"/>
      <c r="F902"/>
      <c r="G902"/>
      <c r="H902"/>
      <c r="I902"/>
      <c r="J902"/>
      <c r="K902"/>
      <c r="L902" s="21"/>
      <c r="M902"/>
      <c r="N902"/>
      <c r="O902" s="21"/>
    </row>
    <row r="903" spans="1:15" ht="17.399999999999999" x14ac:dyDescent="0.4">
      <c r="A903" s="21"/>
      <c r="B903" s="21"/>
      <c r="C903" s="21"/>
      <c r="D903"/>
      <c r="E903"/>
      <c r="F903"/>
      <c r="G903"/>
      <c r="H903"/>
      <c r="I903"/>
      <c r="J903"/>
      <c r="K903"/>
      <c r="L903" s="21"/>
      <c r="M903"/>
      <c r="N903"/>
      <c r="O903" s="21"/>
    </row>
    <row r="904" spans="1:15" ht="17.399999999999999" x14ac:dyDescent="0.4">
      <c r="A904" s="21"/>
      <c r="B904" s="21"/>
      <c r="C904" s="21"/>
      <c r="D904"/>
      <c r="E904"/>
      <c r="F904"/>
      <c r="G904"/>
      <c r="H904"/>
      <c r="I904"/>
      <c r="J904"/>
      <c r="K904"/>
      <c r="L904" s="21"/>
      <c r="M904"/>
      <c r="N904"/>
      <c r="O904" s="21"/>
    </row>
    <row r="905" spans="1:15" ht="17.399999999999999" x14ac:dyDescent="0.4">
      <c r="A905" s="21"/>
      <c r="B905" s="21"/>
      <c r="C905" s="21"/>
      <c r="D905"/>
      <c r="E905"/>
      <c r="F905"/>
      <c r="G905"/>
      <c r="H905"/>
      <c r="I905"/>
      <c r="J905"/>
      <c r="K905"/>
      <c r="L905" s="21"/>
      <c r="M905"/>
      <c r="N905"/>
      <c r="O905" s="21"/>
    </row>
    <row r="906" spans="1:15" ht="17.399999999999999" x14ac:dyDescent="0.4">
      <c r="A906" s="21"/>
      <c r="B906" s="21"/>
      <c r="C906" s="21"/>
      <c r="D906"/>
      <c r="E906"/>
      <c r="F906"/>
      <c r="G906"/>
      <c r="H906"/>
      <c r="I906"/>
      <c r="J906"/>
      <c r="K906"/>
      <c r="L906" s="21"/>
      <c r="M906"/>
      <c r="N906"/>
      <c r="O906" s="21"/>
    </row>
    <row r="907" spans="1:15" ht="17.399999999999999" x14ac:dyDescent="0.4">
      <c r="A907" s="21"/>
      <c r="B907" s="21"/>
      <c r="C907" s="21"/>
      <c r="D907"/>
      <c r="E907"/>
      <c r="F907"/>
      <c r="G907"/>
      <c r="H907"/>
      <c r="I907"/>
      <c r="J907"/>
      <c r="K907"/>
      <c r="L907" s="21"/>
      <c r="M907"/>
      <c r="N907"/>
      <c r="O907" s="21"/>
    </row>
    <row r="908" spans="1:15" ht="17.399999999999999" x14ac:dyDescent="0.4">
      <c r="A908" s="21"/>
      <c r="B908" s="21"/>
      <c r="C908" s="21"/>
      <c r="D908"/>
      <c r="E908"/>
      <c r="F908"/>
      <c r="G908"/>
      <c r="H908"/>
      <c r="I908"/>
      <c r="J908"/>
      <c r="K908"/>
      <c r="L908" s="21"/>
      <c r="M908"/>
      <c r="N908"/>
      <c r="O908" s="21"/>
    </row>
    <row r="909" spans="1:15" ht="17.399999999999999" x14ac:dyDescent="0.4">
      <c r="A909" s="21"/>
      <c r="B909" s="21"/>
      <c r="C909" s="21"/>
      <c r="D909"/>
      <c r="E909"/>
      <c r="F909"/>
      <c r="G909"/>
      <c r="H909"/>
      <c r="I909"/>
      <c r="J909"/>
      <c r="K909"/>
      <c r="L909" s="21"/>
      <c r="M909"/>
      <c r="N909"/>
      <c r="O909" s="21"/>
    </row>
    <row r="910" spans="1:15" ht="17.399999999999999" x14ac:dyDescent="0.4">
      <c r="A910" s="21"/>
      <c r="B910" s="21"/>
      <c r="C910" s="21"/>
      <c r="D910"/>
      <c r="E910"/>
      <c r="F910"/>
      <c r="G910"/>
      <c r="H910"/>
      <c r="I910"/>
      <c r="J910"/>
      <c r="K910"/>
      <c r="L910" s="21"/>
      <c r="M910"/>
      <c r="N910"/>
      <c r="O910" s="21"/>
    </row>
    <row r="911" spans="1:15" ht="17.399999999999999" x14ac:dyDescent="0.4">
      <c r="A911" s="21"/>
      <c r="B911" s="21"/>
      <c r="C911" s="21"/>
      <c r="D911"/>
      <c r="E911"/>
      <c r="F911"/>
      <c r="G911"/>
      <c r="H911"/>
      <c r="I911"/>
      <c r="J911"/>
      <c r="K911"/>
      <c r="L911" s="21"/>
      <c r="M911"/>
      <c r="N911"/>
      <c r="O911" s="21"/>
    </row>
    <row r="912" spans="1:15" ht="17.399999999999999" x14ac:dyDescent="0.4">
      <c r="A912" s="21"/>
      <c r="B912" s="21"/>
      <c r="C912" s="21"/>
      <c r="D912"/>
      <c r="E912"/>
      <c r="F912"/>
      <c r="G912"/>
      <c r="H912"/>
      <c r="I912"/>
      <c r="J912"/>
      <c r="K912"/>
      <c r="L912" s="21"/>
      <c r="M912"/>
      <c r="N912"/>
      <c r="O912" s="21"/>
    </row>
    <row r="913" spans="1:15" ht="17.399999999999999" x14ac:dyDescent="0.4">
      <c r="A913" s="21"/>
      <c r="B913" s="21"/>
      <c r="C913" s="21"/>
      <c r="D913"/>
      <c r="E913"/>
      <c r="F913"/>
      <c r="G913"/>
      <c r="H913"/>
      <c r="I913"/>
      <c r="J913"/>
      <c r="K913"/>
      <c r="L913" s="21"/>
      <c r="M913"/>
      <c r="N913"/>
      <c r="O913" s="21"/>
    </row>
    <row r="914" spans="1:15" ht="17.399999999999999" x14ac:dyDescent="0.4">
      <c r="A914" s="21"/>
      <c r="B914" s="21"/>
      <c r="C914" s="21"/>
      <c r="D914"/>
      <c r="E914"/>
      <c r="F914"/>
      <c r="G914"/>
      <c r="H914"/>
      <c r="I914"/>
      <c r="J914"/>
      <c r="K914"/>
      <c r="L914" s="21"/>
      <c r="M914"/>
      <c r="N914"/>
      <c r="O914" s="21"/>
    </row>
    <row r="915" spans="1:15" ht="17.399999999999999" x14ac:dyDescent="0.4">
      <c r="A915" s="21"/>
      <c r="B915" s="21"/>
      <c r="C915" s="21"/>
      <c r="D915"/>
      <c r="E915"/>
      <c r="F915"/>
      <c r="G915"/>
      <c r="H915"/>
      <c r="I915"/>
      <c r="J915"/>
      <c r="K915"/>
      <c r="L915" s="21"/>
      <c r="M915"/>
      <c r="N915"/>
      <c r="O915" s="21"/>
    </row>
    <row r="916" spans="1:15" ht="17.399999999999999" x14ac:dyDescent="0.4">
      <c r="A916" s="21"/>
      <c r="B916" s="21"/>
      <c r="C916" s="21"/>
      <c r="D916"/>
      <c r="E916"/>
      <c r="F916"/>
      <c r="G916"/>
      <c r="H916"/>
      <c r="I916"/>
      <c r="J916"/>
      <c r="K916"/>
      <c r="L916" s="21"/>
      <c r="M916"/>
      <c r="N916"/>
      <c r="O916" s="21"/>
    </row>
    <row r="917" spans="1:15" ht="17.399999999999999" x14ac:dyDescent="0.4">
      <c r="A917" s="21"/>
      <c r="B917" s="21"/>
      <c r="C917" s="21"/>
      <c r="D917"/>
      <c r="E917"/>
      <c r="F917"/>
      <c r="G917"/>
      <c r="H917"/>
      <c r="I917"/>
      <c r="J917"/>
      <c r="K917"/>
      <c r="L917" s="21"/>
      <c r="M917"/>
      <c r="N917"/>
      <c r="O917" s="21"/>
    </row>
    <row r="918" spans="1:15" ht="17.399999999999999" x14ac:dyDescent="0.4">
      <c r="A918" s="21"/>
      <c r="B918" s="21"/>
      <c r="C918" s="21"/>
      <c r="D918"/>
      <c r="E918"/>
      <c r="F918"/>
      <c r="G918"/>
      <c r="H918"/>
      <c r="I918"/>
      <c r="J918"/>
      <c r="K918"/>
      <c r="L918" s="21"/>
      <c r="M918"/>
      <c r="N918"/>
      <c r="O918" s="21"/>
    </row>
    <row r="919" spans="1:15" ht="17.399999999999999" x14ac:dyDescent="0.4">
      <c r="A919" s="21"/>
      <c r="B919" s="21"/>
      <c r="C919" s="21"/>
      <c r="D919"/>
      <c r="E919"/>
      <c r="F919"/>
      <c r="G919"/>
      <c r="H919"/>
      <c r="I919"/>
      <c r="J919"/>
      <c r="K919"/>
      <c r="L919" s="21"/>
      <c r="M919"/>
      <c r="N919"/>
      <c r="O919" s="21"/>
    </row>
    <row r="920" spans="1:15" ht="17.399999999999999" x14ac:dyDescent="0.4">
      <c r="A920" s="21"/>
      <c r="B920" s="21"/>
      <c r="C920" s="21"/>
      <c r="D920"/>
      <c r="E920"/>
      <c r="F920"/>
      <c r="G920"/>
      <c r="H920"/>
      <c r="I920"/>
      <c r="J920"/>
      <c r="K920"/>
      <c r="L920" s="21"/>
      <c r="M920"/>
      <c r="N920"/>
      <c r="O920" s="21"/>
    </row>
    <row r="921" spans="1:15" ht="17.399999999999999" x14ac:dyDescent="0.4">
      <c r="A921" s="21"/>
      <c r="B921" s="21"/>
      <c r="C921" s="21"/>
      <c r="D921"/>
      <c r="E921"/>
      <c r="F921"/>
      <c r="G921"/>
      <c r="H921"/>
      <c r="I921"/>
      <c r="J921"/>
      <c r="K921"/>
      <c r="L921" s="21"/>
      <c r="M921"/>
      <c r="N921"/>
      <c r="O921" s="21"/>
    </row>
    <row r="922" spans="1:15" ht="17.399999999999999" x14ac:dyDescent="0.4">
      <c r="A922" s="21"/>
      <c r="B922" s="21"/>
      <c r="C922" s="21"/>
      <c r="D922"/>
      <c r="E922"/>
      <c r="F922"/>
      <c r="G922"/>
      <c r="H922"/>
      <c r="I922"/>
      <c r="J922"/>
      <c r="K922"/>
      <c r="L922" s="21"/>
      <c r="M922"/>
      <c r="N922"/>
      <c r="O922" s="21"/>
    </row>
    <row r="923" spans="1:15" ht="17.399999999999999" x14ac:dyDescent="0.4">
      <c r="A923" s="21"/>
      <c r="B923" s="21"/>
      <c r="C923" s="21"/>
      <c r="D923"/>
      <c r="E923"/>
      <c r="F923"/>
      <c r="G923"/>
      <c r="H923"/>
      <c r="I923"/>
      <c r="J923"/>
      <c r="K923"/>
      <c r="L923" s="21"/>
      <c r="M923"/>
      <c r="N923"/>
      <c r="O923" s="21"/>
    </row>
    <row r="924" spans="1:15" ht="17.399999999999999" x14ac:dyDescent="0.4">
      <c r="A924" s="21"/>
      <c r="B924" s="21"/>
      <c r="C924" s="21"/>
      <c r="D924"/>
      <c r="E924"/>
      <c r="F924"/>
      <c r="G924"/>
      <c r="H924"/>
      <c r="I924"/>
      <c r="J924"/>
      <c r="K924"/>
      <c r="L924" s="21"/>
      <c r="M924"/>
      <c r="N924"/>
      <c r="O924" s="21"/>
    </row>
    <row r="925" spans="1:15" ht="17.399999999999999" x14ac:dyDescent="0.4">
      <c r="A925" s="21"/>
      <c r="B925" s="21"/>
      <c r="C925" s="21"/>
      <c r="D925"/>
      <c r="E925"/>
      <c r="F925"/>
      <c r="G925"/>
      <c r="H925"/>
      <c r="I925"/>
      <c r="J925"/>
      <c r="K925"/>
      <c r="L925" s="21"/>
      <c r="M925"/>
      <c r="N925"/>
      <c r="O925" s="21"/>
    </row>
    <row r="926" spans="1:15" ht="17.399999999999999" x14ac:dyDescent="0.4">
      <c r="A926" s="21"/>
      <c r="B926" s="21"/>
      <c r="C926" s="21"/>
      <c r="D926"/>
      <c r="E926"/>
      <c r="F926"/>
      <c r="G926"/>
      <c r="H926"/>
      <c r="I926"/>
      <c r="J926"/>
      <c r="K926"/>
      <c r="L926" s="21"/>
      <c r="M926"/>
      <c r="N926"/>
      <c r="O926" s="21"/>
    </row>
    <row r="927" spans="1:15" ht="17.399999999999999" x14ac:dyDescent="0.4">
      <c r="A927" s="21"/>
      <c r="B927" s="21"/>
      <c r="C927" s="21"/>
      <c r="D927"/>
      <c r="E927"/>
      <c r="F927"/>
      <c r="G927"/>
      <c r="H927"/>
      <c r="I927"/>
      <c r="J927"/>
      <c r="K927"/>
      <c r="L927" s="21"/>
      <c r="M927"/>
      <c r="N927"/>
      <c r="O927" s="21"/>
    </row>
    <row r="928" spans="1:15" ht="17.399999999999999" x14ac:dyDescent="0.4">
      <c r="A928" s="21"/>
      <c r="B928" s="21"/>
      <c r="C928" s="21"/>
      <c r="D928"/>
      <c r="E928"/>
      <c r="F928"/>
      <c r="G928"/>
      <c r="H928"/>
      <c r="I928"/>
      <c r="J928"/>
      <c r="K928"/>
      <c r="L928" s="21"/>
      <c r="M928"/>
      <c r="N928"/>
      <c r="O928" s="21"/>
    </row>
    <row r="929" spans="1:15" ht="17.399999999999999" x14ac:dyDescent="0.4">
      <c r="A929" s="21"/>
      <c r="B929" s="21"/>
      <c r="C929" s="21"/>
      <c r="D929"/>
      <c r="E929"/>
      <c r="F929"/>
      <c r="G929"/>
      <c r="H929"/>
      <c r="I929"/>
      <c r="J929"/>
      <c r="K929"/>
      <c r="L929" s="21"/>
      <c r="M929"/>
      <c r="N929"/>
      <c r="O929" s="21"/>
    </row>
    <row r="930" spans="1:15" ht="17.399999999999999" x14ac:dyDescent="0.4">
      <c r="A930" s="21"/>
      <c r="B930" s="21"/>
      <c r="C930" s="21"/>
      <c r="D930"/>
      <c r="E930"/>
      <c r="F930"/>
      <c r="G930"/>
      <c r="H930"/>
      <c r="I930"/>
      <c r="J930"/>
      <c r="K930"/>
      <c r="L930" s="21"/>
      <c r="M930"/>
      <c r="N930"/>
      <c r="O930" s="21"/>
    </row>
    <row r="931" spans="1:15" ht="17.399999999999999" x14ac:dyDescent="0.4">
      <c r="A931" s="21"/>
      <c r="B931" s="21"/>
      <c r="C931" s="21"/>
      <c r="D931"/>
      <c r="E931"/>
      <c r="F931"/>
      <c r="G931"/>
      <c r="H931"/>
      <c r="I931"/>
      <c r="J931"/>
      <c r="K931"/>
      <c r="L931" s="21"/>
      <c r="M931"/>
      <c r="N931"/>
      <c r="O931" s="21"/>
    </row>
    <row r="932" spans="1:15" ht="17.399999999999999" x14ac:dyDescent="0.4">
      <c r="A932" s="21"/>
      <c r="B932" s="21"/>
      <c r="C932" s="21"/>
      <c r="D932"/>
      <c r="E932"/>
      <c r="F932"/>
      <c r="G932"/>
      <c r="H932"/>
      <c r="I932"/>
      <c r="J932"/>
      <c r="K932"/>
      <c r="L932" s="21"/>
      <c r="M932"/>
      <c r="N932"/>
      <c r="O932" s="21"/>
    </row>
    <row r="933" spans="1:15" ht="17.399999999999999" x14ac:dyDescent="0.4">
      <c r="A933" s="21"/>
      <c r="B933" s="21"/>
      <c r="C933" s="21"/>
      <c r="D933"/>
      <c r="E933"/>
      <c r="F933"/>
      <c r="G933"/>
      <c r="H933"/>
      <c r="I933"/>
      <c r="J933"/>
      <c r="K933"/>
      <c r="L933" s="21"/>
      <c r="M933"/>
      <c r="N933"/>
      <c r="O933" s="21"/>
    </row>
    <row r="934" spans="1:15" ht="17.399999999999999" x14ac:dyDescent="0.4">
      <c r="A934" s="21"/>
      <c r="B934" s="21"/>
      <c r="C934" s="21"/>
      <c r="D934"/>
      <c r="E934"/>
      <c r="F934"/>
      <c r="G934"/>
      <c r="H934"/>
      <c r="I934"/>
      <c r="J934"/>
      <c r="K934"/>
      <c r="L934" s="21"/>
      <c r="M934"/>
      <c r="N934"/>
      <c r="O934" s="21"/>
    </row>
    <row r="935" spans="1:15" ht="17.399999999999999" x14ac:dyDescent="0.4">
      <c r="A935" s="21"/>
      <c r="B935" s="21"/>
      <c r="C935" s="21"/>
      <c r="D935"/>
      <c r="E935"/>
      <c r="F935"/>
      <c r="G935"/>
      <c r="H935"/>
      <c r="I935"/>
      <c r="J935"/>
      <c r="K935"/>
      <c r="L935" s="21"/>
      <c r="M935"/>
      <c r="N935"/>
      <c r="O935" s="21"/>
    </row>
    <row r="936" spans="1:15" ht="17.399999999999999" x14ac:dyDescent="0.4">
      <c r="A936" s="21"/>
      <c r="B936" s="21"/>
      <c r="C936" s="21"/>
      <c r="D936"/>
      <c r="E936"/>
      <c r="F936"/>
      <c r="G936"/>
      <c r="H936"/>
      <c r="I936"/>
      <c r="J936"/>
      <c r="K936"/>
      <c r="L936" s="21"/>
      <c r="M936"/>
      <c r="N936"/>
      <c r="O936" s="21"/>
    </row>
    <row r="937" spans="1:15" ht="17.399999999999999" x14ac:dyDescent="0.4">
      <c r="A937" s="21"/>
      <c r="B937" s="21"/>
      <c r="C937" s="21"/>
      <c r="D937"/>
      <c r="E937"/>
      <c r="F937"/>
      <c r="G937"/>
      <c r="H937"/>
      <c r="I937"/>
      <c r="J937"/>
      <c r="K937"/>
      <c r="L937" s="21"/>
      <c r="M937"/>
      <c r="N937"/>
      <c r="O937" s="21"/>
    </row>
    <row r="938" spans="1:15" ht="17.399999999999999" x14ac:dyDescent="0.4">
      <c r="A938" s="21"/>
      <c r="B938" s="21"/>
      <c r="C938" s="21"/>
      <c r="D938"/>
      <c r="E938"/>
      <c r="F938"/>
      <c r="G938"/>
      <c r="H938"/>
      <c r="I938"/>
      <c r="J938"/>
      <c r="K938"/>
      <c r="L938" s="21"/>
      <c r="M938"/>
      <c r="N938"/>
      <c r="O938" s="21"/>
    </row>
    <row r="939" spans="1:15" ht="17.399999999999999" x14ac:dyDescent="0.4">
      <c r="A939" s="21"/>
      <c r="B939" s="21"/>
      <c r="C939" s="21"/>
      <c r="D939"/>
      <c r="E939"/>
      <c r="F939"/>
      <c r="G939"/>
      <c r="H939"/>
      <c r="I939"/>
      <c r="J939"/>
      <c r="K939"/>
      <c r="L939" s="21"/>
      <c r="M939"/>
      <c r="N939"/>
      <c r="O939" s="21"/>
    </row>
    <row r="940" spans="1:15" ht="17.399999999999999" x14ac:dyDescent="0.4">
      <c r="A940" s="21"/>
      <c r="B940" s="21"/>
      <c r="C940" s="21"/>
      <c r="D940"/>
      <c r="E940"/>
      <c r="F940"/>
      <c r="G940"/>
      <c r="H940"/>
      <c r="I940"/>
      <c r="J940"/>
      <c r="K940"/>
      <c r="L940" s="21"/>
      <c r="M940"/>
      <c r="N940"/>
      <c r="O940" s="21"/>
    </row>
    <row r="941" spans="1:15" ht="17.399999999999999" x14ac:dyDescent="0.4">
      <c r="A941" s="21"/>
      <c r="B941" s="21"/>
      <c r="C941" s="21"/>
      <c r="D941"/>
      <c r="E941"/>
      <c r="F941"/>
      <c r="G941"/>
      <c r="H941"/>
      <c r="I941"/>
      <c r="J941"/>
      <c r="K941"/>
      <c r="L941" s="21"/>
      <c r="M941"/>
      <c r="N941"/>
      <c r="O941" s="21"/>
    </row>
    <row r="942" spans="1:15" ht="17.399999999999999" x14ac:dyDescent="0.4">
      <c r="A942" s="21"/>
      <c r="B942" s="21"/>
      <c r="C942" s="21"/>
      <c r="D942"/>
      <c r="E942"/>
      <c r="F942"/>
      <c r="G942"/>
      <c r="H942"/>
      <c r="I942"/>
      <c r="J942"/>
      <c r="K942"/>
      <c r="L942" s="21"/>
      <c r="M942"/>
      <c r="N942"/>
      <c r="O942" s="21"/>
    </row>
    <row r="943" spans="1:15" ht="17.399999999999999" x14ac:dyDescent="0.4">
      <c r="A943" s="21"/>
      <c r="B943" s="21"/>
      <c r="C943" s="21"/>
      <c r="D943"/>
      <c r="E943"/>
      <c r="F943"/>
      <c r="G943"/>
      <c r="H943"/>
      <c r="I943"/>
      <c r="J943"/>
      <c r="K943"/>
      <c r="L943" s="21"/>
      <c r="M943"/>
      <c r="N943"/>
      <c r="O943" s="21"/>
    </row>
    <row r="944" spans="1:15" ht="17.399999999999999" x14ac:dyDescent="0.4">
      <c r="A944" s="21"/>
      <c r="B944" s="21"/>
      <c r="C944" s="21"/>
      <c r="D944"/>
      <c r="E944"/>
      <c r="F944"/>
      <c r="G944"/>
      <c r="H944"/>
      <c r="I944"/>
      <c r="J944"/>
      <c r="K944"/>
      <c r="L944" s="21"/>
      <c r="M944"/>
      <c r="N944"/>
      <c r="O944" s="21"/>
    </row>
    <row r="945" spans="1:15" ht="17.399999999999999" x14ac:dyDescent="0.4">
      <c r="A945" s="21"/>
      <c r="B945" s="21"/>
      <c r="C945" s="21"/>
      <c r="D945"/>
      <c r="E945"/>
      <c r="F945"/>
      <c r="G945"/>
      <c r="H945"/>
      <c r="I945"/>
      <c r="J945"/>
      <c r="K945"/>
      <c r="L945" s="21"/>
      <c r="M945"/>
      <c r="N945"/>
      <c r="O945" s="21"/>
    </row>
    <row r="946" spans="1:15" ht="17.399999999999999" x14ac:dyDescent="0.4">
      <c r="A946" s="21"/>
      <c r="B946" s="21"/>
      <c r="C946" s="21"/>
      <c r="D946"/>
      <c r="E946"/>
      <c r="F946"/>
      <c r="G946"/>
      <c r="H946"/>
      <c r="I946"/>
      <c r="J946"/>
      <c r="K946"/>
      <c r="L946" s="21"/>
      <c r="M946"/>
      <c r="N946"/>
      <c r="O946" s="21"/>
    </row>
    <row r="947" spans="1:15" ht="17.399999999999999" x14ac:dyDescent="0.4">
      <c r="A947" s="21"/>
      <c r="B947" s="21"/>
      <c r="C947" s="21"/>
      <c r="D947"/>
      <c r="E947"/>
      <c r="F947"/>
      <c r="G947"/>
      <c r="H947"/>
      <c r="I947"/>
      <c r="J947"/>
      <c r="K947"/>
      <c r="L947" s="21"/>
      <c r="M947"/>
      <c r="N947"/>
      <c r="O947" s="21"/>
    </row>
    <row r="948" spans="1:15" ht="17.399999999999999" x14ac:dyDescent="0.4">
      <c r="A948" s="21"/>
      <c r="B948" s="21"/>
      <c r="C948" s="21"/>
      <c r="D948"/>
      <c r="E948"/>
      <c r="F948"/>
      <c r="G948"/>
      <c r="H948"/>
      <c r="I948"/>
      <c r="J948"/>
      <c r="K948"/>
      <c r="L948" s="21"/>
      <c r="M948"/>
      <c r="N948"/>
      <c r="O948" s="21"/>
    </row>
    <row r="949" spans="1:15" ht="17.399999999999999" x14ac:dyDescent="0.4">
      <c r="A949" s="21"/>
      <c r="B949" s="21"/>
      <c r="C949" s="21"/>
      <c r="D949"/>
      <c r="E949"/>
      <c r="F949"/>
      <c r="G949"/>
      <c r="H949"/>
      <c r="I949"/>
      <c r="J949"/>
      <c r="K949"/>
      <c r="L949" s="21"/>
      <c r="M949"/>
      <c r="N949"/>
      <c r="O949" s="21"/>
    </row>
    <row r="950" spans="1:15" ht="17.399999999999999" x14ac:dyDescent="0.4">
      <c r="A950" s="21"/>
      <c r="B950" s="21"/>
      <c r="C950" s="21"/>
      <c r="D950"/>
      <c r="E950"/>
      <c r="F950"/>
      <c r="G950"/>
      <c r="H950"/>
      <c r="I950"/>
      <c r="J950"/>
      <c r="K950"/>
      <c r="L950" s="21"/>
      <c r="M950"/>
      <c r="N950"/>
      <c r="O950" s="21"/>
    </row>
    <row r="951" spans="1:15" ht="17.399999999999999" x14ac:dyDescent="0.4">
      <c r="A951" s="21"/>
      <c r="B951" s="21"/>
      <c r="C951" s="21"/>
      <c r="D951"/>
      <c r="E951"/>
      <c r="F951"/>
      <c r="G951"/>
      <c r="H951"/>
      <c r="I951"/>
      <c r="J951"/>
      <c r="K951"/>
      <c r="L951" s="21"/>
      <c r="M951"/>
      <c r="N951"/>
      <c r="O951" s="21"/>
    </row>
    <row r="952" spans="1:15" ht="17.399999999999999" x14ac:dyDescent="0.4">
      <c r="A952" s="21"/>
      <c r="B952" s="21"/>
      <c r="C952" s="21"/>
      <c r="D952"/>
      <c r="E952"/>
      <c r="F952"/>
      <c r="G952"/>
      <c r="H952"/>
      <c r="I952"/>
      <c r="J952"/>
      <c r="K952"/>
      <c r="L952" s="21"/>
      <c r="M952"/>
      <c r="N952"/>
      <c r="O952" s="21"/>
    </row>
    <row r="953" spans="1:15" ht="17.399999999999999" x14ac:dyDescent="0.4">
      <c r="A953" s="21"/>
      <c r="B953" s="21"/>
      <c r="C953" s="21"/>
      <c r="D953"/>
      <c r="E953"/>
      <c r="F953"/>
      <c r="G953"/>
      <c r="H953"/>
      <c r="I953"/>
      <c r="J953"/>
      <c r="K953"/>
      <c r="L953" s="21"/>
      <c r="M953"/>
      <c r="N953"/>
      <c r="O953" s="21"/>
    </row>
    <row r="954" spans="1:15" ht="17.399999999999999" x14ac:dyDescent="0.4">
      <c r="A954" s="21"/>
      <c r="B954" s="21"/>
      <c r="C954" s="21"/>
      <c r="D954"/>
      <c r="E954"/>
      <c r="F954"/>
      <c r="G954"/>
      <c r="H954"/>
      <c r="I954"/>
      <c r="J954"/>
      <c r="K954"/>
      <c r="L954" s="21"/>
      <c r="M954"/>
      <c r="N954"/>
      <c r="O954" s="21"/>
    </row>
    <row r="955" spans="1:15" ht="17.399999999999999" x14ac:dyDescent="0.4">
      <c r="A955" s="21"/>
      <c r="B955" s="21"/>
      <c r="C955" s="21"/>
      <c r="D955"/>
      <c r="E955"/>
      <c r="F955"/>
      <c r="G955"/>
      <c r="H955"/>
      <c r="I955"/>
      <c r="J955"/>
      <c r="K955"/>
      <c r="L955" s="21"/>
      <c r="M955"/>
      <c r="N955"/>
      <c r="O955" s="21"/>
    </row>
    <row r="956" spans="1:15" ht="17.399999999999999" x14ac:dyDescent="0.4">
      <c r="A956" s="21"/>
      <c r="B956" s="21"/>
      <c r="C956" s="21"/>
      <c r="D956"/>
      <c r="E956"/>
      <c r="F956"/>
      <c r="G956"/>
      <c r="H956"/>
      <c r="I956"/>
      <c r="J956"/>
      <c r="K956"/>
      <c r="L956" s="21"/>
      <c r="M956"/>
      <c r="N956"/>
      <c r="O956" s="21"/>
    </row>
    <row r="957" spans="1:15" ht="17.399999999999999" x14ac:dyDescent="0.4">
      <c r="A957" s="21"/>
      <c r="B957" s="21"/>
      <c r="C957" s="21"/>
      <c r="D957"/>
      <c r="E957"/>
      <c r="F957"/>
      <c r="G957"/>
      <c r="H957"/>
      <c r="I957"/>
      <c r="J957"/>
      <c r="K957"/>
      <c r="L957" s="21"/>
      <c r="M957"/>
      <c r="N957"/>
      <c r="O957" s="21"/>
    </row>
    <row r="958" spans="1:15" ht="17.399999999999999" x14ac:dyDescent="0.4">
      <c r="A958" s="21"/>
      <c r="B958" s="21"/>
      <c r="C958" s="21"/>
      <c r="D958"/>
      <c r="E958"/>
      <c r="F958"/>
      <c r="G958"/>
      <c r="H958"/>
      <c r="I958"/>
      <c r="J958"/>
      <c r="K958"/>
      <c r="L958" s="21"/>
      <c r="M958"/>
      <c r="N958"/>
      <c r="O958" s="21"/>
    </row>
    <row r="959" spans="1:15" ht="17.399999999999999" x14ac:dyDescent="0.4">
      <c r="A959" s="21"/>
      <c r="B959" s="21"/>
      <c r="C959" s="21"/>
      <c r="D959"/>
      <c r="E959"/>
      <c r="F959"/>
      <c r="G959"/>
      <c r="H959"/>
      <c r="I959"/>
      <c r="J959"/>
      <c r="K959"/>
      <c r="L959" s="21"/>
      <c r="M959"/>
      <c r="N959"/>
      <c r="O959" s="21"/>
    </row>
    <row r="960" spans="1:15" ht="17.399999999999999" x14ac:dyDescent="0.4">
      <c r="A960" s="21"/>
      <c r="B960" s="21"/>
      <c r="C960" s="21"/>
      <c r="D960"/>
      <c r="E960"/>
      <c r="F960"/>
      <c r="G960"/>
      <c r="H960"/>
      <c r="I960"/>
      <c r="J960"/>
      <c r="K960"/>
      <c r="L960" s="21"/>
      <c r="M960"/>
      <c r="N960"/>
      <c r="O960" s="21"/>
    </row>
    <row r="961" spans="1:15" ht="17.399999999999999" x14ac:dyDescent="0.4">
      <c r="A961" s="21"/>
      <c r="B961" s="21"/>
      <c r="C961" s="21"/>
      <c r="D961"/>
      <c r="E961"/>
      <c r="F961"/>
      <c r="G961"/>
      <c r="H961"/>
      <c r="I961"/>
      <c r="J961"/>
      <c r="K961"/>
      <c r="L961" s="21"/>
      <c r="M961"/>
      <c r="N961"/>
      <c r="O961" s="21"/>
    </row>
    <row r="962" spans="1:15" ht="17.399999999999999" x14ac:dyDescent="0.4">
      <c r="A962" s="21"/>
      <c r="B962" s="21"/>
      <c r="C962" s="21"/>
      <c r="D962"/>
      <c r="E962"/>
      <c r="F962"/>
      <c r="G962"/>
      <c r="H962"/>
      <c r="I962"/>
      <c r="J962"/>
      <c r="K962"/>
      <c r="L962" s="21"/>
      <c r="M962"/>
      <c r="N962"/>
      <c r="O962" s="21"/>
    </row>
    <row r="963" spans="1:15" ht="17.399999999999999" x14ac:dyDescent="0.4">
      <c r="A963" s="21"/>
      <c r="B963" s="21"/>
      <c r="C963" s="21"/>
      <c r="D963"/>
      <c r="E963"/>
      <c r="F963"/>
      <c r="G963"/>
      <c r="H963"/>
      <c r="I963"/>
      <c r="J963"/>
      <c r="K963"/>
      <c r="L963" s="21"/>
      <c r="M963"/>
      <c r="N963"/>
      <c r="O963" s="21"/>
    </row>
    <row r="964" spans="1:15" ht="17.399999999999999" x14ac:dyDescent="0.4">
      <c r="A964" s="21"/>
      <c r="B964" s="21"/>
      <c r="C964" s="21"/>
      <c r="D964"/>
      <c r="E964"/>
      <c r="F964"/>
      <c r="G964"/>
      <c r="H964"/>
      <c r="I964"/>
      <c r="J964"/>
      <c r="K964"/>
      <c r="L964" s="21"/>
      <c r="M964"/>
      <c r="N964"/>
      <c r="O964" s="21"/>
    </row>
    <row r="965" spans="1:15" ht="17.399999999999999" x14ac:dyDescent="0.4">
      <c r="A965" s="21"/>
      <c r="B965" s="21"/>
      <c r="C965" s="21"/>
      <c r="D965"/>
      <c r="E965"/>
      <c r="F965"/>
      <c r="G965"/>
      <c r="H965"/>
      <c r="I965"/>
      <c r="J965"/>
      <c r="K965"/>
      <c r="L965" s="21"/>
      <c r="M965"/>
      <c r="N965"/>
      <c r="O965" s="21"/>
    </row>
    <row r="966" spans="1:15" ht="17.399999999999999" x14ac:dyDescent="0.4">
      <c r="A966" s="21"/>
      <c r="B966" s="21"/>
      <c r="C966" s="21"/>
      <c r="D966"/>
      <c r="E966"/>
      <c r="F966"/>
      <c r="G966"/>
      <c r="H966"/>
      <c r="I966"/>
      <c r="J966"/>
      <c r="K966"/>
      <c r="L966" s="21"/>
      <c r="M966"/>
      <c r="N966"/>
      <c r="O966" s="21"/>
    </row>
    <row r="967" spans="1:15" ht="17.399999999999999" x14ac:dyDescent="0.4">
      <c r="A967" s="21"/>
      <c r="B967" s="21"/>
      <c r="C967" s="21"/>
      <c r="D967"/>
      <c r="E967"/>
      <c r="F967"/>
      <c r="G967"/>
      <c r="H967"/>
      <c r="I967"/>
      <c r="J967"/>
      <c r="K967"/>
      <c r="L967" s="21"/>
      <c r="M967"/>
      <c r="N967"/>
      <c r="O967" s="21"/>
    </row>
    <row r="968" spans="1:15" ht="17.399999999999999" x14ac:dyDescent="0.4">
      <c r="A968" s="21"/>
      <c r="B968" s="21"/>
      <c r="C968" s="21"/>
      <c r="D968"/>
      <c r="E968"/>
      <c r="F968"/>
      <c r="G968"/>
      <c r="H968"/>
      <c r="I968"/>
      <c r="J968"/>
      <c r="K968"/>
      <c r="L968" s="21"/>
      <c r="M968"/>
      <c r="N968"/>
      <c r="O968" s="21"/>
    </row>
    <row r="969" spans="1:15" ht="17.399999999999999" x14ac:dyDescent="0.4">
      <c r="A969" s="21"/>
      <c r="B969" s="21"/>
      <c r="C969" s="21"/>
      <c r="D969"/>
      <c r="E969"/>
      <c r="F969"/>
      <c r="G969"/>
      <c r="H969"/>
      <c r="I969"/>
      <c r="J969"/>
      <c r="K969"/>
      <c r="L969" s="21"/>
      <c r="M969"/>
      <c r="N969"/>
      <c r="O969" s="21"/>
    </row>
    <row r="970" spans="1:15" ht="17.399999999999999" x14ac:dyDescent="0.4">
      <c r="A970" s="21"/>
      <c r="B970" s="21"/>
      <c r="C970" s="21"/>
      <c r="D970"/>
      <c r="E970"/>
      <c r="F970"/>
      <c r="G970"/>
      <c r="H970"/>
      <c r="I970"/>
      <c r="J970"/>
      <c r="K970"/>
      <c r="L970" s="21"/>
      <c r="M970"/>
      <c r="N970"/>
      <c r="O970" s="21"/>
    </row>
    <row r="971" spans="1:15" ht="17.399999999999999" x14ac:dyDescent="0.4">
      <c r="A971" s="21"/>
      <c r="B971" s="21"/>
      <c r="C971" s="21"/>
      <c r="D971"/>
      <c r="E971"/>
      <c r="F971"/>
      <c r="G971"/>
      <c r="H971"/>
      <c r="I971"/>
      <c r="J971"/>
      <c r="K971"/>
      <c r="L971" s="21"/>
      <c r="M971"/>
      <c r="N971"/>
      <c r="O971" s="21"/>
    </row>
    <row r="972" spans="1:15" ht="17.399999999999999" x14ac:dyDescent="0.4">
      <c r="A972" s="21"/>
      <c r="B972" s="21"/>
      <c r="C972" s="21"/>
      <c r="D972"/>
      <c r="E972"/>
      <c r="F972"/>
      <c r="G972"/>
      <c r="H972"/>
      <c r="I972"/>
      <c r="J972"/>
      <c r="K972"/>
      <c r="L972" s="21"/>
      <c r="M972"/>
      <c r="N972"/>
      <c r="O972" s="21"/>
    </row>
    <row r="973" spans="1:15" ht="17.399999999999999" x14ac:dyDescent="0.4">
      <c r="A973" s="21"/>
      <c r="B973" s="21"/>
      <c r="C973" s="21"/>
      <c r="D973"/>
      <c r="E973"/>
      <c r="F973"/>
      <c r="G973"/>
      <c r="H973"/>
      <c r="I973"/>
      <c r="J973"/>
      <c r="K973"/>
      <c r="L973" s="21"/>
      <c r="M973"/>
      <c r="N973"/>
      <c r="O973" s="21"/>
    </row>
    <row r="974" spans="1:15" ht="17.399999999999999" x14ac:dyDescent="0.4">
      <c r="A974" s="21"/>
      <c r="B974" s="21"/>
      <c r="C974" s="21"/>
      <c r="D974"/>
      <c r="E974"/>
      <c r="F974"/>
      <c r="G974"/>
      <c r="H974"/>
      <c r="I974"/>
      <c r="J974"/>
      <c r="K974"/>
      <c r="L974" s="21"/>
      <c r="M974"/>
      <c r="N974"/>
      <c r="O974" s="21"/>
    </row>
    <row r="975" spans="1:15" ht="17.399999999999999" x14ac:dyDescent="0.4">
      <c r="A975" s="21"/>
      <c r="B975" s="21"/>
      <c r="C975" s="21"/>
      <c r="D975"/>
      <c r="E975"/>
      <c r="F975"/>
      <c r="G975"/>
      <c r="H975"/>
      <c r="I975"/>
      <c r="J975"/>
      <c r="K975"/>
      <c r="L975" s="21"/>
      <c r="M975"/>
      <c r="N975"/>
      <c r="O975" s="21"/>
    </row>
    <row r="976" spans="1:15" ht="17.399999999999999" x14ac:dyDescent="0.4">
      <c r="A976" s="21"/>
      <c r="B976" s="21"/>
      <c r="C976" s="21"/>
      <c r="D976"/>
      <c r="E976"/>
      <c r="F976"/>
      <c r="G976"/>
      <c r="H976"/>
      <c r="I976"/>
      <c r="J976"/>
      <c r="K976"/>
      <c r="L976" s="21"/>
      <c r="M976"/>
      <c r="N976"/>
      <c r="O976" s="21"/>
    </row>
    <row r="977" spans="1:15" ht="17.399999999999999" x14ac:dyDescent="0.4">
      <c r="A977" s="21"/>
      <c r="B977" s="21"/>
      <c r="C977" s="21"/>
      <c r="D977"/>
      <c r="E977"/>
      <c r="F977"/>
      <c r="G977"/>
      <c r="H977"/>
      <c r="I977"/>
      <c r="J977"/>
      <c r="K977"/>
      <c r="L977" s="21"/>
      <c r="M977"/>
      <c r="N977"/>
      <c r="O977" s="21"/>
    </row>
    <row r="978" spans="1:15" ht="17.399999999999999" x14ac:dyDescent="0.4">
      <c r="A978" s="21"/>
      <c r="B978" s="21"/>
      <c r="C978" s="21"/>
      <c r="D978"/>
      <c r="E978"/>
      <c r="F978"/>
      <c r="G978"/>
      <c r="H978"/>
      <c r="I978"/>
      <c r="J978"/>
      <c r="K978"/>
      <c r="L978" s="21"/>
      <c r="M978"/>
      <c r="N978"/>
      <c r="O978" s="21"/>
    </row>
    <row r="979" spans="1:15" ht="17.399999999999999" x14ac:dyDescent="0.4">
      <c r="A979" s="21"/>
      <c r="B979" s="21"/>
      <c r="C979" s="21"/>
      <c r="D979"/>
      <c r="E979"/>
      <c r="F979"/>
      <c r="G979"/>
      <c r="H979"/>
      <c r="I979"/>
      <c r="J979"/>
      <c r="K979"/>
      <c r="L979" s="21"/>
      <c r="M979"/>
      <c r="N979"/>
      <c r="O979" s="21"/>
    </row>
    <row r="980" spans="1:15" ht="17.399999999999999" x14ac:dyDescent="0.4">
      <c r="A980" s="21"/>
      <c r="B980" s="21"/>
      <c r="C980" s="21"/>
      <c r="D980"/>
      <c r="E980"/>
      <c r="F980"/>
      <c r="G980"/>
      <c r="H980"/>
      <c r="I980"/>
      <c r="J980"/>
      <c r="K980"/>
      <c r="L980" s="21"/>
      <c r="M980"/>
      <c r="N980"/>
      <c r="O980" s="21"/>
    </row>
    <row r="981" spans="1:15" ht="17.399999999999999" x14ac:dyDescent="0.4">
      <c r="A981" s="21"/>
      <c r="B981" s="21"/>
      <c r="C981" s="21"/>
      <c r="D981"/>
      <c r="E981"/>
      <c r="F981"/>
      <c r="G981"/>
      <c r="H981"/>
      <c r="I981"/>
      <c r="J981"/>
      <c r="K981"/>
      <c r="L981" s="21"/>
      <c r="M981"/>
      <c r="N981"/>
      <c r="O981" s="21"/>
    </row>
    <row r="982" spans="1:15" ht="17.399999999999999" x14ac:dyDescent="0.4">
      <c r="A982" s="21"/>
      <c r="B982" s="21"/>
      <c r="C982" s="21"/>
      <c r="D982"/>
      <c r="E982"/>
      <c r="F982"/>
      <c r="G982"/>
      <c r="H982"/>
      <c r="I982"/>
      <c r="J982"/>
      <c r="K982"/>
      <c r="L982" s="21"/>
      <c r="M982"/>
      <c r="N982"/>
      <c r="O982" s="21"/>
    </row>
    <row r="983" spans="1:15" ht="17.399999999999999" x14ac:dyDescent="0.4">
      <c r="A983" s="21"/>
      <c r="B983" s="21"/>
      <c r="C983" s="21"/>
      <c r="D983"/>
      <c r="E983"/>
      <c r="F983"/>
      <c r="G983"/>
      <c r="H983"/>
      <c r="I983"/>
      <c r="J983"/>
      <c r="K983"/>
      <c r="L983" s="21"/>
      <c r="M983"/>
      <c r="N983"/>
      <c r="O983" s="21"/>
    </row>
    <row r="984" spans="1:15" ht="17.399999999999999" x14ac:dyDescent="0.4">
      <c r="A984" s="21"/>
      <c r="B984" s="21"/>
      <c r="C984" s="21"/>
      <c r="D984"/>
      <c r="E984"/>
      <c r="F984"/>
      <c r="G984"/>
      <c r="H984"/>
      <c r="I984"/>
      <c r="J984"/>
      <c r="K984"/>
      <c r="L984" s="21"/>
      <c r="M984"/>
      <c r="N984"/>
      <c r="O984" s="21"/>
    </row>
    <row r="985" spans="1:15" ht="17.399999999999999" x14ac:dyDescent="0.4">
      <c r="A985" s="21"/>
      <c r="B985" s="21"/>
      <c r="C985" s="21"/>
      <c r="D985"/>
      <c r="E985"/>
      <c r="F985"/>
      <c r="G985"/>
      <c r="H985"/>
      <c r="I985"/>
      <c r="J985"/>
      <c r="K985"/>
      <c r="L985" s="21"/>
      <c r="M985"/>
      <c r="N985"/>
      <c r="O985" s="21"/>
    </row>
    <row r="986" spans="1:15" ht="17.399999999999999" x14ac:dyDescent="0.4">
      <c r="A986" s="21"/>
      <c r="B986" s="21"/>
      <c r="C986" s="21"/>
      <c r="D986"/>
      <c r="E986"/>
      <c r="F986"/>
      <c r="G986"/>
      <c r="H986"/>
      <c r="I986"/>
      <c r="J986"/>
      <c r="K986"/>
      <c r="L986" s="21"/>
      <c r="M986"/>
      <c r="N986"/>
      <c r="O986" s="21"/>
    </row>
    <row r="987" spans="1:15" ht="17.399999999999999" x14ac:dyDescent="0.4">
      <c r="A987" s="21"/>
      <c r="B987" s="21"/>
      <c r="C987" s="21"/>
      <c r="D987"/>
      <c r="E987"/>
      <c r="F987"/>
      <c r="G987"/>
      <c r="H987"/>
      <c r="I987"/>
      <c r="J987"/>
      <c r="K987"/>
      <c r="L987" s="21"/>
      <c r="M987"/>
      <c r="N987"/>
      <c r="O987" s="21"/>
    </row>
    <row r="988" spans="1:15" ht="17.399999999999999" x14ac:dyDescent="0.4">
      <c r="A988" s="21"/>
      <c r="B988" s="21"/>
      <c r="C988" s="21"/>
      <c r="D988"/>
      <c r="E988"/>
      <c r="F988"/>
      <c r="G988"/>
      <c r="H988"/>
      <c r="I988"/>
      <c r="J988"/>
      <c r="K988"/>
      <c r="L988" s="21"/>
      <c r="M988"/>
      <c r="N988"/>
      <c r="O988" s="21"/>
    </row>
    <row r="989" spans="1:15" ht="17.399999999999999" x14ac:dyDescent="0.4">
      <c r="A989" s="21"/>
      <c r="B989" s="21"/>
      <c r="C989" s="21"/>
      <c r="D989"/>
      <c r="E989"/>
      <c r="F989"/>
      <c r="G989"/>
      <c r="H989"/>
      <c r="I989"/>
      <c r="J989"/>
      <c r="K989"/>
      <c r="L989" s="21"/>
      <c r="M989"/>
      <c r="N989"/>
      <c r="O989" s="21"/>
    </row>
    <row r="990" spans="1:15" ht="17.399999999999999" x14ac:dyDescent="0.4">
      <c r="A990" s="21"/>
      <c r="B990" s="21"/>
      <c r="C990" s="21"/>
      <c r="D990"/>
      <c r="E990"/>
      <c r="F990"/>
      <c r="G990"/>
      <c r="H990"/>
      <c r="I990"/>
      <c r="J990"/>
      <c r="K990"/>
      <c r="L990" s="21"/>
      <c r="M990"/>
      <c r="N990"/>
      <c r="O990" s="21"/>
    </row>
    <row r="991" spans="1:15" ht="17.399999999999999" x14ac:dyDescent="0.4">
      <c r="A991" s="21"/>
      <c r="B991" s="21"/>
      <c r="C991" s="21"/>
      <c r="D991"/>
      <c r="E991"/>
      <c r="F991"/>
      <c r="G991"/>
      <c r="H991"/>
      <c r="I991"/>
      <c r="J991"/>
      <c r="K991"/>
      <c r="L991" s="21"/>
      <c r="M991"/>
      <c r="N991"/>
      <c r="O991" s="21"/>
    </row>
    <row r="992" spans="1:15" ht="17.399999999999999" x14ac:dyDescent="0.4">
      <c r="A992" s="21"/>
      <c r="B992" s="21"/>
      <c r="C992" s="21"/>
      <c r="D992"/>
      <c r="E992"/>
      <c r="F992"/>
      <c r="G992"/>
      <c r="H992"/>
      <c r="I992"/>
      <c r="J992"/>
      <c r="K992"/>
      <c r="L992" s="21"/>
      <c r="M992"/>
      <c r="N992"/>
      <c r="O992" s="21"/>
    </row>
    <row r="993" spans="1:15" ht="17.399999999999999" x14ac:dyDescent="0.4">
      <c r="A993" s="21"/>
      <c r="B993" s="21"/>
      <c r="C993" s="21"/>
      <c r="D993"/>
      <c r="E993"/>
      <c r="F993"/>
      <c r="G993"/>
      <c r="H993"/>
      <c r="I993"/>
      <c r="J993"/>
      <c r="K993"/>
      <c r="L993" s="21"/>
      <c r="M993"/>
      <c r="N993"/>
      <c r="O993" s="21"/>
    </row>
    <row r="994" spans="1:15" ht="17.399999999999999" x14ac:dyDescent="0.4">
      <c r="A994" s="21"/>
      <c r="B994" s="21"/>
      <c r="C994" s="21"/>
      <c r="D994"/>
      <c r="E994"/>
      <c r="F994"/>
      <c r="G994"/>
      <c r="H994"/>
      <c r="I994"/>
      <c r="J994"/>
      <c r="K994"/>
      <c r="L994" s="21"/>
      <c r="M994"/>
      <c r="N994"/>
      <c r="O994" s="21"/>
    </row>
    <row r="995" spans="1:15" ht="17.399999999999999" x14ac:dyDescent="0.4">
      <c r="A995" s="21"/>
      <c r="B995" s="21"/>
      <c r="C995" s="21"/>
      <c r="D995"/>
      <c r="E995"/>
      <c r="F995"/>
      <c r="G995"/>
      <c r="H995"/>
      <c r="I995"/>
      <c r="J995"/>
      <c r="K995"/>
      <c r="L995" s="21"/>
      <c r="M995"/>
      <c r="N995"/>
      <c r="O995" s="21"/>
    </row>
    <row r="996" spans="1:15" ht="17.399999999999999" x14ac:dyDescent="0.4">
      <c r="A996" s="21"/>
      <c r="B996" s="21"/>
      <c r="C996" s="21"/>
      <c r="D996"/>
      <c r="E996"/>
      <c r="F996"/>
      <c r="G996"/>
      <c r="H996"/>
      <c r="I996"/>
      <c r="J996"/>
      <c r="K996"/>
      <c r="L996" s="21"/>
      <c r="M996"/>
      <c r="N996"/>
      <c r="O996" s="21"/>
    </row>
    <row r="997" spans="1:15" ht="17.399999999999999" x14ac:dyDescent="0.4">
      <c r="A997" s="21"/>
      <c r="B997" s="21"/>
      <c r="C997" s="21"/>
      <c r="D997"/>
      <c r="E997"/>
      <c r="F997"/>
      <c r="G997"/>
      <c r="H997"/>
      <c r="I997"/>
      <c r="J997"/>
      <c r="K997"/>
      <c r="L997" s="21"/>
      <c r="M997"/>
      <c r="N997"/>
      <c r="O997" s="21"/>
    </row>
    <row r="998" spans="1:15" ht="17.399999999999999" x14ac:dyDescent="0.4">
      <c r="A998" s="21"/>
      <c r="B998" s="21"/>
      <c r="C998" s="21"/>
      <c r="D998"/>
      <c r="E998"/>
      <c r="F998"/>
      <c r="G998"/>
      <c r="H998"/>
      <c r="I998"/>
      <c r="J998"/>
      <c r="K998"/>
      <c r="L998" s="21"/>
      <c r="M998"/>
      <c r="N998"/>
      <c r="O998" s="21"/>
    </row>
    <row r="999" spans="1:15" ht="17.399999999999999" x14ac:dyDescent="0.4">
      <c r="A999" s="21"/>
      <c r="B999" s="21"/>
      <c r="C999" s="21"/>
      <c r="D999"/>
      <c r="E999"/>
      <c r="F999"/>
      <c r="G999"/>
      <c r="H999"/>
      <c r="I999"/>
      <c r="J999"/>
      <c r="K999"/>
      <c r="L999" s="21"/>
      <c r="M999"/>
      <c r="N999"/>
      <c r="O999" s="21"/>
    </row>
    <row r="1000" spans="1:15" ht="17.399999999999999" x14ac:dyDescent="0.4">
      <c r="A1000" s="21"/>
      <c r="B1000" s="21"/>
      <c r="C1000" s="21"/>
      <c r="D1000"/>
      <c r="E1000"/>
      <c r="F1000"/>
      <c r="G1000"/>
      <c r="H1000"/>
      <c r="I1000"/>
      <c r="J1000"/>
      <c r="K1000"/>
      <c r="L1000" s="21"/>
      <c r="M1000"/>
      <c r="N1000"/>
      <c r="O1000" s="21"/>
    </row>
    <row r="1001" spans="1:15" ht="17.399999999999999" x14ac:dyDescent="0.4">
      <c r="A1001" s="21"/>
      <c r="B1001" s="21"/>
      <c r="C1001" s="21"/>
      <c r="D1001"/>
      <c r="E1001"/>
      <c r="F1001"/>
      <c r="G1001"/>
      <c r="H1001"/>
      <c r="I1001"/>
      <c r="J1001"/>
      <c r="K1001"/>
      <c r="L1001" s="21"/>
      <c r="M1001"/>
      <c r="N1001"/>
      <c r="O1001" s="21"/>
    </row>
    <row r="1002" spans="1:15" ht="17.399999999999999" x14ac:dyDescent="0.4">
      <c r="A1002" s="21"/>
      <c r="B1002" s="21"/>
      <c r="C1002" s="21"/>
      <c r="D1002"/>
      <c r="E1002"/>
      <c r="F1002"/>
      <c r="G1002"/>
      <c r="H1002"/>
      <c r="I1002"/>
      <c r="J1002"/>
      <c r="K1002"/>
      <c r="L1002" s="21"/>
      <c r="M1002"/>
      <c r="N1002"/>
      <c r="O1002" s="21"/>
    </row>
    <row r="1003" spans="1:15" ht="17.399999999999999" x14ac:dyDescent="0.4">
      <c r="A1003" s="21"/>
      <c r="B1003" s="21"/>
      <c r="C1003" s="21"/>
      <c r="D1003"/>
      <c r="E1003"/>
      <c r="F1003"/>
      <c r="G1003"/>
      <c r="H1003"/>
      <c r="I1003"/>
      <c r="J1003"/>
      <c r="K1003"/>
      <c r="L1003" s="21"/>
      <c r="M1003"/>
      <c r="N1003"/>
      <c r="O1003" s="21"/>
    </row>
    <row r="1004" spans="1:15" ht="17.399999999999999" x14ac:dyDescent="0.4">
      <c r="A1004" s="21"/>
      <c r="B1004" s="21"/>
      <c r="C1004" s="21"/>
      <c r="D1004"/>
      <c r="E1004"/>
      <c r="F1004"/>
      <c r="G1004"/>
      <c r="H1004"/>
      <c r="I1004"/>
      <c r="J1004"/>
      <c r="K1004"/>
      <c r="L1004" s="21"/>
      <c r="M1004"/>
      <c r="N1004"/>
      <c r="O1004" s="21"/>
    </row>
    <row r="1005" spans="1:15" ht="17.399999999999999" x14ac:dyDescent="0.4">
      <c r="A1005" s="21"/>
      <c r="B1005" s="21"/>
      <c r="C1005" s="21"/>
      <c r="D1005"/>
      <c r="E1005"/>
      <c r="F1005"/>
      <c r="G1005"/>
      <c r="H1005"/>
      <c r="I1005"/>
      <c r="J1005"/>
      <c r="K1005"/>
      <c r="L1005" s="21"/>
      <c r="M1005"/>
      <c r="N1005"/>
      <c r="O1005" s="21"/>
    </row>
    <row r="1006" spans="1:15" ht="17.399999999999999" x14ac:dyDescent="0.4">
      <c r="A1006" s="21"/>
      <c r="B1006" s="21"/>
      <c r="C1006" s="21"/>
      <c r="D1006"/>
      <c r="E1006"/>
      <c r="F1006"/>
      <c r="G1006"/>
      <c r="H1006"/>
      <c r="I1006"/>
      <c r="J1006"/>
      <c r="K1006"/>
      <c r="L1006" s="21"/>
      <c r="M1006"/>
      <c r="N1006"/>
      <c r="O1006" s="21"/>
    </row>
    <row r="1007" spans="1:15" ht="17.399999999999999" x14ac:dyDescent="0.4">
      <c r="A1007" s="21"/>
      <c r="B1007" s="21"/>
      <c r="C1007" s="21"/>
      <c r="D1007"/>
      <c r="E1007"/>
      <c r="F1007"/>
      <c r="G1007"/>
      <c r="H1007"/>
      <c r="I1007"/>
      <c r="J1007"/>
      <c r="K1007"/>
      <c r="L1007" s="21"/>
      <c r="M1007"/>
      <c r="N1007"/>
      <c r="O1007" s="21"/>
    </row>
    <row r="1008" spans="1:15" ht="17.399999999999999" x14ac:dyDescent="0.4">
      <c r="A1008" s="21"/>
      <c r="B1008" s="21"/>
      <c r="C1008" s="21"/>
      <c r="D1008"/>
      <c r="E1008"/>
      <c r="F1008"/>
      <c r="G1008"/>
      <c r="H1008"/>
      <c r="I1008"/>
      <c r="J1008"/>
      <c r="K1008"/>
      <c r="L1008" s="21"/>
      <c r="M1008"/>
      <c r="N1008"/>
      <c r="O1008" s="21"/>
    </row>
    <row r="1009" spans="1:15" ht="17.399999999999999" x14ac:dyDescent="0.4">
      <c r="A1009" s="21"/>
      <c r="B1009" s="21"/>
      <c r="C1009" s="21"/>
      <c r="D1009"/>
      <c r="E1009"/>
      <c r="F1009"/>
      <c r="G1009"/>
      <c r="H1009"/>
      <c r="I1009"/>
      <c r="J1009"/>
      <c r="K1009"/>
      <c r="L1009" s="21"/>
      <c r="M1009"/>
      <c r="N1009"/>
      <c r="O1009" s="21"/>
    </row>
    <row r="1010" spans="1:15" ht="17.399999999999999" x14ac:dyDescent="0.4">
      <c r="A1010" s="21"/>
      <c r="B1010" s="21"/>
      <c r="C1010" s="21"/>
      <c r="D1010"/>
      <c r="E1010"/>
      <c r="F1010"/>
      <c r="G1010"/>
      <c r="H1010"/>
      <c r="I1010"/>
      <c r="J1010"/>
      <c r="K1010"/>
      <c r="L1010" s="21"/>
      <c r="M1010"/>
      <c r="N1010"/>
      <c r="O1010" s="21"/>
    </row>
    <row r="1011" spans="1:15" ht="17.399999999999999" x14ac:dyDescent="0.4">
      <c r="A1011" s="21"/>
      <c r="B1011" s="21"/>
      <c r="C1011" s="21"/>
      <c r="D1011"/>
      <c r="E1011"/>
      <c r="F1011"/>
      <c r="G1011"/>
      <c r="H1011"/>
      <c r="I1011"/>
      <c r="J1011"/>
      <c r="K1011"/>
      <c r="L1011" s="21"/>
      <c r="M1011"/>
      <c r="N1011"/>
      <c r="O1011" s="21"/>
    </row>
    <row r="1012" spans="1:15" ht="17.399999999999999" x14ac:dyDescent="0.4">
      <c r="A1012" s="21"/>
      <c r="B1012" s="21"/>
      <c r="C1012" s="21"/>
      <c r="D1012"/>
      <c r="E1012"/>
      <c r="F1012"/>
      <c r="G1012"/>
      <c r="H1012"/>
      <c r="I1012"/>
      <c r="J1012"/>
      <c r="K1012"/>
      <c r="L1012" s="21"/>
      <c r="M1012"/>
      <c r="N1012"/>
      <c r="O1012" s="21"/>
    </row>
    <row r="1013" spans="1:15" ht="17.399999999999999" x14ac:dyDescent="0.4">
      <c r="A1013" s="21"/>
      <c r="B1013" s="21"/>
      <c r="C1013" s="21"/>
      <c r="D1013"/>
      <c r="E1013"/>
      <c r="F1013"/>
      <c r="G1013"/>
      <c r="H1013"/>
      <c r="I1013"/>
      <c r="J1013"/>
      <c r="K1013"/>
      <c r="L1013" s="21"/>
      <c r="M1013"/>
      <c r="N1013"/>
      <c r="O1013" s="21"/>
    </row>
    <row r="1014" spans="1:15" ht="17.399999999999999" x14ac:dyDescent="0.4">
      <c r="A1014" s="21"/>
      <c r="B1014" s="21"/>
      <c r="C1014" s="21"/>
      <c r="D1014"/>
      <c r="E1014"/>
      <c r="F1014"/>
      <c r="G1014"/>
      <c r="H1014"/>
      <c r="I1014"/>
      <c r="J1014"/>
      <c r="K1014"/>
      <c r="L1014" s="21"/>
      <c r="M1014"/>
      <c r="N1014"/>
      <c r="O1014" s="21"/>
    </row>
    <row r="1015" spans="1:15" ht="17.399999999999999" x14ac:dyDescent="0.4">
      <c r="A1015" s="21"/>
      <c r="B1015" s="21"/>
      <c r="C1015" s="21"/>
      <c r="D1015"/>
      <c r="E1015"/>
      <c r="F1015"/>
      <c r="G1015"/>
      <c r="H1015"/>
      <c r="I1015"/>
      <c r="J1015"/>
      <c r="K1015"/>
      <c r="L1015" s="21"/>
      <c r="M1015"/>
      <c r="N1015"/>
      <c r="O1015" s="21"/>
    </row>
    <row r="1016" spans="1:15" ht="17.399999999999999" x14ac:dyDescent="0.4">
      <c r="A1016" s="21"/>
      <c r="B1016" s="21"/>
      <c r="C1016" s="21"/>
      <c r="D1016"/>
      <c r="E1016"/>
      <c r="F1016"/>
      <c r="G1016"/>
      <c r="H1016"/>
      <c r="I1016"/>
      <c r="J1016"/>
      <c r="K1016"/>
      <c r="L1016" s="21"/>
      <c r="M1016"/>
      <c r="N1016"/>
      <c r="O1016" s="21"/>
    </row>
    <row r="1017" spans="1:15" ht="17.399999999999999" x14ac:dyDescent="0.4">
      <c r="A1017" s="21"/>
      <c r="B1017" s="21"/>
      <c r="C1017" s="21"/>
      <c r="D1017"/>
      <c r="E1017"/>
      <c r="F1017"/>
      <c r="G1017"/>
      <c r="H1017"/>
      <c r="I1017"/>
      <c r="J1017"/>
      <c r="K1017"/>
      <c r="L1017" s="21"/>
      <c r="M1017"/>
      <c r="N1017"/>
      <c r="O1017" s="21"/>
    </row>
    <row r="1018" spans="1:15" ht="17.399999999999999" x14ac:dyDescent="0.4">
      <c r="A1018" s="21"/>
      <c r="B1018" s="21"/>
      <c r="C1018" s="21"/>
      <c r="D1018"/>
      <c r="E1018"/>
      <c r="F1018"/>
      <c r="G1018"/>
      <c r="H1018"/>
      <c r="I1018"/>
      <c r="J1018"/>
      <c r="K1018"/>
      <c r="L1018" s="21"/>
      <c r="M1018"/>
      <c r="N1018"/>
      <c r="O1018" s="21"/>
    </row>
    <row r="1019" spans="1:15" ht="17.399999999999999" x14ac:dyDescent="0.4">
      <c r="A1019" s="21"/>
      <c r="B1019" s="21"/>
      <c r="C1019" s="21"/>
      <c r="D1019"/>
      <c r="E1019"/>
      <c r="F1019"/>
      <c r="G1019"/>
      <c r="H1019"/>
      <c r="I1019"/>
      <c r="J1019"/>
      <c r="K1019"/>
      <c r="L1019" s="21"/>
      <c r="M1019"/>
      <c r="N1019"/>
      <c r="O1019" s="21"/>
    </row>
    <row r="1020" spans="1:15" ht="17.399999999999999" x14ac:dyDescent="0.4">
      <c r="A1020" s="21"/>
      <c r="B1020" s="21"/>
      <c r="C1020" s="21"/>
      <c r="D1020"/>
      <c r="E1020"/>
      <c r="F1020"/>
      <c r="G1020"/>
      <c r="H1020"/>
      <c r="I1020"/>
      <c r="J1020"/>
      <c r="K1020"/>
      <c r="L1020" s="21"/>
      <c r="M1020"/>
      <c r="N1020"/>
      <c r="O1020" s="21"/>
    </row>
    <row r="1021" spans="1:15" ht="17.399999999999999" x14ac:dyDescent="0.4">
      <c r="A1021" s="21"/>
      <c r="B1021" s="21"/>
      <c r="C1021" s="21"/>
      <c r="D1021"/>
      <c r="E1021"/>
      <c r="F1021"/>
      <c r="G1021"/>
      <c r="H1021"/>
      <c r="I1021"/>
      <c r="J1021"/>
      <c r="K1021"/>
      <c r="L1021" s="21"/>
      <c r="M1021"/>
      <c r="N1021"/>
      <c r="O1021" s="21"/>
    </row>
    <row r="1022" spans="1:15" ht="17.399999999999999" x14ac:dyDescent="0.4">
      <c r="A1022" s="21"/>
      <c r="B1022" s="21"/>
      <c r="C1022" s="21"/>
      <c r="D1022"/>
      <c r="E1022"/>
      <c r="F1022"/>
      <c r="G1022"/>
      <c r="H1022"/>
      <c r="I1022"/>
      <c r="J1022"/>
      <c r="K1022"/>
      <c r="L1022" s="21"/>
      <c r="M1022"/>
      <c r="N1022"/>
      <c r="O1022" s="21"/>
    </row>
    <row r="1023" spans="1:15" ht="17.399999999999999" x14ac:dyDescent="0.4">
      <c r="A1023" s="21"/>
      <c r="B1023" s="21"/>
      <c r="C1023" s="21"/>
      <c r="D1023"/>
      <c r="E1023"/>
      <c r="F1023"/>
      <c r="G1023"/>
      <c r="H1023"/>
      <c r="I1023"/>
      <c r="J1023"/>
      <c r="K1023"/>
      <c r="L1023" s="21"/>
      <c r="M1023"/>
      <c r="N1023"/>
      <c r="O1023" s="21"/>
    </row>
    <row r="1024" spans="1:15" ht="17.399999999999999" x14ac:dyDescent="0.4">
      <c r="A1024" s="21"/>
      <c r="B1024" s="21"/>
      <c r="C1024" s="21"/>
      <c r="D1024"/>
      <c r="E1024"/>
      <c r="F1024"/>
      <c r="G1024"/>
      <c r="H1024"/>
      <c r="I1024"/>
      <c r="J1024"/>
      <c r="K1024"/>
      <c r="L1024" s="21"/>
      <c r="M1024"/>
      <c r="N1024"/>
      <c r="O1024" s="21"/>
    </row>
    <row r="1025" spans="1:15" ht="17.399999999999999" x14ac:dyDescent="0.4">
      <c r="A1025" s="21"/>
      <c r="B1025" s="21"/>
      <c r="C1025" s="21"/>
      <c r="D1025"/>
      <c r="E1025"/>
      <c r="F1025"/>
      <c r="G1025"/>
      <c r="H1025"/>
      <c r="I1025"/>
      <c r="J1025"/>
      <c r="K1025"/>
      <c r="L1025" s="21"/>
      <c r="M1025"/>
      <c r="N1025"/>
      <c r="O1025" s="21"/>
    </row>
    <row r="1026" spans="1:15" ht="17.399999999999999" x14ac:dyDescent="0.4">
      <c r="A1026" s="21"/>
      <c r="B1026" s="21"/>
      <c r="C1026" s="21"/>
      <c r="D1026"/>
      <c r="E1026"/>
      <c r="F1026"/>
      <c r="G1026"/>
      <c r="H1026"/>
      <c r="I1026"/>
      <c r="J1026"/>
      <c r="K1026"/>
      <c r="L1026" s="21"/>
      <c r="M1026"/>
      <c r="N1026"/>
      <c r="O1026" s="21"/>
    </row>
    <row r="1027" spans="1:15" ht="17.399999999999999" x14ac:dyDescent="0.4">
      <c r="A1027" s="21"/>
      <c r="B1027" s="21"/>
      <c r="C1027" s="21"/>
      <c r="D1027"/>
      <c r="E1027"/>
      <c r="F1027"/>
      <c r="G1027"/>
      <c r="H1027"/>
      <c r="I1027"/>
      <c r="J1027"/>
      <c r="K1027"/>
      <c r="L1027" s="21"/>
      <c r="M1027"/>
      <c r="N1027"/>
      <c r="O1027" s="21"/>
    </row>
    <row r="1028" spans="1:15" ht="17.399999999999999" x14ac:dyDescent="0.4">
      <c r="A1028" s="21"/>
      <c r="B1028" s="21"/>
      <c r="C1028" s="21"/>
      <c r="D1028"/>
      <c r="E1028"/>
      <c r="F1028"/>
      <c r="G1028"/>
      <c r="H1028"/>
      <c r="I1028"/>
      <c r="J1028"/>
      <c r="K1028"/>
      <c r="L1028" s="21"/>
      <c r="M1028"/>
      <c r="N1028"/>
      <c r="O1028" s="21"/>
    </row>
    <row r="1029" spans="1:15" ht="17.399999999999999" x14ac:dyDescent="0.4">
      <c r="A1029" s="21"/>
      <c r="B1029" s="21"/>
      <c r="C1029" s="21"/>
      <c r="D1029"/>
      <c r="E1029"/>
      <c r="F1029"/>
      <c r="G1029"/>
      <c r="H1029"/>
      <c r="I1029"/>
      <c r="J1029"/>
      <c r="K1029"/>
      <c r="L1029" s="21"/>
      <c r="M1029"/>
      <c r="N1029"/>
      <c r="O1029" s="21"/>
    </row>
    <row r="1030" spans="1:15" ht="17.399999999999999" x14ac:dyDescent="0.4">
      <c r="A1030" s="21"/>
      <c r="B1030" s="21"/>
      <c r="C1030" s="21"/>
      <c r="D1030"/>
      <c r="E1030"/>
      <c r="F1030"/>
      <c r="G1030"/>
      <c r="H1030"/>
      <c r="I1030"/>
      <c r="J1030"/>
      <c r="K1030"/>
      <c r="L1030" s="21"/>
      <c r="M1030"/>
      <c r="N1030"/>
      <c r="O1030" s="21"/>
    </row>
    <row r="1031" spans="1:15" ht="17.399999999999999" x14ac:dyDescent="0.4">
      <c r="A1031" s="21"/>
      <c r="B1031" s="21"/>
      <c r="C1031" s="21"/>
      <c r="D1031"/>
      <c r="E1031"/>
      <c r="F1031"/>
      <c r="G1031"/>
      <c r="H1031"/>
      <c r="I1031"/>
      <c r="J1031"/>
      <c r="K1031"/>
      <c r="L1031" s="21"/>
      <c r="M1031"/>
      <c r="N1031"/>
      <c r="O1031" s="21"/>
    </row>
    <row r="1032" spans="1:15" ht="17.399999999999999" x14ac:dyDescent="0.4">
      <c r="A1032" s="21"/>
      <c r="B1032" s="21"/>
      <c r="C1032" s="21"/>
      <c r="D1032"/>
      <c r="E1032"/>
      <c r="F1032"/>
      <c r="G1032"/>
      <c r="H1032"/>
      <c r="I1032"/>
      <c r="J1032"/>
      <c r="K1032"/>
      <c r="L1032" s="21"/>
      <c r="M1032"/>
      <c r="N1032"/>
      <c r="O1032" s="21"/>
    </row>
    <row r="1033" spans="1:15" ht="17.399999999999999" x14ac:dyDescent="0.4">
      <c r="A1033" s="21"/>
      <c r="B1033" s="21"/>
      <c r="C1033" s="21"/>
      <c r="D1033"/>
      <c r="E1033"/>
      <c r="F1033"/>
      <c r="G1033"/>
      <c r="H1033"/>
      <c r="I1033"/>
      <c r="J1033"/>
      <c r="K1033"/>
      <c r="L1033" s="21"/>
      <c r="M1033"/>
      <c r="N1033"/>
      <c r="O1033" s="21"/>
    </row>
    <row r="1034" spans="1:15" ht="17.399999999999999" x14ac:dyDescent="0.4">
      <c r="A1034" s="21"/>
      <c r="B1034" s="21"/>
      <c r="C1034" s="21"/>
      <c r="D1034"/>
      <c r="E1034"/>
      <c r="F1034"/>
      <c r="G1034"/>
      <c r="H1034"/>
      <c r="I1034"/>
      <c r="J1034"/>
      <c r="K1034"/>
      <c r="L1034" s="21"/>
      <c r="M1034"/>
      <c r="N1034"/>
      <c r="O1034" s="21"/>
    </row>
    <row r="1035" spans="1:15" ht="17.399999999999999" x14ac:dyDescent="0.4">
      <c r="A1035" s="21"/>
      <c r="B1035" s="21"/>
      <c r="C1035" s="21"/>
      <c r="D1035"/>
      <c r="E1035"/>
      <c r="F1035"/>
      <c r="G1035"/>
      <c r="H1035"/>
      <c r="I1035"/>
      <c r="J1035"/>
      <c r="K1035"/>
      <c r="L1035" s="21"/>
      <c r="M1035"/>
      <c r="N1035"/>
      <c r="O1035" s="21"/>
    </row>
    <row r="1036" spans="1:15" ht="17.399999999999999" x14ac:dyDescent="0.4">
      <c r="A1036" s="21"/>
      <c r="B1036" s="21"/>
      <c r="C1036" s="21"/>
      <c r="D1036"/>
      <c r="E1036"/>
      <c r="F1036"/>
      <c r="G1036"/>
      <c r="H1036"/>
      <c r="I1036"/>
      <c r="J1036"/>
      <c r="K1036"/>
      <c r="L1036" s="21"/>
      <c r="M1036"/>
      <c r="N1036"/>
      <c r="O1036" s="21"/>
    </row>
    <row r="1037" spans="1:15" ht="17.399999999999999" x14ac:dyDescent="0.4">
      <c r="A1037" s="21"/>
      <c r="B1037" s="21"/>
      <c r="C1037" s="21"/>
      <c r="D1037"/>
      <c r="E1037"/>
      <c r="F1037"/>
      <c r="G1037"/>
      <c r="H1037"/>
      <c r="I1037"/>
      <c r="J1037"/>
      <c r="K1037"/>
      <c r="L1037" s="21"/>
      <c r="M1037"/>
      <c r="N1037"/>
      <c r="O1037" s="21"/>
    </row>
    <row r="1038" spans="1:15" ht="17.399999999999999" x14ac:dyDescent="0.4">
      <c r="A1038" s="21"/>
      <c r="B1038" s="21"/>
      <c r="C1038" s="21"/>
      <c r="D1038"/>
      <c r="E1038"/>
      <c r="F1038"/>
      <c r="G1038"/>
      <c r="H1038"/>
      <c r="I1038"/>
      <c r="J1038"/>
      <c r="K1038"/>
      <c r="L1038" s="21"/>
      <c r="M1038"/>
      <c r="N1038"/>
      <c r="O1038" s="21"/>
    </row>
    <row r="1039" spans="1:15" ht="17.399999999999999" x14ac:dyDescent="0.4">
      <c r="A1039" s="21"/>
      <c r="B1039" s="21"/>
      <c r="C1039" s="21"/>
      <c r="D1039"/>
      <c r="E1039"/>
      <c r="F1039"/>
      <c r="G1039"/>
      <c r="H1039"/>
      <c r="I1039"/>
      <c r="J1039"/>
      <c r="K1039"/>
      <c r="L1039" s="21"/>
      <c r="M1039"/>
      <c r="N1039"/>
      <c r="O1039" s="21"/>
    </row>
    <row r="1040" spans="1:15" ht="17.399999999999999" x14ac:dyDescent="0.4">
      <c r="A1040" s="21"/>
      <c r="B1040" s="21"/>
      <c r="C1040" s="21"/>
      <c r="D1040"/>
      <c r="E1040"/>
      <c r="F1040"/>
      <c r="G1040"/>
      <c r="H1040"/>
      <c r="I1040"/>
      <c r="J1040"/>
      <c r="K1040"/>
      <c r="L1040" s="21"/>
      <c r="M1040"/>
      <c r="N1040"/>
      <c r="O1040" s="21"/>
    </row>
    <row r="1041" spans="1:15" ht="17.399999999999999" x14ac:dyDescent="0.4">
      <c r="A1041" s="21"/>
      <c r="B1041" s="21"/>
      <c r="C1041" s="21"/>
      <c r="D1041"/>
      <c r="E1041"/>
      <c r="F1041"/>
      <c r="G1041"/>
      <c r="H1041"/>
      <c r="I1041"/>
      <c r="J1041"/>
      <c r="K1041"/>
      <c r="L1041" s="21"/>
      <c r="M1041"/>
      <c r="N1041"/>
      <c r="O1041" s="21"/>
    </row>
    <row r="1042" spans="1:15" ht="17.399999999999999" x14ac:dyDescent="0.4">
      <c r="A1042" s="21"/>
      <c r="B1042" s="21"/>
      <c r="C1042" s="21"/>
      <c r="D1042"/>
      <c r="E1042"/>
      <c r="F1042"/>
      <c r="G1042"/>
      <c r="H1042"/>
      <c r="I1042"/>
      <c r="J1042"/>
      <c r="K1042"/>
      <c r="L1042" s="21"/>
      <c r="M1042"/>
      <c r="N1042"/>
      <c r="O1042" s="21"/>
    </row>
    <row r="1043" spans="1:15" ht="17.399999999999999" x14ac:dyDescent="0.4">
      <c r="A1043" s="21"/>
      <c r="B1043" s="21"/>
      <c r="C1043" s="21"/>
      <c r="D1043"/>
      <c r="E1043"/>
      <c r="F1043"/>
      <c r="G1043"/>
      <c r="H1043"/>
      <c r="I1043"/>
      <c r="J1043"/>
      <c r="K1043"/>
      <c r="L1043" s="21"/>
      <c r="M1043"/>
      <c r="N1043"/>
      <c r="O1043" s="21"/>
    </row>
    <row r="1044" spans="1:15" ht="17.399999999999999" x14ac:dyDescent="0.4">
      <c r="A1044" s="21"/>
      <c r="B1044" s="21"/>
      <c r="C1044" s="21"/>
      <c r="D1044"/>
      <c r="E1044"/>
      <c r="F1044"/>
      <c r="G1044"/>
      <c r="H1044"/>
      <c r="I1044"/>
      <c r="J1044"/>
      <c r="K1044"/>
      <c r="L1044" s="21"/>
      <c r="M1044"/>
      <c r="N1044"/>
      <c r="O1044" s="21"/>
    </row>
    <row r="1045" spans="1:15" ht="17.399999999999999" x14ac:dyDescent="0.4">
      <c r="A1045" s="21"/>
      <c r="B1045" s="21"/>
      <c r="C1045" s="21"/>
      <c r="D1045"/>
      <c r="E1045"/>
      <c r="F1045"/>
      <c r="G1045"/>
      <c r="H1045"/>
      <c r="I1045"/>
      <c r="J1045"/>
      <c r="K1045"/>
      <c r="L1045" s="21"/>
      <c r="M1045"/>
      <c r="N1045"/>
      <c r="O1045" s="21"/>
    </row>
    <row r="1046" spans="1:15" ht="17.399999999999999" x14ac:dyDescent="0.4">
      <c r="A1046" s="21"/>
      <c r="B1046" s="21"/>
      <c r="C1046" s="21"/>
      <c r="D1046"/>
      <c r="E1046"/>
      <c r="F1046"/>
      <c r="G1046"/>
      <c r="H1046"/>
      <c r="I1046"/>
      <c r="J1046"/>
      <c r="K1046"/>
      <c r="L1046" s="21"/>
      <c r="M1046"/>
      <c r="N1046"/>
      <c r="O1046" s="21"/>
    </row>
    <row r="1047" spans="1:15" ht="17.399999999999999" x14ac:dyDescent="0.4">
      <c r="A1047" s="21"/>
      <c r="B1047" s="21"/>
      <c r="C1047" s="21"/>
      <c r="D1047"/>
      <c r="E1047"/>
      <c r="F1047"/>
      <c r="G1047"/>
      <c r="H1047"/>
      <c r="I1047"/>
      <c r="J1047"/>
      <c r="K1047"/>
      <c r="L1047" s="21"/>
      <c r="M1047"/>
      <c r="N1047"/>
      <c r="O1047" s="21"/>
    </row>
    <row r="1048" spans="1:15" ht="17.399999999999999" x14ac:dyDescent="0.4">
      <c r="A1048" s="21"/>
      <c r="B1048" s="21"/>
      <c r="C1048" s="21"/>
      <c r="D1048"/>
      <c r="E1048"/>
      <c r="F1048"/>
      <c r="G1048"/>
      <c r="H1048"/>
      <c r="I1048"/>
      <c r="J1048"/>
      <c r="K1048"/>
      <c r="L1048" s="21"/>
      <c r="M1048"/>
      <c r="N1048"/>
      <c r="O1048" s="21"/>
    </row>
    <row r="1049" spans="1:15" ht="17.399999999999999" x14ac:dyDescent="0.4">
      <c r="A1049" s="21"/>
      <c r="B1049" s="21"/>
      <c r="C1049" s="21"/>
      <c r="D1049"/>
      <c r="E1049"/>
      <c r="F1049"/>
      <c r="G1049"/>
      <c r="H1049"/>
      <c r="I1049"/>
      <c r="J1049"/>
      <c r="K1049"/>
      <c r="L1049" s="21"/>
      <c r="M1049"/>
      <c r="N1049"/>
      <c r="O1049" s="21"/>
    </row>
    <row r="1050" spans="1:15" ht="17.399999999999999" x14ac:dyDescent="0.4">
      <c r="A1050" s="21"/>
      <c r="B1050" s="21"/>
      <c r="C1050" s="21"/>
      <c r="D1050"/>
      <c r="E1050"/>
      <c r="F1050"/>
      <c r="G1050"/>
      <c r="H1050"/>
      <c r="I1050"/>
      <c r="J1050"/>
      <c r="K1050"/>
      <c r="L1050" s="21"/>
      <c r="M1050"/>
      <c r="N1050"/>
      <c r="O1050" s="21"/>
    </row>
    <row r="1051" spans="1:15" ht="17.399999999999999" x14ac:dyDescent="0.4">
      <c r="A1051" s="21"/>
      <c r="B1051" s="21"/>
      <c r="C1051" s="21"/>
      <c r="D1051"/>
      <c r="E1051"/>
      <c r="F1051"/>
      <c r="G1051"/>
      <c r="H1051"/>
      <c r="I1051"/>
      <c r="J1051"/>
      <c r="K1051"/>
      <c r="L1051" s="21"/>
      <c r="M1051"/>
      <c r="N1051"/>
      <c r="O1051" s="21"/>
    </row>
    <row r="1052" spans="1:15" ht="17.399999999999999" x14ac:dyDescent="0.4">
      <c r="A1052" s="21"/>
      <c r="B1052" s="21"/>
      <c r="C1052" s="21"/>
      <c r="D1052"/>
      <c r="E1052"/>
      <c r="F1052"/>
      <c r="G1052"/>
      <c r="H1052"/>
      <c r="I1052"/>
      <c r="J1052"/>
      <c r="K1052"/>
      <c r="L1052" s="21"/>
      <c r="M1052"/>
      <c r="N1052"/>
      <c r="O1052" s="21"/>
    </row>
    <row r="1053" spans="1:15" ht="17.399999999999999" x14ac:dyDescent="0.4">
      <c r="A1053" s="21"/>
      <c r="B1053" s="21"/>
      <c r="C1053" s="21"/>
      <c r="D1053"/>
      <c r="E1053"/>
      <c r="F1053"/>
      <c r="G1053"/>
      <c r="H1053"/>
      <c r="I1053"/>
      <c r="J1053"/>
      <c r="K1053"/>
      <c r="L1053" s="21"/>
      <c r="M1053"/>
      <c r="N1053"/>
      <c r="O1053" s="21"/>
    </row>
    <row r="1054" spans="1:15" ht="17.399999999999999" x14ac:dyDescent="0.4">
      <c r="A1054" s="21"/>
      <c r="B1054" s="21"/>
      <c r="C1054" s="21"/>
      <c r="D1054"/>
      <c r="E1054"/>
      <c r="F1054"/>
      <c r="G1054"/>
      <c r="H1054"/>
      <c r="I1054"/>
      <c r="J1054"/>
      <c r="K1054"/>
      <c r="L1054" s="21"/>
      <c r="M1054"/>
      <c r="N1054"/>
      <c r="O1054" s="21"/>
    </row>
    <row r="1055" spans="1:15" ht="17.399999999999999" x14ac:dyDescent="0.4">
      <c r="A1055" s="21"/>
      <c r="B1055" s="21"/>
      <c r="C1055" s="21"/>
      <c r="D1055"/>
      <c r="E1055"/>
      <c r="F1055"/>
      <c r="G1055"/>
      <c r="H1055"/>
      <c r="I1055"/>
      <c r="J1055"/>
      <c r="K1055"/>
      <c r="L1055" s="21"/>
      <c r="M1055"/>
      <c r="N1055"/>
      <c r="O1055" s="21"/>
    </row>
    <row r="1056" spans="1:15" ht="17.399999999999999" x14ac:dyDescent="0.4">
      <c r="A1056" s="21"/>
      <c r="B1056" s="21"/>
      <c r="C1056" s="21"/>
      <c r="D1056"/>
      <c r="E1056"/>
      <c r="F1056"/>
      <c r="G1056"/>
      <c r="H1056"/>
      <c r="I1056"/>
      <c r="J1056"/>
      <c r="K1056"/>
      <c r="L1056" s="21"/>
      <c r="M1056"/>
      <c r="N1056"/>
      <c r="O1056" s="21"/>
    </row>
    <row r="1057" spans="1:15" ht="17.399999999999999" x14ac:dyDescent="0.4">
      <c r="A1057" s="21"/>
      <c r="B1057" s="21"/>
      <c r="C1057" s="21"/>
      <c r="D1057"/>
      <c r="E1057"/>
      <c r="F1057"/>
      <c r="G1057"/>
      <c r="H1057"/>
      <c r="I1057"/>
      <c r="J1057"/>
      <c r="K1057"/>
      <c r="L1057" s="21"/>
      <c r="M1057"/>
      <c r="N1057"/>
      <c r="O1057" s="21"/>
    </row>
    <row r="1058" spans="1:15" ht="17.399999999999999" x14ac:dyDescent="0.4">
      <c r="A1058" s="21"/>
      <c r="B1058" s="21"/>
      <c r="C1058" s="21"/>
      <c r="D1058"/>
      <c r="E1058"/>
      <c r="F1058"/>
      <c r="G1058"/>
      <c r="H1058"/>
      <c r="I1058"/>
      <c r="J1058"/>
      <c r="K1058"/>
      <c r="L1058" s="21"/>
      <c r="M1058"/>
      <c r="N1058"/>
      <c r="O1058" s="21"/>
    </row>
    <row r="1059" spans="1:15" ht="17.399999999999999" x14ac:dyDescent="0.4">
      <c r="A1059" s="21"/>
      <c r="B1059" s="21"/>
      <c r="C1059" s="21"/>
      <c r="D1059"/>
      <c r="E1059"/>
      <c r="F1059"/>
      <c r="G1059"/>
      <c r="H1059"/>
      <c r="I1059"/>
      <c r="J1059"/>
      <c r="K1059"/>
      <c r="L1059" s="21"/>
      <c r="M1059"/>
      <c r="N1059"/>
      <c r="O1059" s="21"/>
    </row>
    <row r="1060" spans="1:15" ht="17.399999999999999" x14ac:dyDescent="0.4">
      <c r="A1060" s="21"/>
      <c r="B1060" s="21"/>
      <c r="C1060" s="21"/>
      <c r="D1060"/>
      <c r="E1060"/>
      <c r="F1060"/>
      <c r="G1060"/>
      <c r="H1060"/>
      <c r="I1060"/>
      <c r="J1060"/>
      <c r="K1060"/>
      <c r="L1060" s="21"/>
      <c r="M1060"/>
      <c r="N1060"/>
      <c r="O1060" s="21"/>
    </row>
    <row r="1061" spans="1:15" ht="17.399999999999999" x14ac:dyDescent="0.4">
      <c r="A1061" s="21"/>
      <c r="B1061" s="21"/>
      <c r="C1061" s="21"/>
      <c r="D1061"/>
      <c r="E1061"/>
      <c r="F1061"/>
      <c r="G1061"/>
      <c r="H1061"/>
      <c r="I1061"/>
      <c r="J1061"/>
      <c r="K1061"/>
      <c r="L1061" s="21"/>
      <c r="M1061"/>
      <c r="N1061"/>
      <c r="O1061" s="21"/>
    </row>
    <row r="1062" spans="1:15" ht="17.399999999999999" x14ac:dyDescent="0.4">
      <c r="A1062" s="21"/>
      <c r="B1062" s="21"/>
      <c r="C1062" s="21"/>
      <c r="D1062"/>
      <c r="E1062"/>
      <c r="F1062"/>
      <c r="G1062"/>
      <c r="H1062"/>
      <c r="I1062"/>
      <c r="J1062"/>
      <c r="K1062"/>
      <c r="L1062" s="21"/>
      <c r="M1062"/>
      <c r="N1062"/>
      <c r="O1062" s="21"/>
    </row>
    <row r="1063" spans="1:15" ht="17.399999999999999" x14ac:dyDescent="0.4">
      <c r="A1063" s="21"/>
      <c r="B1063" s="21"/>
      <c r="C1063" s="21"/>
      <c r="D1063"/>
      <c r="E1063"/>
      <c r="F1063"/>
      <c r="G1063"/>
      <c r="H1063"/>
      <c r="I1063"/>
      <c r="J1063"/>
      <c r="K1063"/>
      <c r="L1063" s="21"/>
      <c r="M1063"/>
      <c r="N1063"/>
      <c r="O1063" s="21"/>
    </row>
    <row r="1064" spans="1:15" ht="17.399999999999999" x14ac:dyDescent="0.4">
      <c r="A1064" s="21"/>
      <c r="B1064" s="21"/>
      <c r="C1064" s="21"/>
      <c r="D1064"/>
      <c r="E1064"/>
      <c r="F1064"/>
      <c r="G1064"/>
      <c r="H1064"/>
      <c r="I1064"/>
      <c r="J1064"/>
      <c r="K1064"/>
      <c r="L1064" s="21"/>
      <c r="M1064"/>
      <c r="N1064"/>
      <c r="O1064" s="21"/>
    </row>
    <row r="1065" spans="1:15" ht="17.399999999999999" x14ac:dyDescent="0.4">
      <c r="A1065" s="21"/>
      <c r="B1065" s="21"/>
      <c r="C1065" s="21"/>
      <c r="D1065"/>
      <c r="E1065"/>
      <c r="F1065"/>
      <c r="G1065"/>
      <c r="H1065"/>
      <c r="I1065"/>
      <c r="J1065"/>
      <c r="K1065"/>
      <c r="L1065" s="21"/>
      <c r="M1065"/>
      <c r="N1065"/>
      <c r="O1065" s="21"/>
    </row>
    <row r="1066" spans="1:15" ht="17.399999999999999" x14ac:dyDescent="0.4">
      <c r="A1066" s="21"/>
      <c r="B1066" s="21"/>
      <c r="C1066" s="21"/>
      <c r="D1066"/>
      <c r="E1066"/>
      <c r="F1066"/>
      <c r="G1066"/>
      <c r="H1066"/>
      <c r="I1066"/>
      <c r="J1066"/>
      <c r="K1066"/>
      <c r="L1066" s="21"/>
      <c r="M1066"/>
      <c r="N1066"/>
      <c r="O1066" s="21"/>
    </row>
    <row r="1067" spans="1:15" ht="17.399999999999999" x14ac:dyDescent="0.4">
      <c r="A1067" s="21"/>
      <c r="B1067" s="21"/>
      <c r="C1067" s="21"/>
      <c r="D1067"/>
      <c r="E1067"/>
      <c r="F1067"/>
      <c r="G1067"/>
      <c r="H1067"/>
      <c r="I1067"/>
      <c r="J1067"/>
      <c r="K1067"/>
      <c r="L1067" s="21"/>
      <c r="M1067"/>
      <c r="N1067"/>
      <c r="O1067" s="21"/>
    </row>
    <row r="1068" spans="1:15" ht="17.399999999999999" x14ac:dyDescent="0.4">
      <c r="A1068" s="21"/>
      <c r="B1068" s="21"/>
      <c r="C1068" s="21"/>
      <c r="D1068"/>
      <c r="E1068"/>
      <c r="F1068"/>
      <c r="G1068"/>
      <c r="H1068"/>
      <c r="I1068"/>
      <c r="J1068"/>
      <c r="K1068"/>
      <c r="L1068" s="21"/>
      <c r="M1068"/>
      <c r="N1068"/>
      <c r="O1068" s="21"/>
    </row>
    <row r="1069" spans="1:15" ht="17.399999999999999" x14ac:dyDescent="0.4">
      <c r="A1069" s="21"/>
      <c r="B1069" s="21"/>
      <c r="C1069" s="21"/>
      <c r="D1069"/>
      <c r="E1069"/>
      <c r="F1069"/>
      <c r="G1069"/>
      <c r="H1069"/>
      <c r="I1069"/>
      <c r="J1069"/>
      <c r="K1069"/>
      <c r="L1069" s="21"/>
      <c r="M1069"/>
      <c r="N1069"/>
      <c r="O1069" s="21"/>
    </row>
    <row r="1070" spans="1:15" ht="17.399999999999999" x14ac:dyDescent="0.4">
      <c r="A1070" s="21"/>
      <c r="B1070" s="21"/>
      <c r="C1070" s="21"/>
      <c r="D1070"/>
      <c r="E1070"/>
      <c r="F1070"/>
      <c r="G1070"/>
      <c r="H1070"/>
      <c r="I1070"/>
      <c r="J1070"/>
      <c r="K1070"/>
      <c r="L1070" s="21"/>
      <c r="M1070"/>
      <c r="N1070"/>
      <c r="O1070" s="21"/>
    </row>
    <row r="1071" spans="1:15" ht="17.399999999999999" x14ac:dyDescent="0.4">
      <c r="A1071" s="21"/>
      <c r="B1071" s="21"/>
      <c r="C1071" s="21"/>
      <c r="D1071"/>
      <c r="E1071"/>
      <c r="F1071"/>
      <c r="G1071"/>
      <c r="H1071"/>
      <c r="I1071"/>
      <c r="J1071"/>
      <c r="K1071"/>
      <c r="L1071" s="21"/>
      <c r="M1071"/>
      <c r="N1071"/>
      <c r="O1071" s="21"/>
    </row>
    <row r="1072" spans="1:15" ht="17.399999999999999" x14ac:dyDescent="0.4">
      <c r="A1072" s="21"/>
      <c r="B1072" s="21"/>
      <c r="C1072" s="21"/>
      <c r="D1072"/>
      <c r="E1072"/>
      <c r="F1072"/>
      <c r="G1072"/>
      <c r="H1072"/>
      <c r="I1072"/>
      <c r="J1072"/>
      <c r="K1072"/>
      <c r="L1072" s="21"/>
      <c r="M1072"/>
      <c r="N1072"/>
      <c r="O1072" s="21"/>
    </row>
    <row r="1073" spans="1:15" ht="17.399999999999999" x14ac:dyDescent="0.4">
      <c r="A1073" s="21"/>
      <c r="B1073" s="21"/>
      <c r="C1073" s="21"/>
      <c r="D1073"/>
      <c r="E1073"/>
      <c r="F1073"/>
      <c r="G1073"/>
      <c r="H1073"/>
      <c r="I1073"/>
      <c r="J1073"/>
      <c r="K1073"/>
      <c r="L1073" s="21"/>
      <c r="M1073"/>
      <c r="N1073"/>
      <c r="O1073" s="21"/>
    </row>
    <row r="1074" spans="1:15" ht="17.399999999999999" x14ac:dyDescent="0.4">
      <c r="A1074" s="21"/>
      <c r="B1074" s="21"/>
      <c r="C1074" s="21"/>
      <c r="D1074"/>
      <c r="E1074"/>
      <c r="F1074"/>
      <c r="G1074"/>
      <c r="H1074"/>
      <c r="I1074"/>
      <c r="J1074"/>
      <c r="K1074"/>
      <c r="L1074" s="21"/>
      <c r="M1074"/>
      <c r="N1074"/>
      <c r="O1074" s="21"/>
    </row>
    <row r="1075" spans="1:15" ht="17.399999999999999" x14ac:dyDescent="0.4">
      <c r="A1075" s="21"/>
      <c r="B1075" s="21"/>
      <c r="C1075" s="21"/>
      <c r="D1075"/>
      <c r="E1075"/>
      <c r="F1075"/>
      <c r="G1075"/>
      <c r="H1075"/>
      <c r="I1075"/>
      <c r="J1075"/>
      <c r="K1075"/>
      <c r="L1075" s="21"/>
      <c r="M1075"/>
      <c r="N1075"/>
      <c r="O1075" s="21"/>
    </row>
    <row r="1076" spans="1:15" ht="17.399999999999999" x14ac:dyDescent="0.4">
      <c r="A1076" s="21"/>
      <c r="B1076" s="21"/>
      <c r="C1076" s="21"/>
      <c r="D1076"/>
      <c r="E1076"/>
      <c r="F1076"/>
      <c r="G1076"/>
      <c r="H1076"/>
      <c r="I1076"/>
      <c r="J1076"/>
      <c r="K1076"/>
      <c r="L1076" s="21"/>
      <c r="M1076"/>
      <c r="N1076"/>
      <c r="O1076" s="21"/>
    </row>
    <row r="1077" spans="1:15" ht="17.399999999999999" x14ac:dyDescent="0.4">
      <c r="A1077" s="21"/>
      <c r="B1077" s="21"/>
      <c r="C1077" s="21"/>
      <c r="D1077"/>
      <c r="E1077"/>
      <c r="F1077"/>
      <c r="G1077"/>
      <c r="H1077"/>
      <c r="I1077"/>
      <c r="J1077"/>
      <c r="K1077"/>
      <c r="L1077" s="21"/>
      <c r="M1077"/>
      <c r="N1077"/>
      <c r="O1077" s="21"/>
    </row>
    <row r="1078" spans="1:15" ht="17.399999999999999" x14ac:dyDescent="0.4">
      <c r="A1078" s="21"/>
      <c r="B1078" s="21"/>
      <c r="C1078" s="21"/>
      <c r="D1078"/>
      <c r="E1078"/>
      <c r="F1078"/>
      <c r="G1078"/>
      <c r="H1078"/>
      <c r="I1078"/>
      <c r="J1078"/>
      <c r="K1078"/>
      <c r="L1078" s="21"/>
      <c r="M1078"/>
      <c r="N1078"/>
      <c r="O1078" s="21"/>
    </row>
    <row r="1079" spans="1:15" ht="17.399999999999999" x14ac:dyDescent="0.4">
      <c r="A1079" s="21"/>
      <c r="B1079" s="21"/>
      <c r="C1079" s="21"/>
      <c r="D1079"/>
      <c r="E1079"/>
      <c r="F1079"/>
      <c r="G1079"/>
      <c r="H1079"/>
      <c r="I1079"/>
      <c r="J1079"/>
      <c r="K1079"/>
      <c r="L1079" s="21"/>
      <c r="M1079"/>
      <c r="N1079"/>
      <c r="O1079" s="21"/>
    </row>
    <row r="1080" spans="1:15" ht="17.399999999999999" x14ac:dyDescent="0.4">
      <c r="A1080" s="21"/>
      <c r="B1080" s="21"/>
      <c r="C1080" s="21"/>
      <c r="D1080"/>
      <c r="E1080"/>
      <c r="F1080"/>
      <c r="G1080"/>
      <c r="H1080"/>
      <c r="I1080"/>
      <c r="J1080"/>
      <c r="K1080"/>
      <c r="L1080" s="21"/>
      <c r="M1080"/>
      <c r="N1080"/>
      <c r="O1080" s="21"/>
    </row>
    <row r="1081" spans="1:15" ht="17.399999999999999" x14ac:dyDescent="0.4">
      <c r="A1081" s="21"/>
      <c r="B1081" s="21"/>
      <c r="C1081" s="21"/>
      <c r="D1081"/>
      <c r="E1081"/>
      <c r="F1081"/>
      <c r="G1081"/>
      <c r="H1081"/>
      <c r="I1081"/>
      <c r="J1081"/>
      <c r="K1081"/>
      <c r="L1081" s="21"/>
      <c r="M1081"/>
      <c r="N1081"/>
      <c r="O1081" s="21"/>
    </row>
    <row r="1082" spans="1:15" ht="17.399999999999999" x14ac:dyDescent="0.4">
      <c r="A1082" s="21"/>
      <c r="B1082" s="21"/>
      <c r="C1082" s="21"/>
      <c r="D1082"/>
      <c r="E1082"/>
      <c r="F1082"/>
      <c r="G1082"/>
      <c r="H1082"/>
      <c r="I1082"/>
      <c r="J1082"/>
      <c r="K1082"/>
      <c r="L1082" s="21"/>
      <c r="M1082"/>
      <c r="N1082"/>
      <c r="O1082" s="21"/>
    </row>
    <row r="1083" spans="1:15" ht="17.399999999999999" x14ac:dyDescent="0.4">
      <c r="A1083" s="21"/>
      <c r="B1083" s="21"/>
      <c r="C1083" s="21"/>
      <c r="D1083"/>
      <c r="E1083"/>
      <c r="F1083"/>
      <c r="G1083"/>
      <c r="H1083"/>
      <c r="I1083"/>
      <c r="J1083"/>
      <c r="K1083"/>
      <c r="L1083" s="21"/>
      <c r="M1083"/>
      <c r="N1083"/>
      <c r="O1083" s="21"/>
    </row>
    <row r="1084" spans="1:15" ht="17.399999999999999" x14ac:dyDescent="0.4">
      <c r="A1084" s="21"/>
      <c r="B1084" s="21"/>
      <c r="C1084" s="21"/>
      <c r="D1084"/>
      <c r="E1084"/>
      <c r="F1084"/>
      <c r="G1084"/>
      <c r="H1084"/>
      <c r="I1084"/>
      <c r="J1084"/>
      <c r="K1084"/>
      <c r="L1084" s="21"/>
      <c r="M1084"/>
      <c r="N1084"/>
      <c r="O1084" s="21"/>
    </row>
    <row r="1085" spans="1:15" ht="17.399999999999999" x14ac:dyDescent="0.4">
      <c r="A1085" s="21"/>
      <c r="B1085" s="21"/>
      <c r="C1085" s="21"/>
      <c r="D1085"/>
      <c r="E1085"/>
      <c r="F1085"/>
      <c r="G1085"/>
      <c r="H1085"/>
      <c r="I1085"/>
      <c r="J1085"/>
      <c r="K1085"/>
      <c r="L1085" s="21"/>
      <c r="M1085"/>
      <c r="N1085"/>
      <c r="O1085" s="21"/>
    </row>
    <row r="1086" spans="1:15" ht="17.399999999999999" x14ac:dyDescent="0.4">
      <c r="A1086" s="21"/>
      <c r="B1086" s="21"/>
      <c r="C1086" s="21"/>
      <c r="D1086"/>
      <c r="E1086"/>
      <c r="F1086"/>
      <c r="G1086"/>
      <c r="H1086"/>
      <c r="I1086"/>
      <c r="J1086"/>
      <c r="K1086"/>
      <c r="L1086" s="21"/>
      <c r="M1086"/>
      <c r="N1086"/>
      <c r="O1086" s="21"/>
    </row>
    <row r="1087" spans="1:15" ht="17.399999999999999" x14ac:dyDescent="0.4">
      <c r="A1087" s="21"/>
      <c r="B1087" s="21"/>
      <c r="C1087" s="21"/>
      <c r="D1087"/>
      <c r="E1087"/>
      <c r="F1087"/>
      <c r="G1087"/>
      <c r="H1087"/>
      <c r="I1087"/>
      <c r="J1087"/>
      <c r="K1087"/>
      <c r="L1087" s="21"/>
      <c r="M1087"/>
      <c r="N1087"/>
      <c r="O1087" s="21"/>
    </row>
    <row r="1088" spans="1:15" ht="17.399999999999999" x14ac:dyDescent="0.4">
      <c r="A1088" s="21"/>
      <c r="B1088" s="21"/>
      <c r="C1088" s="21"/>
      <c r="D1088"/>
      <c r="E1088"/>
      <c r="F1088"/>
      <c r="G1088"/>
      <c r="H1088"/>
      <c r="I1088"/>
      <c r="J1088"/>
      <c r="K1088"/>
      <c r="L1088" s="21"/>
      <c r="M1088"/>
      <c r="N1088"/>
      <c r="O1088" s="21"/>
    </row>
    <row r="1089" spans="1:15" ht="17.399999999999999" x14ac:dyDescent="0.4">
      <c r="A1089" s="21"/>
      <c r="B1089" s="21"/>
      <c r="C1089" s="21"/>
      <c r="D1089"/>
      <c r="E1089"/>
      <c r="F1089"/>
      <c r="G1089"/>
      <c r="H1089"/>
      <c r="I1089"/>
      <c r="J1089"/>
      <c r="K1089"/>
      <c r="L1089" s="21"/>
      <c r="M1089"/>
      <c r="N1089"/>
      <c r="O1089" s="21"/>
    </row>
    <row r="1090" spans="1:15" ht="17.399999999999999" x14ac:dyDescent="0.4">
      <c r="A1090" s="21"/>
      <c r="B1090" s="21"/>
      <c r="C1090" s="21"/>
      <c r="D1090"/>
      <c r="E1090"/>
      <c r="F1090"/>
      <c r="G1090"/>
      <c r="H1090"/>
      <c r="I1090"/>
      <c r="J1090"/>
      <c r="K1090"/>
      <c r="L1090" s="21"/>
      <c r="M1090"/>
      <c r="N1090"/>
      <c r="O1090" s="21"/>
    </row>
    <row r="1091" spans="1:15" ht="17.399999999999999" x14ac:dyDescent="0.4">
      <c r="A1091" s="21"/>
      <c r="B1091" s="21"/>
      <c r="C1091" s="21"/>
      <c r="D1091"/>
      <c r="E1091"/>
      <c r="F1091"/>
      <c r="G1091"/>
      <c r="H1091"/>
      <c r="I1091"/>
      <c r="J1091"/>
      <c r="K1091"/>
      <c r="L1091" s="21"/>
      <c r="M1091"/>
      <c r="N1091"/>
      <c r="O1091" s="21"/>
    </row>
    <row r="1092" spans="1:15" ht="17.399999999999999" x14ac:dyDescent="0.4">
      <c r="A1092" s="21"/>
      <c r="B1092" s="21"/>
      <c r="C1092" s="21"/>
      <c r="D1092"/>
      <c r="E1092"/>
      <c r="F1092"/>
      <c r="G1092"/>
      <c r="H1092"/>
      <c r="I1092"/>
      <c r="J1092"/>
      <c r="K1092"/>
      <c r="L1092" s="21"/>
      <c r="M1092"/>
      <c r="N1092"/>
      <c r="O1092" s="21"/>
    </row>
    <row r="1093" spans="1:15" ht="17.399999999999999" x14ac:dyDescent="0.4">
      <c r="A1093" s="21"/>
      <c r="B1093" s="21"/>
      <c r="C1093" s="21"/>
      <c r="D1093"/>
      <c r="E1093"/>
      <c r="F1093"/>
      <c r="G1093"/>
      <c r="H1093"/>
      <c r="I1093"/>
      <c r="J1093"/>
      <c r="K1093"/>
      <c r="L1093" s="21"/>
      <c r="M1093"/>
      <c r="N1093"/>
      <c r="O1093" s="21"/>
    </row>
    <row r="1094" spans="1:15" ht="17.399999999999999" x14ac:dyDescent="0.4">
      <c r="A1094" s="21"/>
      <c r="B1094" s="21"/>
      <c r="C1094" s="21"/>
      <c r="D1094"/>
      <c r="E1094"/>
      <c r="F1094"/>
      <c r="G1094"/>
      <c r="H1094"/>
      <c r="I1094"/>
      <c r="J1094"/>
      <c r="K1094"/>
      <c r="L1094" s="21"/>
      <c r="M1094"/>
      <c r="N1094"/>
      <c r="O1094" s="21"/>
    </row>
    <row r="1095" spans="1:15" ht="17.399999999999999" x14ac:dyDescent="0.4">
      <c r="A1095" s="21"/>
      <c r="B1095" s="21"/>
      <c r="C1095" s="21"/>
      <c r="D1095"/>
      <c r="E1095"/>
      <c r="F1095"/>
      <c r="G1095"/>
      <c r="H1095"/>
      <c r="I1095"/>
      <c r="J1095"/>
      <c r="K1095"/>
      <c r="L1095" s="21"/>
      <c r="M1095"/>
      <c r="N1095"/>
      <c r="O1095" s="21"/>
    </row>
    <row r="1096" spans="1:15" ht="17.399999999999999" x14ac:dyDescent="0.4">
      <c r="A1096" s="21"/>
      <c r="B1096" s="21"/>
      <c r="C1096" s="21"/>
      <c r="D1096"/>
      <c r="E1096"/>
      <c r="F1096"/>
      <c r="G1096"/>
      <c r="H1096"/>
      <c r="I1096"/>
      <c r="J1096"/>
      <c r="K1096"/>
      <c r="L1096" s="21"/>
      <c r="M1096"/>
      <c r="N1096"/>
      <c r="O1096" s="21"/>
    </row>
    <row r="1097" spans="1:15" ht="17.399999999999999" x14ac:dyDescent="0.4">
      <c r="A1097" s="21"/>
      <c r="B1097" s="21"/>
      <c r="C1097" s="21"/>
      <c r="D1097"/>
      <c r="E1097"/>
      <c r="F1097"/>
      <c r="G1097"/>
      <c r="H1097"/>
      <c r="I1097"/>
      <c r="J1097"/>
      <c r="K1097"/>
      <c r="L1097" s="21"/>
      <c r="M1097"/>
      <c r="N1097"/>
      <c r="O1097" s="21"/>
    </row>
    <row r="1098" spans="1:15" ht="17.399999999999999" x14ac:dyDescent="0.4">
      <c r="A1098" s="21"/>
      <c r="B1098" s="21"/>
      <c r="C1098" s="21"/>
      <c r="D1098"/>
      <c r="E1098"/>
      <c r="F1098"/>
      <c r="G1098"/>
      <c r="H1098"/>
      <c r="I1098"/>
      <c r="J1098"/>
      <c r="K1098"/>
      <c r="L1098" s="21"/>
      <c r="M1098"/>
      <c r="N1098"/>
      <c r="O1098" s="21"/>
    </row>
    <row r="1099" spans="1:15" ht="17.399999999999999" x14ac:dyDescent="0.4">
      <c r="A1099" s="21"/>
      <c r="B1099" s="21"/>
      <c r="C1099" s="21"/>
      <c r="D1099"/>
      <c r="E1099"/>
      <c r="F1099"/>
      <c r="G1099"/>
      <c r="H1099"/>
      <c r="I1099"/>
      <c r="J1099"/>
      <c r="K1099"/>
      <c r="L1099" s="21"/>
      <c r="M1099"/>
      <c r="N1099"/>
      <c r="O1099" s="21"/>
    </row>
    <row r="1100" spans="1:15" ht="17.399999999999999" x14ac:dyDescent="0.4">
      <c r="A1100" s="21"/>
      <c r="B1100" s="21"/>
      <c r="C1100" s="21"/>
      <c r="D1100"/>
      <c r="E1100"/>
      <c r="F1100"/>
      <c r="G1100"/>
      <c r="H1100"/>
      <c r="I1100"/>
      <c r="J1100"/>
      <c r="K1100"/>
      <c r="L1100" s="21"/>
      <c r="M1100"/>
      <c r="N1100"/>
      <c r="O1100" s="21"/>
    </row>
    <row r="1101" spans="1:15" ht="17.399999999999999" x14ac:dyDescent="0.4">
      <c r="A1101" s="21"/>
      <c r="B1101" s="21"/>
      <c r="C1101" s="21"/>
      <c r="D1101"/>
      <c r="E1101"/>
      <c r="F1101"/>
      <c r="G1101"/>
      <c r="H1101"/>
      <c r="I1101"/>
      <c r="J1101"/>
      <c r="K1101"/>
      <c r="L1101" s="21"/>
      <c r="M1101"/>
      <c r="N1101"/>
      <c r="O1101" s="21"/>
    </row>
    <row r="1102" spans="1:15" ht="17.399999999999999" x14ac:dyDescent="0.4">
      <c r="A1102" s="21"/>
      <c r="B1102" s="21"/>
      <c r="C1102" s="21"/>
      <c r="D1102"/>
      <c r="E1102"/>
      <c r="F1102"/>
      <c r="G1102"/>
      <c r="H1102"/>
      <c r="I1102"/>
      <c r="J1102"/>
      <c r="K1102"/>
      <c r="L1102" s="21"/>
      <c r="M1102"/>
      <c r="N1102"/>
      <c r="O1102" s="21"/>
    </row>
    <row r="1103" spans="1:15" ht="17.399999999999999" x14ac:dyDescent="0.4">
      <c r="A1103" s="21"/>
      <c r="B1103" s="21"/>
      <c r="C1103" s="21"/>
      <c r="D1103"/>
      <c r="E1103"/>
      <c r="F1103"/>
      <c r="G1103"/>
      <c r="H1103"/>
      <c r="I1103"/>
      <c r="J1103"/>
      <c r="K1103"/>
      <c r="L1103" s="21"/>
      <c r="M1103"/>
      <c r="N1103"/>
      <c r="O1103" s="21"/>
    </row>
    <row r="1104" spans="1:15" ht="17.399999999999999" x14ac:dyDescent="0.4">
      <c r="A1104" s="21"/>
      <c r="B1104" s="21"/>
      <c r="C1104" s="21"/>
      <c r="D1104"/>
      <c r="E1104"/>
      <c r="F1104"/>
      <c r="G1104"/>
      <c r="H1104"/>
      <c r="I1104"/>
      <c r="J1104"/>
      <c r="K1104"/>
      <c r="L1104" s="21"/>
      <c r="M1104"/>
      <c r="N1104"/>
      <c r="O1104" s="21"/>
    </row>
    <row r="1105" spans="1:15" ht="17.399999999999999" x14ac:dyDescent="0.4">
      <c r="A1105" s="21"/>
      <c r="B1105" s="21"/>
      <c r="C1105" s="21"/>
      <c r="D1105"/>
      <c r="E1105"/>
      <c r="F1105"/>
      <c r="G1105"/>
      <c r="H1105"/>
      <c r="I1105"/>
      <c r="J1105"/>
      <c r="K1105"/>
      <c r="L1105" s="21"/>
      <c r="M1105"/>
      <c r="N1105"/>
      <c r="O1105" s="21"/>
    </row>
    <row r="1106" spans="1:15" ht="17.399999999999999" x14ac:dyDescent="0.4">
      <c r="A1106" s="21"/>
      <c r="B1106" s="21"/>
      <c r="C1106" s="21"/>
      <c r="D1106"/>
      <c r="E1106"/>
      <c r="F1106"/>
      <c r="G1106"/>
      <c r="H1106"/>
      <c r="I1106"/>
      <c r="J1106"/>
      <c r="K1106"/>
      <c r="L1106" s="21"/>
      <c r="M1106"/>
      <c r="N1106"/>
      <c r="O1106" s="21"/>
    </row>
    <row r="1107" spans="1:15" ht="17.399999999999999" x14ac:dyDescent="0.4">
      <c r="A1107" s="21"/>
      <c r="B1107" s="21"/>
      <c r="C1107" s="21"/>
      <c r="D1107"/>
      <c r="E1107"/>
      <c r="F1107"/>
      <c r="G1107"/>
      <c r="H1107"/>
      <c r="I1107"/>
      <c r="J1107"/>
      <c r="K1107"/>
      <c r="L1107" s="21"/>
      <c r="M1107"/>
      <c r="N1107"/>
      <c r="O1107" s="21"/>
    </row>
    <row r="1108" spans="1:15" ht="17.399999999999999" x14ac:dyDescent="0.4">
      <c r="A1108" s="21"/>
      <c r="B1108" s="21"/>
      <c r="C1108" s="21"/>
      <c r="D1108"/>
      <c r="E1108"/>
      <c r="F1108"/>
      <c r="G1108"/>
      <c r="H1108"/>
      <c r="I1108"/>
      <c r="J1108"/>
      <c r="K1108"/>
      <c r="L1108" s="21"/>
      <c r="M1108"/>
      <c r="N1108"/>
      <c r="O1108" s="21"/>
    </row>
    <row r="1109" spans="1:15" ht="17.399999999999999" x14ac:dyDescent="0.4">
      <c r="A1109" s="21"/>
      <c r="B1109" s="21"/>
      <c r="C1109" s="21"/>
      <c r="D1109"/>
      <c r="E1109"/>
      <c r="F1109"/>
      <c r="G1109"/>
      <c r="H1109"/>
      <c r="I1109"/>
      <c r="J1109"/>
      <c r="K1109"/>
      <c r="L1109" s="21"/>
      <c r="M1109"/>
      <c r="N1109"/>
      <c r="O1109" s="21"/>
    </row>
    <row r="1110" spans="1:15" ht="17.399999999999999" x14ac:dyDescent="0.4">
      <c r="A1110" s="21"/>
      <c r="B1110" s="21"/>
      <c r="C1110" s="21"/>
      <c r="D1110"/>
      <c r="E1110"/>
      <c r="F1110"/>
      <c r="G1110"/>
      <c r="H1110"/>
      <c r="I1110"/>
      <c r="J1110"/>
      <c r="K1110"/>
      <c r="L1110" s="21"/>
      <c r="M1110"/>
      <c r="N1110"/>
      <c r="O1110" s="21"/>
    </row>
    <row r="1111" spans="1:15" ht="17.399999999999999" x14ac:dyDescent="0.4">
      <c r="A1111" s="21"/>
      <c r="B1111" s="21"/>
      <c r="C1111" s="21"/>
      <c r="D1111"/>
      <c r="E1111"/>
      <c r="F1111"/>
      <c r="G1111"/>
      <c r="H1111"/>
      <c r="I1111"/>
      <c r="J1111"/>
      <c r="K1111"/>
      <c r="L1111" s="21"/>
      <c r="M1111"/>
      <c r="N1111"/>
      <c r="O1111" s="21"/>
    </row>
    <row r="1112" spans="1:15" ht="17.399999999999999" x14ac:dyDescent="0.4">
      <c r="A1112" s="21"/>
      <c r="B1112" s="21"/>
      <c r="C1112" s="21"/>
      <c r="D1112"/>
      <c r="E1112"/>
      <c r="F1112"/>
      <c r="G1112"/>
      <c r="H1112"/>
      <c r="I1112"/>
      <c r="J1112"/>
      <c r="K1112"/>
      <c r="L1112" s="21"/>
      <c r="M1112"/>
      <c r="N1112"/>
      <c r="O1112" s="21"/>
    </row>
    <row r="1113" spans="1:15" ht="17.399999999999999" x14ac:dyDescent="0.4">
      <c r="A1113" s="21"/>
      <c r="B1113" s="21"/>
      <c r="C1113" s="21"/>
      <c r="D1113"/>
      <c r="E1113"/>
      <c r="F1113"/>
      <c r="G1113"/>
      <c r="H1113"/>
      <c r="I1113"/>
      <c r="J1113"/>
      <c r="K1113"/>
      <c r="L1113" s="21"/>
      <c r="M1113"/>
      <c r="N1113"/>
      <c r="O1113" s="21"/>
    </row>
    <row r="1114" spans="1:15" ht="17.399999999999999" x14ac:dyDescent="0.4">
      <c r="A1114" s="21"/>
      <c r="B1114" s="21"/>
      <c r="C1114" s="21"/>
      <c r="D1114"/>
      <c r="E1114"/>
      <c r="F1114"/>
      <c r="G1114"/>
      <c r="H1114"/>
      <c r="I1114"/>
      <c r="J1114"/>
      <c r="K1114"/>
      <c r="L1114" s="21"/>
      <c r="M1114"/>
      <c r="N1114"/>
      <c r="O1114" s="21"/>
    </row>
    <row r="1115" spans="1:15" ht="17.399999999999999" x14ac:dyDescent="0.4">
      <c r="A1115" s="21"/>
      <c r="B1115" s="21"/>
      <c r="C1115" s="21"/>
      <c r="D1115"/>
      <c r="E1115"/>
      <c r="F1115"/>
      <c r="G1115"/>
      <c r="H1115"/>
      <c r="I1115"/>
      <c r="J1115"/>
      <c r="K1115"/>
      <c r="L1115" s="21"/>
      <c r="M1115"/>
      <c r="N1115"/>
      <c r="O1115" s="21"/>
    </row>
    <row r="1116" spans="1:15" ht="17.399999999999999" x14ac:dyDescent="0.4">
      <c r="A1116" s="21"/>
      <c r="B1116" s="21"/>
      <c r="C1116" s="21"/>
      <c r="D1116"/>
      <c r="E1116"/>
      <c r="F1116"/>
      <c r="G1116"/>
      <c r="H1116"/>
      <c r="I1116"/>
      <c r="J1116"/>
      <c r="K1116"/>
      <c r="L1116" s="21"/>
      <c r="M1116"/>
      <c r="N1116"/>
      <c r="O1116" s="21"/>
    </row>
    <row r="1117" spans="1:15" ht="17.399999999999999" x14ac:dyDescent="0.4">
      <c r="A1117" s="21"/>
      <c r="B1117" s="21"/>
      <c r="C1117" s="21"/>
      <c r="D1117"/>
      <c r="E1117"/>
      <c r="F1117"/>
      <c r="G1117"/>
      <c r="H1117"/>
      <c r="I1117"/>
      <c r="J1117"/>
      <c r="K1117"/>
      <c r="L1117" s="21"/>
      <c r="M1117"/>
      <c r="N1117"/>
      <c r="O1117" s="21"/>
    </row>
    <row r="1118" spans="1:15" ht="17.399999999999999" x14ac:dyDescent="0.4">
      <c r="A1118" s="21"/>
      <c r="B1118" s="21"/>
      <c r="C1118" s="21"/>
      <c r="D1118"/>
      <c r="E1118"/>
      <c r="F1118"/>
      <c r="G1118"/>
      <c r="H1118"/>
      <c r="I1118"/>
      <c r="J1118"/>
      <c r="K1118"/>
      <c r="L1118" s="21"/>
      <c r="M1118"/>
      <c r="N1118"/>
      <c r="O1118" s="21"/>
    </row>
    <row r="1119" spans="1:15" ht="17.399999999999999" x14ac:dyDescent="0.4">
      <c r="A1119" s="21"/>
      <c r="B1119" s="21"/>
      <c r="C1119" s="21"/>
      <c r="D1119"/>
      <c r="E1119"/>
      <c r="F1119"/>
      <c r="G1119"/>
      <c r="H1119"/>
      <c r="I1119"/>
      <c r="J1119"/>
      <c r="K1119"/>
      <c r="L1119" s="21"/>
      <c r="M1119"/>
      <c r="N1119"/>
      <c r="O1119" s="21"/>
    </row>
    <row r="1120" spans="1:15" ht="17.399999999999999" x14ac:dyDescent="0.4">
      <c r="A1120" s="21"/>
      <c r="B1120" s="21"/>
      <c r="C1120" s="21"/>
      <c r="D1120"/>
      <c r="E1120"/>
      <c r="F1120"/>
      <c r="G1120"/>
      <c r="H1120"/>
      <c r="I1120"/>
      <c r="J1120"/>
      <c r="K1120"/>
      <c r="L1120" s="21"/>
      <c r="M1120"/>
      <c r="N1120"/>
      <c r="O1120" s="21"/>
    </row>
    <row r="1121" spans="1:15" ht="17.399999999999999" x14ac:dyDescent="0.4">
      <c r="A1121" s="21"/>
      <c r="B1121" s="21"/>
      <c r="C1121" s="21"/>
      <c r="D1121"/>
      <c r="E1121"/>
      <c r="F1121"/>
      <c r="G1121"/>
      <c r="H1121"/>
      <c r="I1121"/>
      <c r="J1121"/>
      <c r="K1121"/>
      <c r="L1121" s="21"/>
      <c r="M1121"/>
      <c r="N1121"/>
      <c r="O1121" s="21"/>
    </row>
    <row r="1122" spans="1:15" ht="17.399999999999999" x14ac:dyDescent="0.4">
      <c r="A1122" s="21"/>
      <c r="B1122" s="21"/>
      <c r="C1122" s="21"/>
      <c r="D1122"/>
      <c r="E1122"/>
      <c r="F1122"/>
      <c r="G1122"/>
      <c r="H1122"/>
      <c r="I1122"/>
      <c r="J1122"/>
      <c r="K1122"/>
      <c r="L1122" s="21"/>
      <c r="M1122"/>
      <c r="N1122"/>
      <c r="O1122" s="21"/>
    </row>
    <row r="1123" spans="1:15" ht="17.399999999999999" x14ac:dyDescent="0.4">
      <c r="A1123" s="21"/>
      <c r="B1123" s="21"/>
      <c r="C1123" s="21"/>
      <c r="D1123"/>
      <c r="E1123"/>
      <c r="F1123"/>
      <c r="G1123"/>
      <c r="H1123"/>
      <c r="I1123"/>
      <c r="J1123"/>
      <c r="K1123"/>
      <c r="L1123" s="21"/>
      <c r="M1123"/>
      <c r="N1123"/>
      <c r="O1123" s="21"/>
    </row>
    <row r="1124" spans="1:15" ht="17.399999999999999" x14ac:dyDescent="0.4">
      <c r="A1124" s="21"/>
      <c r="B1124" s="21"/>
      <c r="C1124" s="21"/>
      <c r="D1124"/>
      <c r="E1124"/>
      <c r="F1124"/>
      <c r="G1124"/>
      <c r="H1124"/>
      <c r="I1124"/>
      <c r="J1124"/>
      <c r="K1124"/>
      <c r="L1124" s="21"/>
      <c r="M1124"/>
      <c r="N1124"/>
      <c r="O1124" s="21"/>
    </row>
    <row r="1125" spans="1:15" ht="17.399999999999999" x14ac:dyDescent="0.4">
      <c r="A1125" s="21"/>
      <c r="B1125" s="21"/>
      <c r="C1125" s="21"/>
      <c r="D1125"/>
      <c r="E1125"/>
      <c r="F1125"/>
      <c r="G1125"/>
      <c r="H1125"/>
      <c r="I1125"/>
      <c r="J1125"/>
      <c r="K1125"/>
      <c r="L1125" s="21"/>
      <c r="M1125"/>
      <c r="N1125"/>
      <c r="O1125" s="21"/>
    </row>
    <row r="1126" spans="1:15" ht="17.399999999999999" x14ac:dyDescent="0.4">
      <c r="A1126" s="21"/>
      <c r="B1126" s="21"/>
      <c r="C1126" s="21"/>
      <c r="D1126"/>
      <c r="E1126"/>
      <c r="F1126"/>
      <c r="G1126"/>
      <c r="H1126"/>
      <c r="I1126"/>
      <c r="J1126"/>
      <c r="K1126"/>
      <c r="L1126" s="21"/>
      <c r="M1126"/>
      <c r="N1126"/>
      <c r="O1126" s="21"/>
    </row>
    <row r="1127" spans="1:15" ht="17.399999999999999" x14ac:dyDescent="0.4">
      <c r="A1127" s="21"/>
      <c r="B1127" s="21"/>
      <c r="C1127" s="21"/>
      <c r="D1127"/>
      <c r="E1127"/>
      <c r="F1127"/>
      <c r="G1127"/>
      <c r="H1127"/>
      <c r="I1127"/>
      <c r="J1127"/>
      <c r="K1127"/>
      <c r="L1127" s="21"/>
      <c r="M1127"/>
      <c r="N1127"/>
      <c r="O1127" s="21"/>
    </row>
    <row r="1128" spans="1:15" ht="17.399999999999999" x14ac:dyDescent="0.4">
      <c r="A1128" s="21"/>
      <c r="B1128" s="21"/>
      <c r="C1128" s="21"/>
      <c r="D1128"/>
      <c r="E1128"/>
      <c r="F1128"/>
      <c r="G1128"/>
      <c r="H1128"/>
      <c r="I1128"/>
      <c r="J1128"/>
      <c r="K1128"/>
      <c r="L1128" s="21"/>
      <c r="M1128"/>
      <c r="N1128"/>
      <c r="O1128" s="21"/>
    </row>
    <row r="1129" spans="1:15" ht="17.399999999999999" x14ac:dyDescent="0.4">
      <c r="A1129" s="21"/>
      <c r="B1129" s="21"/>
      <c r="C1129" s="21"/>
      <c r="D1129"/>
      <c r="E1129"/>
      <c r="F1129"/>
      <c r="G1129"/>
      <c r="H1129"/>
      <c r="I1129"/>
      <c r="J1129"/>
      <c r="K1129"/>
      <c r="L1129" s="21"/>
      <c r="M1129"/>
      <c r="N1129"/>
      <c r="O1129" s="21"/>
    </row>
    <row r="1130" spans="1:15" ht="17.399999999999999" x14ac:dyDescent="0.4">
      <c r="A1130" s="21"/>
      <c r="B1130" s="21"/>
      <c r="C1130" s="21"/>
      <c r="D1130"/>
      <c r="E1130"/>
      <c r="F1130"/>
      <c r="G1130"/>
      <c r="H1130"/>
      <c r="I1130"/>
      <c r="J1130"/>
      <c r="K1130"/>
      <c r="L1130" s="21"/>
      <c r="M1130"/>
      <c r="N1130"/>
      <c r="O1130" s="21"/>
    </row>
    <row r="1131" spans="1:15" ht="17.399999999999999" x14ac:dyDescent="0.4">
      <c r="A1131" s="21"/>
      <c r="B1131" s="21"/>
      <c r="C1131" s="21"/>
      <c r="D1131"/>
      <c r="E1131"/>
      <c r="F1131"/>
      <c r="G1131"/>
      <c r="H1131"/>
      <c r="I1131"/>
      <c r="J1131"/>
      <c r="K1131"/>
      <c r="L1131" s="21"/>
      <c r="M1131"/>
      <c r="N1131"/>
      <c r="O1131" s="21"/>
    </row>
    <row r="1132" spans="1:15" ht="17.399999999999999" x14ac:dyDescent="0.4">
      <c r="A1132" s="21"/>
      <c r="B1132" s="21"/>
      <c r="C1132" s="21"/>
      <c r="D1132"/>
      <c r="E1132"/>
      <c r="F1132"/>
      <c r="G1132"/>
      <c r="H1132"/>
      <c r="I1132"/>
      <c r="J1132"/>
      <c r="K1132"/>
      <c r="L1132" s="21"/>
      <c r="M1132"/>
      <c r="N1132"/>
      <c r="O1132" s="21"/>
    </row>
    <row r="1133" spans="1:15" ht="17.399999999999999" x14ac:dyDescent="0.4">
      <c r="A1133" s="21"/>
      <c r="B1133" s="21"/>
      <c r="C1133" s="21"/>
      <c r="D1133"/>
      <c r="E1133"/>
      <c r="F1133"/>
      <c r="G1133"/>
      <c r="H1133"/>
      <c r="I1133"/>
      <c r="J1133"/>
      <c r="K1133"/>
      <c r="L1133" s="21"/>
      <c r="M1133"/>
      <c r="N1133"/>
      <c r="O1133" s="21"/>
    </row>
    <row r="1134" spans="1:15" ht="17.399999999999999" x14ac:dyDescent="0.4">
      <c r="A1134" s="21"/>
      <c r="B1134" s="21"/>
      <c r="C1134" s="21"/>
      <c r="D1134"/>
      <c r="E1134"/>
      <c r="F1134"/>
      <c r="G1134"/>
      <c r="H1134"/>
      <c r="I1134"/>
      <c r="J1134"/>
      <c r="K1134"/>
      <c r="L1134" s="21"/>
      <c r="M1134"/>
      <c r="N1134"/>
      <c r="O1134" s="21"/>
    </row>
    <row r="1135" spans="1:15" ht="17.399999999999999" x14ac:dyDescent="0.4">
      <c r="A1135" s="21"/>
      <c r="B1135" s="21"/>
      <c r="C1135" s="21"/>
      <c r="D1135"/>
      <c r="E1135"/>
      <c r="F1135"/>
      <c r="G1135"/>
      <c r="H1135"/>
      <c r="I1135"/>
      <c r="J1135"/>
      <c r="K1135"/>
      <c r="L1135" s="21"/>
      <c r="M1135"/>
      <c r="N1135"/>
      <c r="O1135" s="21"/>
    </row>
    <row r="1136" spans="1:15" ht="17.399999999999999" x14ac:dyDescent="0.4">
      <c r="A1136" s="21"/>
      <c r="B1136" s="21"/>
      <c r="C1136" s="21"/>
      <c r="D1136"/>
      <c r="E1136"/>
      <c r="F1136"/>
      <c r="G1136"/>
      <c r="H1136"/>
      <c r="I1136"/>
      <c r="J1136"/>
      <c r="K1136"/>
      <c r="L1136" s="21"/>
      <c r="M1136"/>
      <c r="N1136"/>
      <c r="O1136" s="21"/>
    </row>
    <row r="1137" spans="1:15" ht="17.399999999999999" x14ac:dyDescent="0.4">
      <c r="A1137" s="21"/>
      <c r="B1137" s="21"/>
      <c r="C1137" s="21"/>
      <c r="D1137"/>
      <c r="E1137"/>
      <c r="F1137"/>
      <c r="G1137"/>
      <c r="H1137"/>
      <c r="I1137"/>
      <c r="J1137"/>
      <c r="K1137"/>
      <c r="L1137" s="21"/>
      <c r="M1137"/>
      <c r="N1137"/>
      <c r="O1137" s="21"/>
    </row>
    <row r="1138" spans="1:15" ht="17.399999999999999" x14ac:dyDescent="0.4">
      <c r="A1138" s="21"/>
      <c r="B1138" s="21"/>
      <c r="C1138" s="21"/>
      <c r="D1138"/>
      <c r="E1138"/>
      <c r="F1138"/>
      <c r="G1138"/>
      <c r="H1138"/>
      <c r="I1138"/>
      <c r="J1138"/>
      <c r="K1138"/>
      <c r="L1138" s="21"/>
      <c r="M1138"/>
      <c r="N1138"/>
      <c r="O1138" s="21"/>
    </row>
    <row r="1139" spans="1:15" ht="17.399999999999999" x14ac:dyDescent="0.4">
      <c r="A1139" s="21"/>
      <c r="B1139" s="21"/>
      <c r="C1139" s="21"/>
      <c r="D1139"/>
      <c r="E1139"/>
      <c r="F1139"/>
      <c r="G1139"/>
      <c r="H1139"/>
      <c r="I1139"/>
      <c r="J1139"/>
      <c r="K1139"/>
      <c r="L1139" s="21"/>
      <c r="M1139"/>
      <c r="N1139"/>
      <c r="O1139" s="21"/>
    </row>
    <row r="1140" spans="1:15" ht="17.399999999999999" x14ac:dyDescent="0.4">
      <c r="A1140" s="21"/>
      <c r="B1140" s="21"/>
      <c r="C1140" s="21"/>
      <c r="D1140"/>
      <c r="E1140"/>
      <c r="F1140"/>
      <c r="G1140"/>
      <c r="H1140"/>
      <c r="I1140"/>
      <c r="J1140"/>
      <c r="K1140"/>
      <c r="L1140" s="21"/>
      <c r="M1140"/>
      <c r="N1140"/>
      <c r="O1140" s="21"/>
    </row>
    <row r="1141" spans="1:15" ht="17.399999999999999" x14ac:dyDescent="0.4">
      <c r="A1141" s="21"/>
      <c r="B1141" s="21"/>
      <c r="C1141" s="21"/>
      <c r="D1141"/>
      <c r="E1141"/>
      <c r="F1141"/>
      <c r="G1141"/>
      <c r="H1141"/>
      <c r="I1141"/>
      <c r="J1141"/>
      <c r="K1141"/>
      <c r="L1141" s="21"/>
      <c r="M1141"/>
      <c r="N1141"/>
      <c r="O1141" s="21"/>
    </row>
    <row r="1142" spans="1:15" ht="17.399999999999999" x14ac:dyDescent="0.4">
      <c r="A1142" s="21"/>
      <c r="B1142" s="21"/>
      <c r="C1142" s="21"/>
      <c r="D1142"/>
      <c r="E1142"/>
      <c r="F1142"/>
      <c r="G1142"/>
      <c r="H1142"/>
      <c r="I1142"/>
      <c r="J1142"/>
      <c r="K1142"/>
      <c r="L1142" s="21"/>
      <c r="M1142"/>
      <c r="N1142"/>
      <c r="O1142" s="21"/>
    </row>
    <row r="1143" spans="1:15" ht="17.399999999999999" x14ac:dyDescent="0.4">
      <c r="A1143" s="21"/>
      <c r="B1143" s="21"/>
      <c r="C1143" s="21"/>
      <c r="D1143"/>
      <c r="E1143"/>
      <c r="F1143"/>
      <c r="G1143"/>
      <c r="H1143"/>
      <c r="I1143"/>
      <c r="J1143"/>
      <c r="K1143"/>
      <c r="L1143" s="21"/>
      <c r="M1143"/>
      <c r="N1143"/>
      <c r="O1143" s="21"/>
    </row>
    <row r="1144" spans="1:15" ht="17.399999999999999" x14ac:dyDescent="0.4">
      <c r="A1144" s="21"/>
      <c r="B1144" s="21"/>
      <c r="C1144" s="21"/>
      <c r="D1144"/>
      <c r="E1144"/>
      <c r="F1144"/>
      <c r="G1144"/>
      <c r="H1144"/>
      <c r="I1144"/>
      <c r="J1144"/>
      <c r="K1144"/>
      <c r="L1144" s="21"/>
      <c r="M1144"/>
      <c r="N1144"/>
      <c r="O1144" s="21"/>
    </row>
    <row r="1145" spans="1:15" ht="17.399999999999999" x14ac:dyDescent="0.4">
      <c r="A1145" s="21"/>
      <c r="B1145" s="21"/>
      <c r="C1145" s="21"/>
      <c r="D1145"/>
      <c r="E1145"/>
      <c r="F1145"/>
      <c r="G1145"/>
      <c r="H1145"/>
      <c r="I1145"/>
      <c r="J1145"/>
      <c r="K1145"/>
      <c r="L1145" s="21"/>
      <c r="M1145"/>
      <c r="N1145"/>
      <c r="O1145" s="21"/>
    </row>
    <row r="1146" spans="1:15" ht="17.399999999999999" x14ac:dyDescent="0.4">
      <c r="A1146" s="21"/>
      <c r="B1146" s="21"/>
      <c r="C1146" s="21"/>
      <c r="D1146"/>
      <c r="E1146"/>
      <c r="F1146"/>
      <c r="G1146"/>
      <c r="H1146"/>
      <c r="I1146"/>
      <c r="J1146"/>
      <c r="K1146"/>
      <c r="L1146" s="21"/>
      <c r="M1146"/>
      <c r="N1146"/>
      <c r="O1146" s="21"/>
    </row>
    <row r="1147" spans="1:15" ht="17.399999999999999" x14ac:dyDescent="0.4">
      <c r="A1147" s="21"/>
      <c r="B1147" s="21"/>
      <c r="C1147" s="21"/>
      <c r="D1147"/>
      <c r="E1147"/>
      <c r="F1147"/>
      <c r="G1147"/>
      <c r="H1147"/>
      <c r="I1147"/>
      <c r="J1147"/>
      <c r="K1147"/>
      <c r="L1147" s="21"/>
      <c r="M1147"/>
      <c r="N1147"/>
      <c r="O1147" s="21"/>
    </row>
    <row r="1148" spans="1:15" ht="17.399999999999999" x14ac:dyDescent="0.4">
      <c r="A1148" s="21"/>
      <c r="B1148" s="21"/>
      <c r="C1148" s="21"/>
      <c r="D1148"/>
      <c r="E1148"/>
      <c r="F1148"/>
      <c r="G1148"/>
      <c r="H1148"/>
      <c r="I1148"/>
      <c r="J1148"/>
      <c r="K1148"/>
      <c r="L1148" s="21"/>
      <c r="M1148"/>
      <c r="N1148"/>
      <c r="O1148" s="21"/>
    </row>
    <row r="1149" spans="1:15" ht="17.399999999999999" x14ac:dyDescent="0.4">
      <c r="A1149" s="21"/>
      <c r="B1149" s="21"/>
      <c r="C1149" s="21"/>
      <c r="D1149"/>
      <c r="E1149"/>
      <c r="F1149"/>
      <c r="G1149"/>
      <c r="H1149"/>
      <c r="I1149"/>
      <c r="J1149"/>
      <c r="K1149"/>
      <c r="L1149" s="21"/>
      <c r="M1149"/>
      <c r="N1149"/>
      <c r="O1149" s="21"/>
    </row>
    <row r="1150" spans="1:15" ht="17.399999999999999" x14ac:dyDescent="0.4">
      <c r="A1150" s="21"/>
      <c r="B1150" s="21"/>
      <c r="C1150" s="21"/>
      <c r="D1150"/>
      <c r="E1150"/>
      <c r="F1150"/>
      <c r="G1150"/>
      <c r="H1150"/>
      <c r="I1150"/>
      <c r="J1150"/>
      <c r="K1150"/>
      <c r="L1150" s="21"/>
      <c r="M1150"/>
      <c r="N1150"/>
      <c r="O1150" s="21"/>
    </row>
    <row r="1151" spans="1:15" ht="17.399999999999999" x14ac:dyDescent="0.4">
      <c r="A1151" s="21"/>
      <c r="B1151" s="21"/>
      <c r="C1151" s="21"/>
      <c r="D1151"/>
      <c r="E1151"/>
      <c r="F1151"/>
      <c r="G1151"/>
      <c r="H1151"/>
      <c r="I1151"/>
      <c r="J1151"/>
      <c r="K1151"/>
      <c r="L1151" s="21"/>
      <c r="M1151"/>
      <c r="N1151"/>
      <c r="O1151" s="21"/>
    </row>
    <row r="1152" spans="1:15" ht="17.399999999999999" x14ac:dyDescent="0.4">
      <c r="A1152" s="21"/>
      <c r="B1152" s="21"/>
      <c r="C1152" s="21"/>
      <c r="D1152"/>
      <c r="E1152"/>
      <c r="F1152"/>
      <c r="G1152"/>
      <c r="H1152"/>
      <c r="I1152"/>
      <c r="J1152"/>
      <c r="K1152"/>
      <c r="L1152" s="21"/>
      <c r="M1152"/>
      <c r="N1152"/>
      <c r="O1152" s="21"/>
    </row>
    <row r="1153" spans="1:15" ht="17.399999999999999" x14ac:dyDescent="0.4">
      <c r="A1153" s="21"/>
      <c r="B1153" s="21"/>
      <c r="C1153" s="21"/>
      <c r="D1153"/>
      <c r="E1153"/>
      <c r="F1153"/>
      <c r="G1153"/>
      <c r="H1153"/>
      <c r="I1153"/>
      <c r="J1153"/>
      <c r="K1153"/>
      <c r="L1153" s="21"/>
      <c r="M1153"/>
      <c r="N1153"/>
      <c r="O1153" s="21"/>
    </row>
    <row r="1154" spans="1:15" ht="17.399999999999999" x14ac:dyDescent="0.4">
      <c r="A1154" s="21"/>
      <c r="B1154" s="21"/>
      <c r="C1154" s="21"/>
      <c r="D1154"/>
      <c r="E1154"/>
      <c r="F1154"/>
      <c r="G1154"/>
      <c r="H1154"/>
      <c r="I1154"/>
      <c r="J1154"/>
      <c r="K1154"/>
      <c r="L1154" s="21"/>
      <c r="M1154"/>
      <c r="N1154"/>
      <c r="O1154" s="21"/>
    </row>
    <row r="1155" spans="1:15" ht="17.399999999999999" x14ac:dyDescent="0.4">
      <c r="A1155" s="21"/>
      <c r="B1155" s="21"/>
      <c r="C1155" s="21"/>
      <c r="D1155"/>
      <c r="E1155"/>
      <c r="F1155"/>
      <c r="G1155"/>
      <c r="H1155"/>
      <c r="I1155"/>
      <c r="J1155"/>
      <c r="K1155"/>
      <c r="L1155" s="21"/>
      <c r="M1155"/>
      <c r="N1155"/>
      <c r="O1155" s="21"/>
    </row>
    <row r="1156" spans="1:15" ht="17.399999999999999" x14ac:dyDescent="0.4">
      <c r="A1156" s="21"/>
      <c r="B1156" s="21"/>
      <c r="C1156" s="21"/>
      <c r="D1156"/>
      <c r="E1156"/>
      <c r="F1156"/>
      <c r="G1156"/>
      <c r="H1156"/>
      <c r="I1156"/>
      <c r="J1156"/>
      <c r="K1156"/>
      <c r="L1156" s="21"/>
      <c r="M1156"/>
      <c r="N1156"/>
      <c r="O1156" s="21"/>
    </row>
    <row r="1157" spans="1:15" ht="17.399999999999999" x14ac:dyDescent="0.4">
      <c r="A1157" s="21"/>
      <c r="B1157" s="21"/>
      <c r="C1157" s="21"/>
      <c r="D1157"/>
      <c r="E1157"/>
      <c r="F1157"/>
      <c r="G1157"/>
      <c r="H1157"/>
      <c r="I1157"/>
      <c r="J1157"/>
      <c r="K1157"/>
      <c r="L1157" s="21"/>
      <c r="M1157"/>
      <c r="N1157"/>
      <c r="O1157" s="21"/>
    </row>
    <row r="1158" spans="1:15" ht="17.399999999999999" x14ac:dyDescent="0.4">
      <c r="A1158" s="21"/>
      <c r="B1158" s="21"/>
      <c r="C1158" s="21"/>
      <c r="D1158"/>
      <c r="E1158"/>
      <c r="F1158"/>
      <c r="G1158"/>
      <c r="H1158"/>
      <c r="I1158"/>
      <c r="J1158"/>
      <c r="K1158"/>
      <c r="L1158" s="21"/>
      <c r="M1158"/>
      <c r="N1158"/>
      <c r="O1158" s="21"/>
    </row>
    <row r="1159" spans="1:15" ht="17.399999999999999" x14ac:dyDescent="0.4">
      <c r="A1159" s="21"/>
      <c r="B1159" s="21"/>
      <c r="C1159" s="21"/>
      <c r="D1159"/>
      <c r="E1159"/>
      <c r="F1159"/>
      <c r="G1159"/>
      <c r="H1159"/>
      <c r="I1159"/>
      <c r="J1159"/>
      <c r="K1159"/>
      <c r="L1159" s="21"/>
      <c r="M1159"/>
      <c r="N1159"/>
      <c r="O1159" s="21"/>
    </row>
    <row r="1160" spans="1:15" ht="17.399999999999999" x14ac:dyDescent="0.4">
      <c r="A1160" s="21"/>
      <c r="B1160" s="21"/>
      <c r="C1160" s="21"/>
      <c r="D1160"/>
      <c r="E1160"/>
      <c r="F1160"/>
      <c r="G1160"/>
      <c r="H1160"/>
      <c r="I1160"/>
      <c r="J1160"/>
      <c r="K1160"/>
      <c r="L1160" s="21"/>
      <c r="M1160"/>
      <c r="N1160"/>
      <c r="O1160" s="21"/>
    </row>
    <row r="1161" spans="1:15" ht="17.399999999999999" x14ac:dyDescent="0.4">
      <c r="A1161" s="21"/>
      <c r="B1161" s="21"/>
      <c r="C1161" s="21"/>
      <c r="D1161"/>
      <c r="E1161"/>
      <c r="F1161"/>
      <c r="G1161"/>
      <c r="H1161"/>
      <c r="I1161"/>
      <c r="J1161"/>
      <c r="K1161"/>
      <c r="L1161" s="21"/>
      <c r="M1161"/>
      <c r="N1161"/>
      <c r="O1161" s="21"/>
    </row>
    <row r="1162" spans="1:15" ht="17.399999999999999" x14ac:dyDescent="0.4">
      <c r="A1162" s="21"/>
      <c r="B1162" s="21"/>
      <c r="C1162" s="21"/>
      <c r="D1162"/>
      <c r="E1162"/>
      <c r="F1162"/>
      <c r="G1162"/>
      <c r="H1162"/>
      <c r="I1162"/>
      <c r="J1162"/>
      <c r="K1162"/>
      <c r="L1162" s="21"/>
      <c r="M1162"/>
      <c r="N1162"/>
      <c r="O1162" s="21"/>
    </row>
    <row r="1163" spans="1:15" ht="17.399999999999999" x14ac:dyDescent="0.4">
      <c r="A1163" s="21"/>
      <c r="B1163" s="21"/>
      <c r="C1163" s="21"/>
      <c r="D1163"/>
      <c r="E1163"/>
      <c r="F1163"/>
      <c r="G1163"/>
      <c r="H1163"/>
      <c r="I1163"/>
      <c r="J1163"/>
      <c r="K1163"/>
      <c r="L1163" s="21"/>
      <c r="M1163"/>
      <c r="N1163"/>
      <c r="O1163" s="21"/>
    </row>
    <row r="1164" spans="1:15" ht="17.399999999999999" x14ac:dyDescent="0.4">
      <c r="A1164" s="21"/>
      <c r="B1164" s="21"/>
      <c r="C1164" s="21"/>
      <c r="D1164"/>
      <c r="E1164"/>
      <c r="F1164"/>
      <c r="G1164"/>
      <c r="H1164"/>
      <c r="I1164"/>
      <c r="J1164"/>
      <c r="K1164"/>
      <c r="L1164" s="21"/>
      <c r="M1164"/>
      <c r="N1164"/>
      <c r="O1164" s="21"/>
    </row>
    <row r="1165" spans="1:15" ht="17.399999999999999" x14ac:dyDescent="0.4">
      <c r="A1165" s="21"/>
      <c r="B1165" s="21"/>
      <c r="C1165" s="21"/>
      <c r="D1165"/>
      <c r="E1165"/>
      <c r="F1165"/>
      <c r="G1165"/>
      <c r="H1165"/>
      <c r="I1165"/>
      <c r="J1165"/>
      <c r="K1165"/>
      <c r="L1165" s="21"/>
      <c r="M1165"/>
      <c r="N1165"/>
      <c r="O1165" s="21"/>
    </row>
    <row r="1166" spans="1:15" ht="17.399999999999999" x14ac:dyDescent="0.4">
      <c r="A1166" s="21"/>
      <c r="B1166" s="21"/>
      <c r="C1166" s="21"/>
      <c r="D1166"/>
      <c r="E1166"/>
      <c r="F1166"/>
      <c r="G1166"/>
      <c r="H1166"/>
      <c r="I1166"/>
      <c r="J1166"/>
      <c r="K1166"/>
      <c r="L1166" s="21"/>
      <c r="M1166"/>
      <c r="N1166"/>
      <c r="O1166" s="21"/>
    </row>
    <row r="1167" spans="1:15" ht="17.399999999999999" x14ac:dyDescent="0.4">
      <c r="A1167" s="21"/>
      <c r="B1167" s="21"/>
      <c r="C1167" s="21"/>
      <c r="D1167"/>
      <c r="E1167"/>
      <c r="F1167"/>
      <c r="G1167"/>
      <c r="H1167"/>
      <c r="I1167"/>
      <c r="J1167"/>
      <c r="K1167"/>
      <c r="L1167" s="21"/>
      <c r="M1167"/>
      <c r="N1167"/>
      <c r="O1167" s="21"/>
    </row>
    <row r="1168" spans="1:15" ht="17.399999999999999" x14ac:dyDescent="0.4">
      <c r="A1168" s="21"/>
      <c r="B1168" s="21"/>
      <c r="C1168" s="21"/>
      <c r="D1168"/>
      <c r="E1168"/>
      <c r="F1168"/>
      <c r="G1168"/>
      <c r="H1168"/>
      <c r="I1168"/>
      <c r="J1168"/>
      <c r="K1168"/>
      <c r="L1168" s="21"/>
      <c r="M1168"/>
      <c r="N1168"/>
      <c r="O1168" s="21"/>
    </row>
    <row r="1169" spans="1:15" ht="17.399999999999999" x14ac:dyDescent="0.4">
      <c r="A1169" s="21"/>
      <c r="B1169" s="21"/>
      <c r="C1169" s="21"/>
      <c r="D1169"/>
      <c r="E1169"/>
      <c r="F1169"/>
      <c r="G1169"/>
      <c r="H1169"/>
      <c r="I1169"/>
      <c r="J1169"/>
      <c r="K1169"/>
      <c r="L1169" s="21"/>
      <c r="M1169"/>
      <c r="N1169"/>
      <c r="O1169" s="21"/>
    </row>
    <row r="1170" spans="1:15" ht="17.399999999999999" x14ac:dyDescent="0.4">
      <c r="A1170" s="21"/>
      <c r="B1170" s="21"/>
      <c r="C1170" s="21"/>
      <c r="D1170"/>
      <c r="E1170"/>
      <c r="F1170"/>
      <c r="G1170"/>
      <c r="H1170"/>
      <c r="I1170"/>
      <c r="J1170"/>
      <c r="K1170"/>
      <c r="L1170" s="21"/>
      <c r="M1170"/>
      <c r="N1170"/>
      <c r="O1170" s="21"/>
    </row>
    <row r="1171" spans="1:15" ht="17.399999999999999" x14ac:dyDescent="0.4">
      <c r="A1171" s="21"/>
      <c r="B1171" s="21"/>
      <c r="C1171" s="21"/>
      <c r="D1171"/>
      <c r="E1171"/>
      <c r="F1171"/>
      <c r="G1171"/>
      <c r="H1171"/>
      <c r="I1171"/>
      <c r="J1171"/>
      <c r="K1171"/>
      <c r="L1171" s="21"/>
      <c r="M1171"/>
      <c r="N1171"/>
      <c r="O1171" s="21"/>
    </row>
    <row r="1172" spans="1:15" ht="17.399999999999999" x14ac:dyDescent="0.4">
      <c r="A1172" s="21"/>
      <c r="B1172" s="21"/>
      <c r="C1172" s="21"/>
      <c r="D1172"/>
      <c r="E1172"/>
      <c r="F1172"/>
      <c r="G1172"/>
      <c r="H1172"/>
      <c r="I1172"/>
      <c r="J1172"/>
      <c r="K1172"/>
      <c r="L1172" s="21"/>
      <c r="M1172"/>
      <c r="N1172"/>
      <c r="O1172" s="21"/>
    </row>
    <row r="1173" spans="1:15" ht="17.399999999999999" x14ac:dyDescent="0.4">
      <c r="A1173" s="21"/>
      <c r="B1173" s="21"/>
      <c r="C1173" s="21"/>
      <c r="D1173"/>
      <c r="E1173"/>
      <c r="F1173"/>
      <c r="G1173"/>
      <c r="H1173"/>
      <c r="I1173"/>
      <c r="J1173"/>
      <c r="K1173"/>
      <c r="L1173" s="21"/>
      <c r="M1173"/>
      <c r="N1173"/>
      <c r="O1173" s="21"/>
    </row>
    <row r="1174" spans="1:15" ht="17.399999999999999" x14ac:dyDescent="0.4">
      <c r="A1174" s="21"/>
      <c r="B1174" s="21"/>
      <c r="C1174" s="21"/>
      <c r="D1174"/>
      <c r="E1174"/>
      <c r="F1174"/>
      <c r="G1174"/>
      <c r="H1174"/>
      <c r="I1174"/>
      <c r="J1174"/>
      <c r="K1174"/>
      <c r="L1174" s="21"/>
      <c r="M1174"/>
      <c r="N1174"/>
      <c r="O1174" s="21"/>
    </row>
    <row r="1175" spans="1:15" ht="17.399999999999999" x14ac:dyDescent="0.4">
      <c r="A1175" s="21"/>
      <c r="B1175" s="21"/>
      <c r="C1175" s="21"/>
      <c r="D1175"/>
      <c r="E1175"/>
      <c r="F1175"/>
      <c r="G1175"/>
      <c r="H1175"/>
      <c r="I1175"/>
      <c r="J1175"/>
      <c r="K1175"/>
      <c r="L1175" s="21"/>
      <c r="M1175"/>
      <c r="N1175"/>
      <c r="O1175" s="21"/>
    </row>
    <row r="1176" spans="1:15" ht="17.399999999999999" x14ac:dyDescent="0.4">
      <c r="A1176" s="21"/>
      <c r="B1176" s="21"/>
      <c r="C1176" s="21"/>
      <c r="D1176"/>
      <c r="E1176"/>
      <c r="F1176"/>
      <c r="G1176"/>
      <c r="H1176"/>
      <c r="I1176"/>
      <c r="J1176"/>
      <c r="K1176"/>
      <c r="L1176" s="21"/>
      <c r="M1176"/>
      <c r="N1176"/>
      <c r="O1176" s="21"/>
    </row>
    <row r="1177" spans="1:15" ht="17.399999999999999" x14ac:dyDescent="0.4">
      <c r="A1177" s="21"/>
      <c r="B1177" s="21"/>
      <c r="C1177" s="21"/>
      <c r="D1177"/>
      <c r="E1177"/>
      <c r="F1177"/>
      <c r="G1177"/>
      <c r="H1177"/>
      <c r="I1177"/>
      <c r="J1177"/>
      <c r="K1177"/>
      <c r="L1177" s="21"/>
      <c r="M1177"/>
      <c r="N1177"/>
      <c r="O1177" s="21"/>
    </row>
    <row r="1178" spans="1:15" ht="17.399999999999999" x14ac:dyDescent="0.4">
      <c r="A1178" s="21"/>
      <c r="B1178" s="21"/>
      <c r="C1178" s="21"/>
      <c r="D1178"/>
      <c r="E1178"/>
      <c r="F1178"/>
      <c r="G1178"/>
      <c r="H1178"/>
      <c r="I1178"/>
      <c r="J1178"/>
      <c r="K1178"/>
      <c r="L1178" s="21"/>
      <c r="M1178"/>
      <c r="N1178"/>
      <c r="O1178" s="21"/>
    </row>
    <row r="1179" spans="1:15" ht="17.399999999999999" x14ac:dyDescent="0.4">
      <c r="A1179" s="21"/>
      <c r="B1179" s="21"/>
      <c r="C1179" s="21"/>
      <c r="D1179"/>
      <c r="E1179"/>
      <c r="F1179"/>
      <c r="G1179"/>
      <c r="H1179"/>
      <c r="I1179"/>
      <c r="J1179"/>
      <c r="K1179"/>
      <c r="L1179" s="21"/>
      <c r="M1179"/>
      <c r="N1179"/>
      <c r="O1179" s="21"/>
    </row>
    <row r="1180" spans="1:15" ht="17.399999999999999" x14ac:dyDescent="0.4">
      <c r="A1180" s="21"/>
      <c r="B1180" s="21"/>
      <c r="C1180" s="21"/>
      <c r="D1180"/>
      <c r="E1180"/>
      <c r="F1180"/>
      <c r="G1180"/>
      <c r="H1180"/>
      <c r="I1180"/>
      <c r="J1180"/>
      <c r="K1180"/>
      <c r="L1180" s="21"/>
      <c r="M1180"/>
      <c r="N1180"/>
      <c r="O1180" s="21"/>
    </row>
    <row r="1181" spans="1:15" ht="17.399999999999999" x14ac:dyDescent="0.4">
      <c r="A1181" s="21"/>
      <c r="B1181" s="21"/>
      <c r="C1181" s="21"/>
      <c r="D1181"/>
      <c r="E1181"/>
      <c r="F1181"/>
      <c r="G1181"/>
      <c r="H1181"/>
      <c r="I1181"/>
      <c r="J1181"/>
      <c r="K1181"/>
      <c r="L1181" s="21"/>
      <c r="M1181"/>
      <c r="N1181"/>
      <c r="O1181" s="21"/>
    </row>
    <row r="1182" spans="1:15" ht="17.399999999999999" x14ac:dyDescent="0.4">
      <c r="A1182" s="21"/>
      <c r="B1182" s="21"/>
      <c r="C1182" s="21"/>
      <c r="D1182"/>
      <c r="E1182"/>
      <c r="F1182"/>
      <c r="G1182"/>
      <c r="H1182"/>
      <c r="I1182"/>
      <c r="J1182"/>
      <c r="K1182"/>
      <c r="L1182" s="21"/>
      <c r="M1182"/>
      <c r="N1182"/>
      <c r="O1182" s="21"/>
    </row>
    <row r="1183" spans="1:15" ht="17.399999999999999" x14ac:dyDescent="0.4">
      <c r="A1183" s="21"/>
      <c r="B1183" s="21"/>
      <c r="C1183" s="21"/>
      <c r="D1183"/>
      <c r="E1183"/>
      <c r="F1183"/>
      <c r="G1183"/>
      <c r="H1183"/>
      <c r="I1183"/>
      <c r="J1183"/>
      <c r="K1183"/>
      <c r="L1183" s="21"/>
      <c r="M1183"/>
      <c r="N1183"/>
      <c r="O1183" s="21"/>
    </row>
    <row r="1184" spans="1:15" ht="17.399999999999999" x14ac:dyDescent="0.4">
      <c r="A1184" s="21"/>
      <c r="B1184" s="21"/>
      <c r="C1184" s="21"/>
      <c r="D1184"/>
      <c r="E1184"/>
      <c r="F1184"/>
      <c r="G1184"/>
      <c r="H1184"/>
      <c r="I1184"/>
      <c r="J1184"/>
      <c r="K1184"/>
      <c r="L1184" s="21"/>
      <c r="M1184"/>
      <c r="N1184"/>
      <c r="O1184" s="21"/>
    </row>
    <row r="1185" spans="1:15" ht="17.399999999999999" x14ac:dyDescent="0.4">
      <c r="A1185" s="21"/>
      <c r="B1185" s="21"/>
      <c r="C1185" s="21"/>
      <c r="D1185"/>
      <c r="E1185"/>
      <c r="F1185"/>
      <c r="G1185"/>
      <c r="H1185"/>
      <c r="I1185"/>
      <c r="J1185"/>
      <c r="K1185"/>
      <c r="L1185" s="21"/>
      <c r="M1185"/>
      <c r="N1185"/>
      <c r="O1185" s="21"/>
    </row>
    <row r="1186" spans="1:15" ht="17.399999999999999" x14ac:dyDescent="0.4">
      <c r="A1186" s="21"/>
      <c r="B1186" s="21"/>
      <c r="C1186" s="21"/>
      <c r="D1186"/>
      <c r="E1186"/>
      <c r="F1186"/>
      <c r="G1186"/>
      <c r="H1186"/>
      <c r="I1186"/>
      <c r="J1186"/>
      <c r="K1186"/>
      <c r="L1186" s="21"/>
      <c r="M1186"/>
      <c r="N1186"/>
      <c r="O1186" s="21"/>
    </row>
    <row r="1187" spans="1:15" ht="17.399999999999999" x14ac:dyDescent="0.4">
      <c r="A1187" s="21"/>
      <c r="B1187" s="21"/>
      <c r="C1187" s="21"/>
      <c r="D1187"/>
      <c r="E1187"/>
      <c r="F1187"/>
      <c r="G1187"/>
      <c r="H1187"/>
      <c r="I1187"/>
      <c r="J1187"/>
      <c r="K1187"/>
      <c r="L1187" s="21"/>
      <c r="M1187"/>
      <c r="N1187"/>
      <c r="O1187" s="21"/>
    </row>
    <row r="1188" spans="1:15" ht="17.399999999999999" x14ac:dyDescent="0.4">
      <c r="A1188" s="21"/>
      <c r="B1188" s="21"/>
      <c r="C1188" s="21"/>
      <c r="D1188"/>
      <c r="E1188"/>
      <c r="F1188"/>
      <c r="G1188"/>
      <c r="H1188"/>
      <c r="I1188"/>
      <c r="J1188"/>
      <c r="K1188"/>
      <c r="L1188" s="21"/>
      <c r="M1188"/>
      <c r="N1188"/>
      <c r="O1188" s="21"/>
    </row>
    <row r="1189" spans="1:15" ht="17.399999999999999" x14ac:dyDescent="0.4">
      <c r="A1189" s="21"/>
      <c r="B1189" s="21"/>
      <c r="C1189" s="21"/>
      <c r="D1189"/>
      <c r="E1189"/>
      <c r="F1189"/>
      <c r="G1189"/>
      <c r="H1189"/>
      <c r="I1189"/>
      <c r="J1189"/>
      <c r="K1189"/>
      <c r="L1189" s="21"/>
      <c r="M1189"/>
      <c r="N1189"/>
      <c r="O1189" s="21"/>
    </row>
    <row r="1190" spans="1:15" ht="17.399999999999999" x14ac:dyDescent="0.4">
      <c r="A1190" s="21"/>
      <c r="B1190" s="21"/>
      <c r="C1190" s="21"/>
      <c r="D1190"/>
      <c r="E1190"/>
      <c r="F1190"/>
      <c r="G1190"/>
      <c r="H1190"/>
      <c r="I1190"/>
      <c r="J1190"/>
      <c r="K1190"/>
      <c r="L1190" s="21"/>
      <c r="M1190"/>
      <c r="N1190"/>
      <c r="O1190" s="21"/>
    </row>
    <row r="1191" spans="1:15" ht="17.399999999999999" x14ac:dyDescent="0.4">
      <c r="A1191" s="21"/>
      <c r="B1191" s="21"/>
      <c r="C1191" s="21"/>
      <c r="D1191"/>
      <c r="E1191"/>
      <c r="F1191"/>
      <c r="G1191"/>
      <c r="H1191"/>
      <c r="I1191"/>
      <c r="J1191"/>
      <c r="K1191"/>
      <c r="L1191" s="21"/>
      <c r="M1191"/>
      <c r="N1191"/>
      <c r="O1191" s="21"/>
    </row>
    <row r="1192" spans="1:15" ht="17.399999999999999" x14ac:dyDescent="0.4">
      <c r="A1192" s="21"/>
      <c r="B1192" s="21"/>
      <c r="C1192" s="21"/>
      <c r="D1192"/>
      <c r="E1192"/>
      <c r="F1192"/>
      <c r="G1192"/>
      <c r="H1192"/>
      <c r="I1192"/>
      <c r="J1192"/>
      <c r="K1192"/>
      <c r="L1192" s="21"/>
      <c r="M1192"/>
      <c r="N1192"/>
      <c r="O1192" s="21"/>
    </row>
    <row r="1193" spans="1:15" ht="17.399999999999999" x14ac:dyDescent="0.4">
      <c r="A1193" s="21"/>
      <c r="B1193" s="21"/>
      <c r="C1193" s="21"/>
      <c r="D1193"/>
      <c r="E1193"/>
      <c r="F1193"/>
      <c r="G1193"/>
      <c r="H1193"/>
      <c r="I1193"/>
      <c r="J1193"/>
      <c r="K1193"/>
      <c r="L1193" s="21"/>
      <c r="M1193"/>
      <c r="N1193"/>
      <c r="O1193" s="21"/>
    </row>
    <row r="1194" spans="1:15" ht="17.399999999999999" x14ac:dyDescent="0.4">
      <c r="A1194" s="21"/>
      <c r="B1194" s="21"/>
      <c r="C1194" s="21"/>
      <c r="D1194"/>
      <c r="E1194"/>
      <c r="F1194"/>
      <c r="G1194"/>
      <c r="H1194"/>
      <c r="I1194"/>
      <c r="J1194"/>
      <c r="K1194"/>
      <c r="L1194" s="21"/>
      <c r="M1194"/>
      <c r="N1194"/>
      <c r="O1194" s="21"/>
    </row>
    <row r="1195" spans="1:15" ht="17.399999999999999" x14ac:dyDescent="0.4">
      <c r="A1195" s="21"/>
      <c r="B1195" s="21"/>
      <c r="C1195" s="21"/>
      <c r="D1195"/>
      <c r="E1195"/>
      <c r="F1195"/>
      <c r="G1195"/>
      <c r="H1195"/>
      <c r="I1195"/>
      <c r="J1195"/>
      <c r="K1195"/>
      <c r="L1195" s="21"/>
      <c r="M1195"/>
      <c r="N1195"/>
      <c r="O1195" s="21"/>
    </row>
    <row r="1196" spans="1:15" ht="17.399999999999999" x14ac:dyDescent="0.4">
      <c r="A1196" s="21"/>
      <c r="B1196" s="21"/>
      <c r="C1196" s="21"/>
      <c r="D1196"/>
      <c r="E1196"/>
      <c r="F1196"/>
      <c r="G1196"/>
      <c r="H1196"/>
      <c r="I1196"/>
      <c r="J1196"/>
      <c r="K1196"/>
      <c r="L1196" s="21"/>
      <c r="M1196"/>
      <c r="N1196"/>
      <c r="O1196" s="21"/>
    </row>
    <row r="1197" spans="1:15" ht="17.399999999999999" x14ac:dyDescent="0.4">
      <c r="A1197" s="21"/>
      <c r="B1197" s="21"/>
      <c r="C1197" s="21"/>
      <c r="D1197"/>
      <c r="E1197"/>
      <c r="F1197"/>
      <c r="G1197"/>
      <c r="H1197"/>
      <c r="I1197"/>
      <c r="J1197"/>
      <c r="K1197"/>
      <c r="L1197" s="21"/>
      <c r="M1197"/>
      <c r="N1197"/>
      <c r="O1197" s="21"/>
    </row>
    <row r="1198" spans="1:15" ht="17.399999999999999" x14ac:dyDescent="0.4">
      <c r="A1198" s="21"/>
      <c r="B1198" s="21"/>
      <c r="C1198" s="21"/>
      <c r="D1198"/>
      <c r="E1198"/>
      <c r="F1198"/>
      <c r="G1198"/>
      <c r="H1198"/>
      <c r="I1198"/>
      <c r="J1198"/>
      <c r="K1198"/>
      <c r="L1198" s="21"/>
      <c r="M1198"/>
      <c r="N1198"/>
      <c r="O1198" s="21"/>
    </row>
    <row r="1199" spans="1:15" ht="17.399999999999999" x14ac:dyDescent="0.4">
      <c r="A1199" s="21"/>
      <c r="B1199" s="21"/>
      <c r="C1199" s="21"/>
      <c r="D1199"/>
      <c r="E1199"/>
      <c r="F1199"/>
      <c r="G1199"/>
      <c r="H1199"/>
      <c r="I1199"/>
      <c r="J1199"/>
      <c r="K1199"/>
      <c r="L1199" s="21"/>
      <c r="M1199"/>
      <c r="N1199"/>
      <c r="O1199" s="21"/>
    </row>
    <row r="1200" spans="1:15" ht="17.399999999999999" x14ac:dyDescent="0.4">
      <c r="A1200" s="21"/>
      <c r="B1200" s="21"/>
      <c r="C1200" s="21"/>
      <c r="D1200"/>
      <c r="E1200"/>
      <c r="F1200"/>
      <c r="G1200"/>
      <c r="H1200"/>
      <c r="I1200"/>
      <c r="J1200"/>
      <c r="K1200"/>
      <c r="L1200" s="21"/>
      <c r="M1200"/>
      <c r="N1200"/>
      <c r="O1200" s="21"/>
    </row>
    <row r="1201" spans="1:15" ht="17.399999999999999" x14ac:dyDescent="0.4">
      <c r="A1201" s="21"/>
      <c r="B1201" s="21"/>
      <c r="C1201" s="21"/>
      <c r="D1201"/>
      <c r="E1201"/>
      <c r="F1201"/>
      <c r="G1201"/>
      <c r="H1201"/>
      <c r="I1201"/>
      <c r="J1201"/>
      <c r="K1201"/>
      <c r="L1201" s="21"/>
      <c r="M1201"/>
      <c r="N1201"/>
      <c r="O1201" s="21"/>
    </row>
    <row r="1202" spans="1:15" ht="17.399999999999999" x14ac:dyDescent="0.4">
      <c r="A1202" s="21"/>
      <c r="B1202" s="21"/>
      <c r="C1202" s="21"/>
      <c r="D1202"/>
      <c r="E1202"/>
      <c r="F1202"/>
      <c r="G1202"/>
      <c r="H1202"/>
      <c r="I1202"/>
      <c r="J1202"/>
      <c r="K1202"/>
      <c r="L1202" s="21"/>
      <c r="M1202"/>
      <c r="N1202"/>
      <c r="O1202" s="21"/>
    </row>
    <row r="1203" spans="1:15" ht="17.399999999999999" x14ac:dyDescent="0.4">
      <c r="A1203" s="21"/>
      <c r="B1203" s="21"/>
      <c r="C1203" s="21"/>
      <c r="D1203"/>
      <c r="E1203"/>
      <c r="F1203"/>
      <c r="G1203"/>
      <c r="H1203"/>
      <c r="I1203"/>
      <c r="J1203"/>
      <c r="K1203"/>
      <c r="L1203" s="21"/>
      <c r="M1203"/>
      <c r="N1203"/>
      <c r="O1203" s="21"/>
    </row>
    <row r="1204" spans="1:15" ht="17.399999999999999" x14ac:dyDescent="0.4">
      <c r="A1204" s="21"/>
      <c r="B1204" s="21"/>
      <c r="C1204" s="21"/>
      <c r="D1204"/>
      <c r="E1204"/>
      <c r="F1204"/>
      <c r="G1204"/>
      <c r="H1204"/>
      <c r="I1204"/>
      <c r="J1204"/>
      <c r="K1204"/>
      <c r="L1204" s="21"/>
      <c r="M1204"/>
      <c r="N1204"/>
      <c r="O1204" s="21"/>
    </row>
    <row r="1205" spans="1:15" ht="17.399999999999999" x14ac:dyDescent="0.4">
      <c r="A1205" s="21"/>
      <c r="B1205" s="21"/>
      <c r="C1205" s="21"/>
      <c r="D1205"/>
      <c r="E1205"/>
      <c r="F1205"/>
      <c r="G1205"/>
      <c r="H1205"/>
      <c r="I1205"/>
      <c r="J1205"/>
      <c r="K1205"/>
      <c r="L1205" s="21"/>
      <c r="M1205"/>
      <c r="N1205"/>
      <c r="O1205" s="21"/>
    </row>
    <row r="1206" spans="1:15" ht="17.399999999999999" x14ac:dyDescent="0.4">
      <c r="A1206" s="21"/>
      <c r="B1206" s="21"/>
      <c r="C1206" s="21"/>
      <c r="D1206"/>
      <c r="E1206"/>
      <c r="F1206"/>
      <c r="G1206"/>
      <c r="H1206"/>
      <c r="I1206"/>
      <c r="J1206"/>
      <c r="K1206"/>
      <c r="L1206" s="21"/>
      <c r="M1206"/>
      <c r="N1206"/>
      <c r="O1206" s="21"/>
    </row>
    <row r="1207" spans="1:15" ht="17.399999999999999" x14ac:dyDescent="0.4">
      <c r="A1207" s="21"/>
      <c r="B1207" s="21"/>
      <c r="C1207" s="21"/>
      <c r="D1207"/>
      <c r="E1207"/>
      <c r="F1207"/>
      <c r="G1207"/>
      <c r="H1207"/>
      <c r="I1207"/>
      <c r="J1207"/>
      <c r="K1207"/>
      <c r="L1207" s="21"/>
      <c r="M1207"/>
      <c r="N1207"/>
      <c r="O1207" s="21"/>
    </row>
    <row r="1208" spans="1:15" ht="17.399999999999999" x14ac:dyDescent="0.4">
      <c r="A1208" s="21"/>
      <c r="B1208" s="21"/>
      <c r="C1208" s="21"/>
      <c r="D1208"/>
      <c r="E1208"/>
      <c r="F1208"/>
      <c r="G1208"/>
      <c r="H1208"/>
      <c r="I1208"/>
      <c r="J1208"/>
      <c r="K1208"/>
      <c r="L1208" s="21"/>
      <c r="M1208"/>
      <c r="N1208"/>
      <c r="O1208" s="21"/>
    </row>
    <row r="1209" spans="1:15" ht="17.399999999999999" x14ac:dyDescent="0.4">
      <c r="A1209" s="21"/>
      <c r="B1209" s="21"/>
      <c r="C1209" s="21"/>
      <c r="D1209"/>
      <c r="E1209"/>
      <c r="F1209"/>
      <c r="G1209"/>
      <c r="H1209"/>
      <c r="I1209"/>
      <c r="J1209"/>
      <c r="K1209"/>
      <c r="L1209" s="21"/>
      <c r="M1209"/>
      <c r="N1209"/>
      <c r="O1209" s="21"/>
    </row>
    <row r="1210" spans="1:15" ht="17.399999999999999" x14ac:dyDescent="0.4">
      <c r="A1210" s="21"/>
      <c r="B1210" s="21"/>
      <c r="C1210" s="21"/>
      <c r="D1210"/>
      <c r="E1210"/>
      <c r="F1210"/>
      <c r="G1210"/>
      <c r="H1210"/>
      <c r="I1210"/>
      <c r="J1210"/>
      <c r="K1210"/>
      <c r="L1210" s="21"/>
      <c r="M1210"/>
      <c r="N1210"/>
      <c r="O1210" s="21"/>
    </row>
    <row r="1211" spans="1:15" ht="17.399999999999999" x14ac:dyDescent="0.4">
      <c r="A1211" s="21"/>
      <c r="B1211" s="21"/>
      <c r="C1211" s="21"/>
      <c r="D1211"/>
      <c r="E1211"/>
      <c r="F1211"/>
      <c r="G1211"/>
      <c r="H1211"/>
      <c r="I1211"/>
      <c r="J1211"/>
      <c r="K1211"/>
      <c r="L1211" s="21"/>
      <c r="M1211"/>
      <c r="N1211"/>
      <c r="O1211" s="21"/>
    </row>
    <row r="1212" spans="1:15" ht="17.399999999999999" x14ac:dyDescent="0.4">
      <c r="A1212" s="21"/>
      <c r="B1212" s="21"/>
      <c r="C1212" s="21"/>
      <c r="D1212"/>
      <c r="E1212"/>
      <c r="F1212"/>
      <c r="G1212"/>
      <c r="H1212"/>
      <c r="I1212"/>
      <c r="J1212"/>
      <c r="K1212"/>
      <c r="L1212" s="21"/>
      <c r="M1212"/>
      <c r="N1212"/>
      <c r="O1212" s="21"/>
    </row>
    <row r="1213" spans="1:15" ht="17.399999999999999" x14ac:dyDescent="0.4">
      <c r="A1213" s="21"/>
      <c r="B1213" s="21"/>
      <c r="C1213" s="21"/>
      <c r="D1213"/>
      <c r="E1213"/>
      <c r="F1213"/>
      <c r="G1213"/>
      <c r="H1213"/>
      <c r="I1213"/>
      <c r="J1213"/>
      <c r="K1213"/>
      <c r="L1213" s="21"/>
      <c r="M1213"/>
      <c r="N1213"/>
      <c r="O1213" s="21"/>
    </row>
    <row r="1214" spans="1:15" ht="17.399999999999999" x14ac:dyDescent="0.4">
      <c r="A1214" s="21"/>
      <c r="B1214" s="21"/>
      <c r="C1214" s="21"/>
      <c r="D1214"/>
      <c r="E1214"/>
      <c r="F1214"/>
      <c r="G1214"/>
      <c r="H1214"/>
      <c r="I1214"/>
      <c r="J1214"/>
      <c r="K1214"/>
      <c r="L1214" s="21"/>
      <c r="M1214"/>
      <c r="N1214"/>
      <c r="O1214" s="21"/>
    </row>
    <row r="1215" spans="1:15" ht="17.399999999999999" x14ac:dyDescent="0.4">
      <c r="A1215" s="21"/>
      <c r="B1215" s="21"/>
      <c r="C1215" s="21"/>
      <c r="D1215"/>
      <c r="E1215"/>
      <c r="F1215"/>
      <c r="G1215"/>
      <c r="H1215"/>
      <c r="I1215"/>
      <c r="J1215"/>
      <c r="K1215"/>
      <c r="L1215" s="21"/>
      <c r="M1215"/>
      <c r="N1215"/>
      <c r="O1215" s="21"/>
    </row>
    <row r="1216" spans="1:15" ht="17.399999999999999" x14ac:dyDescent="0.4">
      <c r="A1216" s="21"/>
      <c r="B1216" s="21"/>
      <c r="C1216" s="21"/>
      <c r="D1216"/>
      <c r="E1216"/>
      <c r="F1216"/>
      <c r="G1216"/>
      <c r="H1216"/>
      <c r="I1216"/>
      <c r="J1216"/>
      <c r="K1216"/>
      <c r="L1216" s="21"/>
      <c r="M1216"/>
      <c r="N1216"/>
      <c r="O1216" s="21"/>
    </row>
    <row r="1217" spans="1:15" ht="17.399999999999999" x14ac:dyDescent="0.4">
      <c r="A1217" s="21"/>
      <c r="B1217" s="21"/>
      <c r="C1217" s="21"/>
      <c r="D1217"/>
      <c r="E1217"/>
      <c r="F1217"/>
      <c r="G1217"/>
      <c r="H1217"/>
      <c r="I1217"/>
      <c r="J1217"/>
      <c r="K1217"/>
      <c r="L1217" s="21"/>
      <c r="M1217"/>
      <c r="N1217"/>
      <c r="O1217" s="21"/>
    </row>
    <row r="1218" spans="1:15" ht="17.399999999999999" x14ac:dyDescent="0.4">
      <c r="A1218" s="21"/>
      <c r="B1218" s="21"/>
      <c r="C1218" s="21"/>
      <c r="D1218"/>
      <c r="E1218"/>
      <c r="F1218"/>
      <c r="G1218"/>
      <c r="H1218"/>
      <c r="I1218"/>
      <c r="J1218"/>
      <c r="K1218"/>
      <c r="L1218" s="21"/>
      <c r="M1218"/>
      <c r="N1218"/>
      <c r="O1218" s="21"/>
    </row>
    <row r="1219" spans="1:15" ht="17.399999999999999" x14ac:dyDescent="0.4">
      <c r="A1219" s="21"/>
      <c r="B1219" s="21"/>
      <c r="C1219" s="21"/>
      <c r="D1219"/>
      <c r="E1219"/>
      <c r="F1219"/>
      <c r="G1219"/>
      <c r="H1219"/>
      <c r="I1219"/>
      <c r="J1219"/>
      <c r="K1219"/>
      <c r="L1219" s="21"/>
      <c r="M1219"/>
      <c r="N1219"/>
      <c r="O1219" s="21"/>
    </row>
    <row r="1220" spans="1:15" ht="17.399999999999999" x14ac:dyDescent="0.4">
      <c r="A1220" s="21"/>
      <c r="B1220" s="21"/>
      <c r="C1220" s="21"/>
      <c r="D1220"/>
      <c r="E1220"/>
      <c r="F1220"/>
      <c r="G1220"/>
      <c r="H1220"/>
      <c r="I1220"/>
      <c r="J1220"/>
      <c r="K1220"/>
      <c r="L1220" s="21"/>
      <c r="M1220"/>
      <c r="N1220"/>
      <c r="O1220" s="21"/>
    </row>
    <row r="1221" spans="1:15" ht="17.399999999999999" x14ac:dyDescent="0.4">
      <c r="A1221" s="21"/>
      <c r="B1221" s="21"/>
      <c r="C1221" s="21"/>
      <c r="D1221"/>
      <c r="E1221"/>
      <c r="F1221"/>
      <c r="G1221"/>
      <c r="H1221"/>
      <c r="I1221"/>
      <c r="J1221"/>
      <c r="K1221"/>
      <c r="L1221" s="21"/>
      <c r="M1221"/>
      <c r="N1221"/>
      <c r="O1221" s="21"/>
    </row>
    <row r="1222" spans="1:15" ht="17.399999999999999" x14ac:dyDescent="0.4">
      <c r="A1222" s="21"/>
      <c r="B1222" s="21"/>
      <c r="C1222" s="21"/>
      <c r="D1222"/>
      <c r="E1222"/>
      <c r="F1222"/>
      <c r="G1222"/>
      <c r="H1222"/>
      <c r="I1222"/>
      <c r="J1222"/>
      <c r="K1222"/>
      <c r="L1222" s="21"/>
      <c r="M1222"/>
      <c r="N1222"/>
      <c r="O1222" s="21"/>
    </row>
    <row r="1223" spans="1:15" ht="17.399999999999999" x14ac:dyDescent="0.4">
      <c r="A1223" s="21"/>
      <c r="B1223" s="21"/>
      <c r="C1223" s="21"/>
      <c r="D1223"/>
      <c r="E1223"/>
      <c r="F1223"/>
      <c r="G1223"/>
      <c r="H1223"/>
      <c r="I1223"/>
      <c r="J1223"/>
      <c r="K1223"/>
      <c r="L1223" s="21"/>
      <c r="M1223"/>
      <c r="N1223"/>
      <c r="O1223" s="21"/>
    </row>
    <row r="1224" spans="1:15" ht="17.399999999999999" x14ac:dyDescent="0.4">
      <c r="A1224" s="21"/>
      <c r="B1224" s="21"/>
      <c r="C1224" s="21"/>
      <c r="D1224"/>
      <c r="E1224"/>
      <c r="F1224"/>
      <c r="G1224"/>
      <c r="H1224"/>
      <c r="I1224"/>
      <c r="J1224"/>
      <c r="K1224"/>
      <c r="L1224" s="21"/>
      <c r="M1224"/>
      <c r="N1224"/>
      <c r="O1224" s="21"/>
    </row>
    <row r="1225" spans="1:15" ht="17.399999999999999" x14ac:dyDescent="0.4">
      <c r="A1225" s="21"/>
      <c r="B1225" s="21"/>
      <c r="C1225" s="21"/>
      <c r="D1225"/>
      <c r="E1225"/>
      <c r="F1225"/>
      <c r="G1225"/>
      <c r="H1225"/>
      <c r="I1225"/>
      <c r="J1225"/>
      <c r="K1225"/>
      <c r="L1225" s="21"/>
      <c r="M1225"/>
      <c r="N1225"/>
      <c r="O1225" s="21"/>
    </row>
    <row r="1226" spans="1:15" ht="17.399999999999999" x14ac:dyDescent="0.4">
      <c r="A1226" s="21"/>
      <c r="B1226" s="21"/>
      <c r="C1226" s="21"/>
      <c r="D1226"/>
      <c r="E1226"/>
      <c r="F1226"/>
      <c r="G1226"/>
      <c r="H1226"/>
      <c r="I1226"/>
      <c r="J1226"/>
      <c r="K1226"/>
      <c r="L1226" s="21"/>
      <c r="M1226"/>
      <c r="N1226"/>
      <c r="O1226" s="21"/>
    </row>
    <row r="1227" spans="1:15" ht="17.399999999999999" x14ac:dyDescent="0.4">
      <c r="A1227" s="21"/>
      <c r="B1227" s="21"/>
      <c r="C1227" s="21"/>
      <c r="D1227"/>
      <c r="E1227"/>
      <c r="F1227"/>
      <c r="G1227"/>
      <c r="H1227"/>
      <c r="I1227"/>
      <c r="J1227"/>
      <c r="K1227"/>
      <c r="L1227" s="21"/>
      <c r="M1227"/>
      <c r="N1227"/>
      <c r="O1227" s="21"/>
    </row>
    <row r="1228" spans="1:15" ht="17.399999999999999" x14ac:dyDescent="0.4">
      <c r="A1228" s="21"/>
      <c r="B1228" s="21"/>
      <c r="C1228" s="21"/>
      <c r="D1228"/>
      <c r="E1228"/>
      <c r="F1228"/>
      <c r="G1228"/>
      <c r="H1228"/>
      <c r="I1228"/>
      <c r="J1228"/>
      <c r="K1228"/>
      <c r="L1228" s="21"/>
      <c r="M1228"/>
      <c r="N1228"/>
      <c r="O1228" s="21"/>
    </row>
    <row r="1229" spans="1:15" ht="17.399999999999999" x14ac:dyDescent="0.4">
      <c r="A1229" s="21"/>
      <c r="B1229" s="21"/>
      <c r="C1229" s="21"/>
      <c r="D1229"/>
      <c r="E1229"/>
      <c r="F1229"/>
      <c r="G1229"/>
      <c r="H1229"/>
      <c r="I1229"/>
      <c r="J1229"/>
      <c r="K1229"/>
      <c r="L1229" s="21"/>
      <c r="M1229"/>
      <c r="N1229"/>
      <c r="O1229" s="21"/>
    </row>
    <row r="1230" spans="1:15" ht="17.399999999999999" x14ac:dyDescent="0.4">
      <c r="A1230" s="21"/>
      <c r="B1230" s="21"/>
      <c r="C1230" s="21"/>
      <c r="D1230"/>
      <c r="E1230"/>
      <c r="F1230"/>
      <c r="G1230"/>
      <c r="H1230"/>
      <c r="I1230"/>
      <c r="J1230"/>
      <c r="K1230"/>
      <c r="L1230" s="21"/>
      <c r="M1230"/>
      <c r="N1230"/>
      <c r="O1230" s="21"/>
    </row>
    <row r="1231" spans="1:15" ht="17.399999999999999" x14ac:dyDescent="0.4">
      <c r="A1231" s="21"/>
      <c r="B1231" s="21"/>
      <c r="C1231" s="21"/>
      <c r="D1231"/>
      <c r="E1231"/>
      <c r="F1231"/>
      <c r="G1231"/>
      <c r="H1231"/>
      <c r="I1231"/>
      <c r="J1231"/>
      <c r="K1231"/>
      <c r="L1231" s="21"/>
      <c r="M1231"/>
      <c r="N1231"/>
      <c r="O1231" s="21"/>
    </row>
    <row r="1232" spans="1:15" ht="17.399999999999999" x14ac:dyDescent="0.4">
      <c r="A1232" s="21"/>
      <c r="B1232" s="21"/>
      <c r="C1232" s="21"/>
      <c r="D1232"/>
      <c r="E1232"/>
      <c r="F1232"/>
      <c r="G1232"/>
      <c r="H1232"/>
      <c r="I1232"/>
      <c r="J1232"/>
      <c r="K1232"/>
      <c r="L1232" s="21"/>
      <c r="M1232"/>
      <c r="N1232"/>
      <c r="O1232" s="21"/>
    </row>
    <row r="1233" spans="1:15" ht="17.399999999999999" x14ac:dyDescent="0.4">
      <c r="A1233" s="21"/>
      <c r="B1233" s="21"/>
      <c r="C1233" s="21"/>
      <c r="D1233"/>
      <c r="E1233"/>
      <c r="F1233"/>
      <c r="G1233"/>
      <c r="H1233"/>
      <c r="I1233"/>
      <c r="J1233"/>
      <c r="K1233"/>
      <c r="L1233" s="21"/>
      <c r="M1233"/>
      <c r="N1233"/>
      <c r="O1233" s="21"/>
    </row>
    <row r="1234" spans="1:15" ht="17.399999999999999" x14ac:dyDescent="0.4">
      <c r="A1234" s="21"/>
      <c r="B1234" s="21"/>
      <c r="C1234" s="21"/>
      <c r="D1234"/>
      <c r="E1234"/>
      <c r="F1234"/>
      <c r="G1234"/>
      <c r="H1234"/>
      <c r="I1234"/>
      <c r="J1234"/>
      <c r="K1234"/>
      <c r="L1234" s="21"/>
      <c r="M1234"/>
      <c r="N1234"/>
      <c r="O1234" s="21"/>
    </row>
    <row r="1235" spans="1:15" ht="17.399999999999999" x14ac:dyDescent="0.4">
      <c r="A1235" s="21"/>
      <c r="B1235" s="21"/>
      <c r="C1235" s="21"/>
      <c r="D1235"/>
      <c r="E1235"/>
      <c r="F1235"/>
      <c r="G1235"/>
      <c r="H1235"/>
      <c r="I1235"/>
      <c r="J1235"/>
      <c r="K1235"/>
      <c r="L1235" s="21"/>
      <c r="M1235"/>
      <c r="N1235"/>
      <c r="O1235" s="21"/>
    </row>
    <row r="1236" spans="1:15" ht="17.399999999999999" x14ac:dyDescent="0.4">
      <c r="A1236" s="21"/>
      <c r="B1236" s="21"/>
      <c r="C1236" s="21"/>
      <c r="D1236"/>
      <c r="E1236"/>
      <c r="F1236"/>
      <c r="G1236"/>
      <c r="H1236"/>
      <c r="I1236"/>
      <c r="J1236"/>
      <c r="K1236"/>
      <c r="L1236" s="21"/>
      <c r="M1236"/>
      <c r="N1236"/>
      <c r="O1236" s="21"/>
    </row>
    <row r="1237" spans="1:15" ht="17.399999999999999" x14ac:dyDescent="0.4">
      <c r="A1237" s="21"/>
      <c r="B1237" s="21"/>
      <c r="C1237" s="21"/>
      <c r="D1237"/>
      <c r="E1237"/>
      <c r="F1237"/>
      <c r="G1237"/>
      <c r="H1237"/>
      <c r="I1237"/>
      <c r="J1237"/>
      <c r="K1237"/>
      <c r="L1237" s="21"/>
      <c r="M1237"/>
      <c r="N1237"/>
      <c r="O1237" s="21"/>
    </row>
    <row r="1238" spans="1:15" ht="17.399999999999999" x14ac:dyDescent="0.4">
      <c r="A1238" s="21"/>
      <c r="B1238" s="21"/>
      <c r="C1238" s="21"/>
      <c r="D1238"/>
      <c r="E1238"/>
      <c r="F1238"/>
      <c r="G1238"/>
      <c r="H1238"/>
      <c r="I1238"/>
      <c r="J1238"/>
      <c r="K1238"/>
      <c r="L1238" s="21"/>
      <c r="M1238"/>
      <c r="N1238"/>
      <c r="O1238" s="21"/>
    </row>
    <row r="1239" spans="1:15" ht="17.399999999999999" x14ac:dyDescent="0.4">
      <c r="A1239" s="21"/>
      <c r="B1239" s="21"/>
      <c r="C1239" s="21"/>
      <c r="D1239"/>
      <c r="E1239"/>
      <c r="F1239"/>
      <c r="G1239"/>
      <c r="H1239"/>
      <c r="I1239"/>
      <c r="J1239"/>
      <c r="K1239"/>
      <c r="L1239" s="21"/>
      <c r="M1239"/>
      <c r="N1239"/>
      <c r="O1239" s="21"/>
    </row>
    <row r="1240" spans="1:15" ht="17.399999999999999" x14ac:dyDescent="0.4">
      <c r="A1240" s="21"/>
      <c r="B1240" s="21"/>
      <c r="C1240" s="21"/>
      <c r="D1240"/>
      <c r="E1240"/>
      <c r="F1240"/>
      <c r="G1240"/>
      <c r="H1240"/>
      <c r="I1240"/>
      <c r="J1240"/>
      <c r="K1240"/>
      <c r="L1240" s="21"/>
      <c r="M1240"/>
      <c r="N1240"/>
      <c r="O1240" s="21"/>
    </row>
    <row r="1241" spans="1:15" ht="17.399999999999999" x14ac:dyDescent="0.4">
      <c r="A1241" s="21"/>
      <c r="B1241" s="21"/>
      <c r="C1241" s="21"/>
      <c r="D1241"/>
      <c r="E1241"/>
      <c r="F1241"/>
      <c r="G1241"/>
      <c r="H1241"/>
      <c r="I1241"/>
      <c r="J1241"/>
      <c r="K1241"/>
      <c r="L1241" s="21"/>
      <c r="M1241"/>
      <c r="N1241"/>
      <c r="O1241" s="21"/>
    </row>
    <row r="1242" spans="1:15" ht="17.399999999999999" x14ac:dyDescent="0.4">
      <c r="A1242" s="21"/>
      <c r="B1242" s="21"/>
      <c r="C1242" s="21"/>
      <c r="D1242"/>
      <c r="E1242"/>
      <c r="F1242"/>
      <c r="G1242"/>
      <c r="H1242"/>
      <c r="I1242"/>
      <c r="J1242"/>
      <c r="K1242"/>
      <c r="L1242" s="21"/>
      <c r="M1242"/>
      <c r="N1242"/>
      <c r="O1242" s="21"/>
    </row>
    <row r="1243" spans="1:15" ht="17.399999999999999" x14ac:dyDescent="0.4">
      <c r="A1243" s="21"/>
      <c r="B1243" s="21"/>
      <c r="C1243" s="21"/>
      <c r="D1243"/>
      <c r="E1243"/>
      <c r="F1243"/>
      <c r="G1243"/>
      <c r="H1243"/>
      <c r="I1243"/>
      <c r="J1243"/>
      <c r="K1243"/>
      <c r="L1243" s="21"/>
      <c r="M1243"/>
      <c r="N1243"/>
      <c r="O1243" s="21"/>
    </row>
    <row r="1244" spans="1:15" ht="17.399999999999999" x14ac:dyDescent="0.4">
      <c r="A1244" s="21"/>
      <c r="B1244" s="21"/>
      <c r="C1244" s="21"/>
      <c r="D1244"/>
      <c r="E1244"/>
      <c r="F1244"/>
      <c r="G1244"/>
      <c r="H1244"/>
      <c r="I1244"/>
      <c r="J1244"/>
      <c r="K1244"/>
      <c r="L1244" s="21"/>
      <c r="M1244"/>
      <c r="N1244"/>
      <c r="O1244" s="21"/>
    </row>
    <row r="1245" spans="1:15" ht="17.399999999999999" x14ac:dyDescent="0.4">
      <c r="A1245" s="21"/>
      <c r="B1245" s="21"/>
      <c r="C1245" s="21"/>
      <c r="D1245"/>
      <c r="E1245"/>
      <c r="F1245"/>
      <c r="G1245"/>
      <c r="H1245"/>
      <c r="I1245"/>
      <c r="J1245"/>
      <c r="K1245"/>
      <c r="L1245" s="21"/>
      <c r="M1245"/>
      <c r="N1245"/>
      <c r="O1245" s="21"/>
    </row>
    <row r="1246" spans="1:15" ht="17.399999999999999" x14ac:dyDescent="0.4">
      <c r="A1246" s="21"/>
      <c r="B1246" s="21"/>
      <c r="C1246" s="21"/>
      <c r="D1246"/>
      <c r="E1246"/>
      <c r="F1246"/>
      <c r="G1246"/>
      <c r="H1246"/>
      <c r="I1246"/>
      <c r="J1246"/>
      <c r="K1246"/>
      <c r="L1246" s="21"/>
      <c r="M1246"/>
      <c r="N1246"/>
      <c r="O1246" s="21"/>
    </row>
    <row r="1247" spans="1:15" ht="17.399999999999999" x14ac:dyDescent="0.4">
      <c r="A1247" s="21"/>
      <c r="B1247" s="21"/>
      <c r="C1247" s="21"/>
      <c r="D1247"/>
      <c r="E1247"/>
      <c r="F1247"/>
      <c r="G1247"/>
      <c r="H1247"/>
      <c r="I1247"/>
      <c r="J1247"/>
      <c r="K1247"/>
      <c r="L1247" s="21"/>
      <c r="M1247"/>
      <c r="N1247"/>
      <c r="O1247" s="21"/>
    </row>
    <row r="1248" spans="1:15" ht="17.399999999999999" x14ac:dyDescent="0.4">
      <c r="A1248" s="21"/>
      <c r="B1248" s="21"/>
      <c r="C1248" s="21"/>
      <c r="D1248"/>
      <c r="E1248"/>
      <c r="F1248"/>
      <c r="G1248"/>
      <c r="H1248"/>
      <c r="I1248"/>
      <c r="J1248"/>
      <c r="K1248"/>
      <c r="L1248" s="21"/>
      <c r="M1248"/>
      <c r="N1248"/>
      <c r="O1248" s="21"/>
    </row>
    <row r="1249" spans="1:15" ht="17.399999999999999" x14ac:dyDescent="0.4">
      <c r="A1249" s="21"/>
      <c r="B1249" s="21"/>
      <c r="C1249" s="21"/>
      <c r="D1249"/>
      <c r="E1249"/>
      <c r="F1249"/>
      <c r="G1249"/>
      <c r="H1249"/>
      <c r="I1249"/>
      <c r="J1249"/>
      <c r="K1249"/>
      <c r="L1249" s="21"/>
      <c r="M1249"/>
      <c r="N1249"/>
      <c r="O1249" s="21"/>
    </row>
    <row r="1250" spans="1:15" ht="17.399999999999999" x14ac:dyDescent="0.4">
      <c r="A1250" s="21"/>
      <c r="B1250" s="21"/>
      <c r="C1250" s="21"/>
      <c r="D1250"/>
      <c r="E1250"/>
      <c r="F1250"/>
      <c r="G1250"/>
      <c r="H1250"/>
      <c r="I1250"/>
      <c r="J1250"/>
      <c r="K1250"/>
      <c r="L1250" s="21"/>
      <c r="M1250"/>
      <c r="N1250"/>
      <c r="O1250" s="21"/>
    </row>
    <row r="1251" spans="1:15" ht="17.399999999999999" x14ac:dyDescent="0.4">
      <c r="A1251" s="21"/>
      <c r="B1251" s="21"/>
      <c r="C1251" s="21"/>
      <c r="D1251"/>
      <c r="E1251"/>
      <c r="F1251"/>
      <c r="G1251"/>
      <c r="H1251"/>
      <c r="I1251"/>
      <c r="J1251"/>
      <c r="K1251"/>
      <c r="L1251" s="21"/>
      <c r="M1251"/>
      <c r="N1251"/>
      <c r="O1251" s="21"/>
    </row>
    <row r="1252" spans="1:15" ht="17.399999999999999" x14ac:dyDescent="0.4">
      <c r="A1252" s="21"/>
      <c r="B1252" s="21"/>
      <c r="C1252" s="21"/>
      <c r="D1252"/>
      <c r="E1252"/>
      <c r="F1252"/>
      <c r="G1252"/>
      <c r="H1252"/>
      <c r="I1252"/>
      <c r="J1252"/>
      <c r="K1252"/>
      <c r="L1252" s="21"/>
      <c r="M1252"/>
      <c r="N1252"/>
      <c r="O1252" s="21"/>
    </row>
    <row r="1253" spans="1:15" ht="17.399999999999999" x14ac:dyDescent="0.4">
      <c r="A1253" s="21"/>
      <c r="B1253" s="21"/>
      <c r="C1253" s="21"/>
      <c r="D1253"/>
      <c r="E1253"/>
      <c r="F1253"/>
      <c r="G1253"/>
      <c r="H1253"/>
      <c r="I1253"/>
      <c r="J1253"/>
      <c r="K1253"/>
      <c r="L1253" s="21"/>
      <c r="M1253"/>
      <c r="N1253"/>
      <c r="O1253" s="21"/>
    </row>
    <row r="1254" spans="1:15" ht="17.399999999999999" x14ac:dyDescent="0.4">
      <c r="A1254" s="21"/>
      <c r="B1254" s="21"/>
      <c r="C1254" s="21"/>
      <c r="D1254"/>
      <c r="E1254"/>
      <c r="F1254"/>
      <c r="G1254"/>
      <c r="H1254"/>
      <c r="I1254"/>
      <c r="J1254"/>
      <c r="K1254"/>
      <c r="L1254" s="21"/>
      <c r="M1254"/>
      <c r="N1254"/>
      <c r="O1254" s="21"/>
    </row>
    <row r="1255" spans="1:15" ht="17.399999999999999" x14ac:dyDescent="0.4">
      <c r="A1255" s="21"/>
      <c r="B1255" s="21"/>
      <c r="C1255" s="21"/>
      <c r="D1255"/>
      <c r="E1255"/>
      <c r="F1255"/>
      <c r="G1255"/>
      <c r="H1255"/>
      <c r="I1255"/>
      <c r="J1255"/>
      <c r="K1255"/>
      <c r="L1255" s="21"/>
      <c r="M1255"/>
      <c r="N1255"/>
      <c r="O1255" s="21"/>
    </row>
    <row r="1256" spans="1:15" ht="17.399999999999999" x14ac:dyDescent="0.4">
      <c r="A1256" s="21"/>
      <c r="B1256" s="21"/>
      <c r="C1256" s="21"/>
      <c r="D1256"/>
      <c r="E1256"/>
      <c r="F1256"/>
      <c r="G1256"/>
      <c r="H1256"/>
      <c r="I1256"/>
      <c r="J1256"/>
      <c r="K1256"/>
      <c r="L1256" s="21"/>
      <c r="M1256"/>
      <c r="N1256"/>
      <c r="O1256" s="21"/>
    </row>
    <row r="1257" spans="1:15" ht="17.399999999999999" x14ac:dyDescent="0.4">
      <c r="A1257" s="21"/>
      <c r="B1257" s="21"/>
      <c r="C1257" s="21"/>
      <c r="D1257"/>
      <c r="E1257"/>
      <c r="F1257"/>
      <c r="G1257"/>
      <c r="H1257"/>
      <c r="I1257"/>
      <c r="J1257"/>
      <c r="K1257"/>
      <c r="L1257" s="21"/>
      <c r="M1257"/>
      <c r="N1257"/>
      <c r="O1257" s="21"/>
    </row>
    <row r="1258" spans="1:15" ht="17.399999999999999" x14ac:dyDescent="0.4">
      <c r="A1258" s="21"/>
      <c r="B1258" s="21"/>
      <c r="C1258" s="21"/>
      <c r="D1258"/>
      <c r="E1258"/>
      <c r="F1258"/>
      <c r="G1258"/>
      <c r="H1258"/>
      <c r="I1258"/>
      <c r="J1258"/>
      <c r="K1258"/>
      <c r="L1258" s="21"/>
      <c r="M1258"/>
      <c r="N1258"/>
      <c r="O1258" s="21"/>
    </row>
    <row r="1259" spans="1:15" ht="17.399999999999999" x14ac:dyDescent="0.4">
      <c r="A1259" s="21"/>
      <c r="B1259" s="21"/>
      <c r="C1259" s="21"/>
      <c r="D1259"/>
      <c r="E1259"/>
      <c r="F1259"/>
      <c r="G1259"/>
      <c r="H1259"/>
      <c r="I1259"/>
      <c r="J1259"/>
      <c r="K1259"/>
      <c r="L1259" s="21"/>
      <c r="M1259"/>
      <c r="N1259"/>
      <c r="O1259" s="21"/>
    </row>
    <row r="1260" spans="1:15" ht="17.399999999999999" x14ac:dyDescent="0.4">
      <c r="A1260" s="21"/>
      <c r="B1260" s="21"/>
      <c r="C1260" s="21"/>
      <c r="D1260"/>
      <c r="E1260"/>
      <c r="F1260"/>
      <c r="G1260"/>
      <c r="H1260"/>
      <c r="I1260"/>
      <c r="J1260"/>
      <c r="K1260"/>
      <c r="L1260" s="21"/>
      <c r="M1260"/>
      <c r="N1260"/>
      <c r="O1260" s="21"/>
    </row>
    <row r="1261" spans="1:15" ht="17.399999999999999" x14ac:dyDescent="0.4">
      <c r="A1261" s="21"/>
      <c r="B1261" s="21"/>
      <c r="C1261" s="21"/>
      <c r="D1261"/>
      <c r="E1261"/>
      <c r="F1261"/>
      <c r="G1261"/>
      <c r="H1261"/>
      <c r="I1261"/>
      <c r="J1261"/>
      <c r="K1261"/>
      <c r="L1261" s="21"/>
      <c r="M1261"/>
      <c r="N1261"/>
      <c r="O1261" s="21"/>
    </row>
    <row r="1262" spans="1:15" ht="17.399999999999999" x14ac:dyDescent="0.4">
      <c r="A1262" s="21"/>
      <c r="B1262" s="21"/>
      <c r="C1262" s="21"/>
      <c r="D1262"/>
      <c r="E1262"/>
      <c r="F1262"/>
      <c r="G1262"/>
      <c r="H1262"/>
      <c r="I1262"/>
      <c r="J1262"/>
      <c r="K1262"/>
      <c r="L1262" s="21"/>
      <c r="M1262"/>
      <c r="N1262"/>
      <c r="O1262" s="21"/>
    </row>
    <row r="1263" spans="1:15" ht="17.399999999999999" x14ac:dyDescent="0.4">
      <c r="A1263" s="21"/>
      <c r="B1263" s="21"/>
      <c r="C1263" s="21"/>
      <c r="D1263"/>
      <c r="E1263"/>
      <c r="F1263"/>
      <c r="G1263"/>
      <c r="H1263"/>
      <c r="I1263"/>
      <c r="J1263"/>
      <c r="K1263"/>
      <c r="L1263" s="21"/>
      <c r="M1263"/>
      <c r="N1263"/>
      <c r="O1263" s="21"/>
    </row>
    <row r="1264" spans="1:15" ht="17.399999999999999" x14ac:dyDescent="0.4">
      <c r="A1264" s="21"/>
      <c r="B1264" s="21"/>
      <c r="C1264" s="21"/>
      <c r="D1264"/>
      <c r="E1264"/>
      <c r="F1264"/>
      <c r="G1264"/>
      <c r="H1264"/>
      <c r="I1264"/>
      <c r="J1264"/>
      <c r="K1264"/>
      <c r="L1264" s="21"/>
      <c r="M1264"/>
      <c r="N1264"/>
      <c r="O1264" s="21"/>
    </row>
    <row r="1265" spans="1:15" ht="17.399999999999999" x14ac:dyDescent="0.4">
      <c r="A1265" s="21"/>
      <c r="B1265" s="21"/>
      <c r="C1265" s="21"/>
      <c r="D1265"/>
      <c r="E1265"/>
      <c r="F1265"/>
      <c r="G1265"/>
      <c r="H1265"/>
      <c r="I1265"/>
      <c r="J1265"/>
      <c r="K1265"/>
      <c r="L1265" s="21"/>
      <c r="M1265"/>
      <c r="N1265"/>
      <c r="O1265" s="21"/>
    </row>
    <row r="1266" spans="1:15" ht="17.399999999999999" x14ac:dyDescent="0.4">
      <c r="A1266" s="21"/>
      <c r="B1266" s="21"/>
      <c r="C1266" s="21"/>
      <c r="D1266"/>
      <c r="E1266"/>
      <c r="F1266"/>
      <c r="G1266"/>
      <c r="H1266"/>
      <c r="I1266"/>
      <c r="J1266"/>
      <c r="K1266"/>
      <c r="L1266" s="21"/>
      <c r="M1266"/>
      <c r="N1266"/>
      <c r="O1266" s="21"/>
    </row>
    <row r="1267" spans="1:15" ht="17.399999999999999" x14ac:dyDescent="0.4">
      <c r="A1267" s="21"/>
      <c r="B1267" s="21"/>
      <c r="C1267" s="21"/>
      <c r="D1267"/>
      <c r="E1267"/>
      <c r="F1267"/>
      <c r="G1267"/>
      <c r="H1267"/>
      <c r="I1267"/>
      <c r="J1267"/>
      <c r="K1267"/>
      <c r="L1267" s="21"/>
      <c r="M1267"/>
      <c r="N1267"/>
      <c r="O1267" s="21"/>
    </row>
    <row r="1268" spans="1:15" ht="17.399999999999999" x14ac:dyDescent="0.4">
      <c r="A1268" s="21"/>
      <c r="B1268" s="21"/>
      <c r="C1268" s="21"/>
      <c r="D1268"/>
      <c r="E1268"/>
      <c r="F1268"/>
      <c r="G1268"/>
      <c r="H1268"/>
      <c r="I1268"/>
      <c r="J1268"/>
      <c r="K1268"/>
      <c r="L1268" s="21"/>
      <c r="M1268"/>
      <c r="N1268"/>
      <c r="O1268" s="21"/>
    </row>
    <row r="1269" spans="1:15" ht="17.399999999999999" x14ac:dyDescent="0.4">
      <c r="A1269" s="21"/>
      <c r="B1269" s="21"/>
      <c r="C1269" s="21"/>
      <c r="D1269"/>
      <c r="E1269"/>
      <c r="F1269"/>
      <c r="G1269"/>
      <c r="H1269"/>
      <c r="I1269"/>
      <c r="J1269"/>
      <c r="K1269"/>
      <c r="L1269" s="21"/>
      <c r="M1269"/>
      <c r="N1269"/>
      <c r="O1269" s="21"/>
    </row>
    <row r="1270" spans="1:15" ht="17.399999999999999" x14ac:dyDescent="0.4">
      <c r="A1270" s="21"/>
      <c r="B1270" s="21"/>
      <c r="C1270" s="21"/>
      <c r="D1270"/>
      <c r="E1270"/>
      <c r="F1270"/>
      <c r="G1270"/>
      <c r="H1270"/>
      <c r="I1270"/>
      <c r="J1270"/>
      <c r="K1270"/>
      <c r="L1270" s="21"/>
      <c r="M1270"/>
      <c r="N1270"/>
      <c r="O1270" s="21"/>
    </row>
    <row r="1271" spans="1:15" ht="17.399999999999999" x14ac:dyDescent="0.4">
      <c r="A1271" s="21"/>
      <c r="B1271" s="21"/>
      <c r="C1271" s="21"/>
      <c r="D1271"/>
      <c r="E1271"/>
      <c r="F1271"/>
      <c r="G1271"/>
      <c r="H1271"/>
      <c r="I1271"/>
      <c r="J1271"/>
      <c r="K1271"/>
      <c r="L1271" s="21"/>
      <c r="M1271"/>
      <c r="N1271"/>
      <c r="O1271" s="21"/>
    </row>
    <row r="1272" spans="1:15" ht="17.399999999999999" x14ac:dyDescent="0.4">
      <c r="A1272" s="21"/>
      <c r="B1272" s="21"/>
      <c r="C1272" s="21"/>
      <c r="D1272"/>
      <c r="E1272"/>
      <c r="F1272"/>
      <c r="G1272"/>
      <c r="H1272"/>
      <c r="I1272"/>
      <c r="J1272"/>
      <c r="K1272"/>
      <c r="L1272" s="21"/>
      <c r="M1272"/>
      <c r="N1272"/>
      <c r="O1272" s="21"/>
    </row>
    <row r="1273" spans="1:15" ht="17.399999999999999" x14ac:dyDescent="0.4">
      <c r="A1273" s="21"/>
      <c r="B1273" s="21"/>
      <c r="C1273" s="21"/>
      <c r="D1273"/>
      <c r="E1273"/>
      <c r="F1273"/>
      <c r="G1273"/>
      <c r="H1273"/>
      <c r="I1273"/>
      <c r="J1273"/>
      <c r="K1273"/>
      <c r="L1273" s="21"/>
      <c r="M1273"/>
      <c r="N1273"/>
      <c r="O1273" s="21"/>
    </row>
    <row r="1274" spans="1:15" ht="17.399999999999999" x14ac:dyDescent="0.4">
      <c r="A1274" s="21"/>
      <c r="B1274" s="21"/>
      <c r="C1274" s="21"/>
      <c r="D1274"/>
      <c r="E1274"/>
      <c r="F1274"/>
      <c r="G1274"/>
      <c r="H1274"/>
      <c r="I1274"/>
      <c r="J1274"/>
      <c r="K1274"/>
      <c r="L1274" s="21"/>
      <c r="M1274"/>
      <c r="N1274"/>
      <c r="O1274" s="21"/>
    </row>
    <row r="1275" spans="1:15" ht="17.399999999999999" x14ac:dyDescent="0.4">
      <c r="A1275" s="21"/>
      <c r="B1275" s="21"/>
      <c r="C1275" s="21"/>
      <c r="D1275"/>
      <c r="E1275"/>
      <c r="F1275"/>
      <c r="G1275"/>
      <c r="H1275"/>
      <c r="I1275"/>
      <c r="J1275"/>
      <c r="K1275"/>
      <c r="L1275" s="21"/>
      <c r="M1275"/>
      <c r="N1275"/>
      <c r="O1275" s="21"/>
    </row>
    <row r="1276" spans="1:15" ht="17.399999999999999" x14ac:dyDescent="0.4">
      <c r="A1276" s="21"/>
      <c r="B1276" s="21"/>
      <c r="C1276" s="21"/>
      <c r="D1276"/>
      <c r="E1276"/>
      <c r="F1276"/>
      <c r="G1276"/>
      <c r="H1276"/>
      <c r="I1276"/>
      <c r="J1276"/>
      <c r="K1276"/>
      <c r="L1276" s="21"/>
      <c r="M1276"/>
      <c r="N1276"/>
      <c r="O1276" s="21"/>
    </row>
    <row r="1277" spans="1:15" ht="17.399999999999999" x14ac:dyDescent="0.4">
      <c r="A1277" s="21"/>
      <c r="B1277" s="21"/>
      <c r="C1277" s="21"/>
      <c r="D1277"/>
      <c r="E1277"/>
      <c r="F1277"/>
      <c r="G1277"/>
      <c r="H1277"/>
      <c r="I1277"/>
      <c r="J1277"/>
      <c r="K1277"/>
      <c r="L1277" s="21"/>
      <c r="M1277"/>
      <c r="N1277"/>
      <c r="O1277" s="21"/>
    </row>
    <row r="1278" spans="1:15" ht="17.399999999999999" x14ac:dyDescent="0.4">
      <c r="A1278" s="21"/>
      <c r="B1278" s="21"/>
      <c r="C1278" s="21"/>
      <c r="D1278"/>
      <c r="E1278"/>
      <c r="F1278"/>
      <c r="G1278"/>
      <c r="H1278"/>
      <c r="I1278"/>
      <c r="J1278"/>
      <c r="K1278"/>
      <c r="L1278" s="21"/>
      <c r="M1278"/>
      <c r="N1278"/>
      <c r="O1278" s="21"/>
    </row>
    <row r="1279" spans="1:15" ht="17.399999999999999" x14ac:dyDescent="0.4">
      <c r="A1279" s="21"/>
      <c r="B1279" s="21"/>
      <c r="C1279" s="21"/>
      <c r="D1279"/>
      <c r="E1279"/>
      <c r="F1279"/>
      <c r="G1279"/>
      <c r="H1279"/>
      <c r="I1279"/>
      <c r="J1279"/>
      <c r="K1279"/>
      <c r="L1279" s="21"/>
      <c r="M1279"/>
      <c r="N1279"/>
      <c r="O1279" s="21"/>
    </row>
    <row r="1280" spans="1:15" ht="17.399999999999999" x14ac:dyDescent="0.4">
      <c r="A1280" s="21"/>
      <c r="B1280" s="21"/>
      <c r="C1280" s="21"/>
      <c r="D1280"/>
      <c r="E1280"/>
      <c r="F1280"/>
      <c r="G1280"/>
      <c r="H1280"/>
      <c r="I1280"/>
      <c r="J1280"/>
      <c r="K1280"/>
      <c r="L1280" s="21"/>
      <c r="M1280"/>
      <c r="N1280"/>
      <c r="O1280" s="21"/>
    </row>
    <row r="1281" spans="1:15" ht="17.399999999999999" x14ac:dyDescent="0.4">
      <c r="A1281" s="21"/>
      <c r="B1281" s="21"/>
      <c r="C1281" s="21"/>
      <c r="D1281"/>
      <c r="E1281"/>
      <c r="F1281"/>
      <c r="G1281"/>
      <c r="H1281"/>
      <c r="I1281"/>
      <c r="J1281"/>
      <c r="K1281"/>
      <c r="L1281" s="21"/>
      <c r="M1281"/>
      <c r="N1281"/>
      <c r="O1281" s="21"/>
    </row>
    <row r="1282" spans="1:15" ht="17.399999999999999" x14ac:dyDescent="0.4">
      <c r="A1282" s="21"/>
      <c r="B1282" s="21"/>
      <c r="C1282" s="21"/>
      <c r="D1282"/>
      <c r="E1282"/>
      <c r="F1282"/>
      <c r="G1282"/>
      <c r="H1282"/>
      <c r="I1282"/>
      <c r="J1282"/>
      <c r="K1282"/>
      <c r="L1282" s="21"/>
      <c r="M1282"/>
      <c r="N1282"/>
      <c r="O1282" s="21"/>
    </row>
    <row r="1283" spans="1:15" ht="17.399999999999999" x14ac:dyDescent="0.4">
      <c r="A1283" s="21"/>
      <c r="B1283" s="21"/>
      <c r="C1283" s="21"/>
      <c r="D1283"/>
      <c r="E1283"/>
      <c r="F1283"/>
      <c r="G1283"/>
      <c r="H1283"/>
      <c r="I1283"/>
      <c r="J1283"/>
      <c r="K1283"/>
      <c r="L1283" s="21"/>
      <c r="M1283"/>
      <c r="N1283"/>
      <c r="O1283" s="21"/>
    </row>
    <row r="1284" spans="1:15" ht="17.399999999999999" x14ac:dyDescent="0.4">
      <c r="A1284" s="21"/>
      <c r="B1284" s="21"/>
      <c r="C1284" s="21"/>
      <c r="D1284"/>
      <c r="E1284"/>
      <c r="F1284"/>
      <c r="G1284"/>
      <c r="H1284"/>
      <c r="I1284"/>
      <c r="J1284"/>
      <c r="K1284"/>
      <c r="L1284" s="21"/>
      <c r="M1284"/>
      <c r="N1284"/>
      <c r="O1284" s="21"/>
    </row>
    <row r="1285" spans="1:15" ht="17.399999999999999" x14ac:dyDescent="0.4">
      <c r="A1285" s="21"/>
      <c r="B1285" s="21"/>
      <c r="C1285" s="21"/>
      <c r="D1285"/>
      <c r="E1285"/>
      <c r="F1285"/>
      <c r="G1285"/>
      <c r="H1285"/>
      <c r="I1285"/>
      <c r="J1285"/>
      <c r="K1285"/>
      <c r="L1285" s="21"/>
      <c r="M1285"/>
      <c r="N1285"/>
      <c r="O1285" s="21"/>
    </row>
    <row r="1286" spans="1:15" ht="17.399999999999999" x14ac:dyDescent="0.4">
      <c r="A1286" s="21"/>
      <c r="B1286" s="21"/>
      <c r="C1286" s="21"/>
      <c r="D1286"/>
      <c r="E1286"/>
      <c r="F1286"/>
      <c r="G1286"/>
      <c r="H1286"/>
      <c r="I1286"/>
      <c r="J1286"/>
      <c r="K1286"/>
      <c r="L1286" s="21"/>
      <c r="M1286"/>
      <c r="N1286"/>
      <c r="O1286" s="21"/>
    </row>
    <row r="1287" spans="1:15" ht="17.399999999999999" x14ac:dyDescent="0.4">
      <c r="A1287" s="21"/>
      <c r="B1287" s="21"/>
      <c r="C1287" s="21"/>
      <c r="D1287"/>
      <c r="E1287"/>
      <c r="F1287"/>
      <c r="G1287"/>
      <c r="H1287"/>
      <c r="I1287"/>
      <c r="J1287"/>
      <c r="K1287"/>
      <c r="L1287" s="21"/>
      <c r="M1287"/>
      <c r="N1287"/>
      <c r="O1287" s="21"/>
    </row>
    <row r="1288" spans="1:15" ht="17.399999999999999" x14ac:dyDescent="0.4">
      <c r="A1288" s="21"/>
      <c r="B1288" s="21"/>
      <c r="C1288" s="21"/>
      <c r="D1288"/>
      <c r="E1288"/>
      <c r="F1288"/>
      <c r="G1288"/>
      <c r="H1288"/>
      <c r="I1288"/>
      <c r="J1288"/>
      <c r="K1288"/>
      <c r="L1288" s="21"/>
      <c r="M1288"/>
      <c r="N1288"/>
      <c r="O1288" s="21"/>
    </row>
    <row r="1289" spans="1:15" ht="17.399999999999999" x14ac:dyDescent="0.4">
      <c r="A1289" s="21"/>
      <c r="B1289" s="21"/>
      <c r="C1289" s="21"/>
      <c r="D1289"/>
      <c r="E1289"/>
      <c r="F1289"/>
      <c r="G1289"/>
      <c r="H1289"/>
      <c r="I1289"/>
      <c r="J1289"/>
      <c r="K1289"/>
      <c r="L1289" s="21"/>
      <c r="M1289"/>
      <c r="N1289"/>
      <c r="O1289" s="21"/>
    </row>
    <row r="1290" spans="1:15" ht="17.399999999999999" x14ac:dyDescent="0.4">
      <c r="A1290" s="21"/>
      <c r="B1290" s="21"/>
      <c r="C1290" s="21"/>
      <c r="D1290"/>
      <c r="E1290"/>
      <c r="F1290"/>
      <c r="G1290"/>
      <c r="H1290"/>
      <c r="I1290"/>
      <c r="J1290"/>
      <c r="K1290"/>
      <c r="L1290" s="21"/>
      <c r="M1290"/>
      <c r="N1290"/>
      <c r="O1290" s="21"/>
    </row>
    <row r="1291" spans="1:15" ht="17.399999999999999" x14ac:dyDescent="0.4">
      <c r="A1291" s="21"/>
      <c r="B1291" s="21"/>
      <c r="C1291" s="21"/>
      <c r="D1291"/>
      <c r="E1291"/>
      <c r="F1291"/>
      <c r="G1291"/>
      <c r="H1291"/>
      <c r="I1291"/>
      <c r="J1291"/>
      <c r="K1291"/>
      <c r="L1291" s="21"/>
      <c r="M1291"/>
      <c r="N1291"/>
      <c r="O1291" s="21"/>
    </row>
    <row r="1292" spans="1:15" ht="17.399999999999999" x14ac:dyDescent="0.4">
      <c r="A1292" s="21"/>
      <c r="B1292" s="21"/>
      <c r="C1292" s="21"/>
      <c r="D1292"/>
      <c r="E1292"/>
      <c r="F1292"/>
      <c r="G1292"/>
      <c r="H1292"/>
      <c r="I1292"/>
      <c r="J1292"/>
      <c r="K1292"/>
      <c r="L1292" s="21"/>
      <c r="M1292"/>
      <c r="N1292"/>
      <c r="O1292" s="21"/>
    </row>
    <row r="1293" spans="1:15" ht="17.399999999999999" x14ac:dyDescent="0.4">
      <c r="A1293" s="21"/>
      <c r="B1293" s="21"/>
      <c r="C1293" s="21"/>
      <c r="D1293"/>
      <c r="E1293"/>
      <c r="F1293"/>
      <c r="G1293"/>
      <c r="H1293"/>
      <c r="I1293"/>
      <c r="J1293"/>
      <c r="K1293"/>
      <c r="L1293" s="21"/>
      <c r="M1293"/>
      <c r="N1293"/>
      <c r="O1293" s="21"/>
    </row>
    <row r="1294" spans="1:15" ht="17.399999999999999" x14ac:dyDescent="0.4">
      <c r="A1294" s="21"/>
      <c r="B1294" s="21"/>
      <c r="C1294" s="21"/>
      <c r="D1294"/>
      <c r="E1294"/>
      <c r="F1294"/>
      <c r="G1294"/>
      <c r="H1294"/>
      <c r="I1294"/>
      <c r="J1294"/>
      <c r="K1294"/>
      <c r="L1294" s="21"/>
      <c r="M1294"/>
      <c r="N1294"/>
      <c r="O1294" s="21"/>
    </row>
    <row r="1295" spans="1:15" ht="17.399999999999999" x14ac:dyDescent="0.4">
      <c r="A1295" s="21"/>
      <c r="B1295" s="21"/>
      <c r="C1295" s="21"/>
      <c r="D1295"/>
      <c r="E1295"/>
      <c r="F1295"/>
      <c r="G1295"/>
      <c r="H1295"/>
      <c r="I1295"/>
      <c r="J1295"/>
      <c r="K1295"/>
      <c r="L1295" s="21"/>
      <c r="M1295"/>
      <c r="N1295"/>
      <c r="O1295" s="21"/>
    </row>
    <row r="1296" spans="1:15" ht="17.399999999999999" x14ac:dyDescent="0.4">
      <c r="A1296" s="21"/>
      <c r="B1296" s="21"/>
      <c r="C1296" s="21"/>
      <c r="D1296"/>
      <c r="E1296"/>
      <c r="F1296"/>
      <c r="G1296"/>
      <c r="H1296"/>
      <c r="I1296"/>
      <c r="J1296"/>
      <c r="K1296"/>
      <c r="L1296" s="21"/>
      <c r="M1296"/>
      <c r="N1296"/>
      <c r="O1296" s="21"/>
    </row>
    <row r="1297" spans="1:15" ht="17.399999999999999" x14ac:dyDescent="0.4">
      <c r="A1297" s="21"/>
      <c r="B1297" s="21"/>
      <c r="C1297" s="21"/>
      <c r="D1297"/>
      <c r="E1297"/>
      <c r="F1297"/>
      <c r="G1297"/>
      <c r="H1297"/>
      <c r="I1297"/>
      <c r="J1297"/>
      <c r="K1297"/>
      <c r="L1297" s="21"/>
      <c r="M1297"/>
      <c r="N1297"/>
      <c r="O1297" s="21"/>
    </row>
    <row r="1298" spans="1:15" ht="17.399999999999999" x14ac:dyDescent="0.4">
      <c r="A1298" s="21"/>
      <c r="B1298" s="21"/>
      <c r="C1298" s="21"/>
      <c r="D1298"/>
      <c r="E1298"/>
      <c r="F1298"/>
      <c r="G1298"/>
      <c r="H1298"/>
      <c r="I1298"/>
      <c r="J1298"/>
      <c r="K1298"/>
      <c r="L1298" s="21"/>
      <c r="M1298"/>
      <c r="N1298"/>
      <c r="O1298" s="21"/>
    </row>
    <row r="1299" spans="1:15" ht="17.399999999999999" x14ac:dyDescent="0.4">
      <c r="A1299" s="21"/>
      <c r="B1299" s="21"/>
      <c r="C1299" s="21"/>
      <c r="D1299"/>
      <c r="E1299"/>
      <c r="F1299"/>
      <c r="G1299"/>
      <c r="H1299"/>
      <c r="I1299"/>
      <c r="J1299"/>
      <c r="K1299"/>
      <c r="L1299" s="21"/>
      <c r="M1299"/>
      <c r="N1299"/>
      <c r="O1299" s="21"/>
    </row>
    <row r="1300" spans="1:15" ht="17.399999999999999" x14ac:dyDescent="0.4">
      <c r="A1300" s="21"/>
      <c r="B1300" s="21"/>
      <c r="C1300" s="21"/>
      <c r="D1300"/>
      <c r="E1300"/>
      <c r="F1300"/>
      <c r="G1300"/>
      <c r="H1300"/>
      <c r="I1300"/>
      <c r="J1300"/>
      <c r="K1300"/>
      <c r="L1300" s="21"/>
      <c r="M1300"/>
      <c r="N1300"/>
      <c r="O1300" s="21"/>
    </row>
    <row r="1301" spans="1:15" ht="17.399999999999999" x14ac:dyDescent="0.4">
      <c r="A1301" s="21"/>
      <c r="B1301" s="21"/>
      <c r="C1301" s="21"/>
      <c r="D1301"/>
      <c r="E1301"/>
      <c r="F1301"/>
      <c r="G1301"/>
      <c r="H1301"/>
      <c r="I1301"/>
      <c r="J1301"/>
      <c r="K1301"/>
      <c r="L1301" s="21"/>
      <c r="M1301"/>
      <c r="N1301"/>
      <c r="O1301" s="21"/>
    </row>
    <row r="1302" spans="1:15" ht="17.399999999999999" x14ac:dyDescent="0.4">
      <c r="A1302" s="21"/>
      <c r="B1302" s="21"/>
      <c r="C1302" s="21"/>
      <c r="D1302"/>
      <c r="E1302"/>
      <c r="F1302"/>
      <c r="G1302"/>
      <c r="H1302"/>
      <c r="I1302"/>
      <c r="J1302"/>
      <c r="K1302"/>
      <c r="L1302" s="21"/>
      <c r="M1302"/>
      <c r="N1302"/>
      <c r="O1302" s="21"/>
    </row>
    <row r="1303" spans="1:15" ht="17.399999999999999" x14ac:dyDescent="0.4">
      <c r="A1303" s="21"/>
      <c r="B1303" s="21"/>
      <c r="C1303" s="21"/>
      <c r="D1303"/>
      <c r="E1303"/>
      <c r="F1303"/>
      <c r="G1303"/>
      <c r="H1303"/>
      <c r="I1303"/>
      <c r="J1303"/>
      <c r="K1303"/>
      <c r="L1303" s="21"/>
      <c r="M1303"/>
      <c r="N1303"/>
      <c r="O1303" s="21"/>
    </row>
    <row r="1304" spans="1:15" ht="17.399999999999999" x14ac:dyDescent="0.4">
      <c r="A1304" s="21"/>
      <c r="B1304" s="21"/>
      <c r="C1304" s="21"/>
      <c r="D1304"/>
      <c r="E1304"/>
      <c r="F1304"/>
      <c r="G1304"/>
      <c r="H1304"/>
      <c r="I1304"/>
      <c r="J1304"/>
      <c r="K1304"/>
      <c r="L1304" s="21"/>
      <c r="M1304"/>
      <c r="N1304"/>
      <c r="O1304" s="21"/>
    </row>
    <row r="1305" spans="1:15" ht="17.399999999999999" x14ac:dyDescent="0.4">
      <c r="A1305" s="21"/>
      <c r="B1305" s="21"/>
      <c r="C1305" s="21"/>
      <c r="D1305"/>
      <c r="E1305"/>
      <c r="F1305"/>
      <c r="G1305"/>
      <c r="H1305"/>
      <c r="I1305"/>
      <c r="J1305"/>
      <c r="K1305"/>
      <c r="L1305" s="21"/>
      <c r="M1305"/>
      <c r="N1305"/>
      <c r="O1305" s="21"/>
    </row>
    <row r="1306" spans="1:15" ht="17.399999999999999" x14ac:dyDescent="0.4">
      <c r="A1306" s="21"/>
      <c r="B1306" s="21"/>
      <c r="C1306" s="21"/>
      <c r="D1306"/>
      <c r="E1306"/>
      <c r="F1306"/>
      <c r="G1306"/>
      <c r="H1306"/>
      <c r="I1306"/>
      <c r="J1306"/>
      <c r="K1306"/>
      <c r="L1306" s="21"/>
      <c r="M1306"/>
      <c r="N1306"/>
      <c r="O1306" s="21"/>
    </row>
    <row r="1307" spans="1:15" ht="17.399999999999999" x14ac:dyDescent="0.4">
      <c r="A1307" s="21"/>
      <c r="B1307" s="21"/>
      <c r="C1307" s="21"/>
      <c r="D1307"/>
      <c r="E1307"/>
      <c r="F1307"/>
      <c r="G1307"/>
      <c r="H1307"/>
      <c r="I1307"/>
      <c r="J1307"/>
      <c r="K1307"/>
      <c r="L1307" s="21"/>
      <c r="M1307"/>
      <c r="N1307"/>
      <c r="O1307" s="21"/>
    </row>
    <row r="1308" spans="1:15" ht="17.399999999999999" x14ac:dyDescent="0.4">
      <c r="A1308" s="21"/>
      <c r="B1308" s="21"/>
      <c r="C1308" s="21"/>
      <c r="D1308"/>
      <c r="E1308"/>
      <c r="F1308"/>
      <c r="G1308"/>
      <c r="H1308"/>
      <c r="I1308"/>
      <c r="J1308"/>
      <c r="K1308"/>
      <c r="L1308" s="21"/>
      <c r="M1308"/>
      <c r="N1308"/>
      <c r="O1308" s="21"/>
    </row>
    <row r="1309" spans="1:15" ht="17.399999999999999" x14ac:dyDescent="0.4">
      <c r="A1309" s="21"/>
      <c r="B1309" s="21"/>
      <c r="C1309" s="21"/>
      <c r="D1309"/>
      <c r="E1309"/>
      <c r="F1309"/>
      <c r="G1309"/>
      <c r="H1309"/>
      <c r="I1309"/>
      <c r="J1309"/>
      <c r="K1309"/>
      <c r="L1309" s="21"/>
      <c r="M1309"/>
      <c r="N1309"/>
      <c r="O1309" s="21"/>
    </row>
    <row r="1310" spans="1:15" ht="17.399999999999999" x14ac:dyDescent="0.4">
      <c r="A1310" s="21"/>
      <c r="B1310" s="21"/>
      <c r="C1310" s="21"/>
      <c r="D1310"/>
      <c r="E1310"/>
      <c r="F1310"/>
      <c r="G1310"/>
      <c r="H1310"/>
      <c r="I1310"/>
      <c r="J1310"/>
      <c r="K1310"/>
      <c r="L1310" s="21"/>
      <c r="M1310"/>
      <c r="N1310"/>
      <c r="O1310" s="21"/>
    </row>
    <row r="1311" spans="1:15" ht="17.399999999999999" x14ac:dyDescent="0.4">
      <c r="A1311" s="21"/>
      <c r="B1311" s="21"/>
      <c r="C1311" s="21"/>
      <c r="D1311"/>
      <c r="E1311"/>
      <c r="F1311"/>
      <c r="G1311"/>
      <c r="H1311"/>
      <c r="I1311"/>
      <c r="J1311"/>
      <c r="K1311"/>
      <c r="L1311" s="21"/>
      <c r="M1311"/>
      <c r="N1311"/>
      <c r="O1311" s="21"/>
    </row>
    <row r="1312" spans="1:15" ht="17.399999999999999" x14ac:dyDescent="0.4">
      <c r="A1312" s="21"/>
      <c r="B1312" s="21"/>
      <c r="C1312" s="21"/>
      <c r="D1312"/>
      <c r="E1312"/>
      <c r="F1312"/>
      <c r="G1312"/>
      <c r="H1312"/>
      <c r="I1312"/>
      <c r="J1312"/>
      <c r="K1312"/>
      <c r="L1312" s="21"/>
      <c r="M1312"/>
      <c r="N1312"/>
      <c r="O1312" s="21"/>
    </row>
    <row r="1313" spans="1:15" ht="17.399999999999999" x14ac:dyDescent="0.4">
      <c r="A1313" s="21"/>
      <c r="B1313" s="21"/>
      <c r="C1313" s="21"/>
      <c r="D1313"/>
      <c r="E1313"/>
      <c r="F1313"/>
      <c r="G1313"/>
      <c r="H1313"/>
      <c r="I1313"/>
      <c r="J1313"/>
      <c r="K1313"/>
      <c r="L1313" s="21"/>
      <c r="M1313"/>
      <c r="N1313"/>
      <c r="O1313" s="21"/>
    </row>
    <row r="1314" spans="1:15" ht="17.399999999999999" x14ac:dyDescent="0.4">
      <c r="A1314" s="21"/>
      <c r="B1314" s="21"/>
      <c r="C1314" s="21"/>
      <c r="D1314"/>
      <c r="E1314"/>
      <c r="F1314"/>
      <c r="G1314"/>
      <c r="H1314"/>
      <c r="I1314"/>
      <c r="J1314"/>
      <c r="K1314"/>
      <c r="L1314" s="21"/>
      <c r="M1314"/>
      <c r="N1314"/>
      <c r="O1314" s="21"/>
    </row>
    <row r="1315" spans="1:15" ht="17.399999999999999" x14ac:dyDescent="0.4">
      <c r="A1315" s="21"/>
      <c r="B1315" s="21"/>
      <c r="C1315" s="21"/>
      <c r="D1315"/>
      <c r="E1315"/>
      <c r="F1315"/>
      <c r="G1315"/>
      <c r="H1315"/>
      <c r="I1315"/>
      <c r="J1315"/>
      <c r="K1315"/>
      <c r="L1315" s="21"/>
      <c r="M1315"/>
      <c r="N1315"/>
      <c r="O1315" s="21"/>
    </row>
    <row r="1316" spans="1:15" ht="17.399999999999999" x14ac:dyDescent="0.4">
      <c r="A1316" s="21"/>
      <c r="B1316" s="21"/>
      <c r="C1316" s="21"/>
      <c r="D1316"/>
      <c r="E1316"/>
      <c r="F1316"/>
      <c r="G1316"/>
      <c r="H1316"/>
      <c r="I1316"/>
      <c r="J1316"/>
      <c r="K1316"/>
      <c r="L1316" s="21"/>
      <c r="M1316"/>
      <c r="N1316"/>
      <c r="O1316" s="21"/>
    </row>
    <row r="1317" spans="1:15" ht="17.399999999999999" x14ac:dyDescent="0.4">
      <c r="A1317" s="21"/>
      <c r="B1317" s="21"/>
      <c r="C1317" s="21"/>
      <c r="D1317"/>
      <c r="E1317"/>
      <c r="F1317"/>
      <c r="G1317"/>
      <c r="H1317"/>
      <c r="I1317"/>
      <c r="J1317"/>
      <c r="K1317"/>
      <c r="L1317" s="21"/>
      <c r="M1317"/>
      <c r="N1317"/>
      <c r="O1317" s="21"/>
    </row>
    <row r="1318" spans="1:15" ht="17.399999999999999" x14ac:dyDescent="0.4">
      <c r="A1318" s="21"/>
      <c r="B1318" s="21"/>
      <c r="C1318" s="21"/>
      <c r="D1318"/>
      <c r="E1318"/>
      <c r="F1318"/>
      <c r="G1318"/>
      <c r="H1318"/>
      <c r="I1318"/>
      <c r="J1318"/>
      <c r="K1318"/>
      <c r="L1318" s="21"/>
      <c r="M1318"/>
      <c r="N1318"/>
      <c r="O1318" s="21"/>
    </row>
    <row r="1319" spans="1:15" ht="17.399999999999999" x14ac:dyDescent="0.4">
      <c r="A1319" s="21"/>
      <c r="B1319" s="21"/>
      <c r="C1319" s="21"/>
      <c r="D1319"/>
      <c r="E1319"/>
      <c r="F1319"/>
      <c r="G1319"/>
      <c r="H1319"/>
      <c r="I1319"/>
      <c r="J1319"/>
      <c r="K1319"/>
      <c r="L1319" s="21"/>
      <c r="M1319"/>
      <c r="N1319"/>
      <c r="O1319" s="21"/>
    </row>
    <row r="1320" spans="1:15" ht="17.399999999999999" x14ac:dyDescent="0.4">
      <c r="A1320" s="21"/>
      <c r="B1320" s="21"/>
      <c r="C1320" s="21"/>
      <c r="D1320"/>
      <c r="E1320"/>
      <c r="F1320"/>
      <c r="G1320"/>
      <c r="H1320"/>
      <c r="I1320"/>
      <c r="J1320"/>
      <c r="K1320"/>
      <c r="L1320" s="21"/>
      <c r="M1320"/>
      <c r="N1320"/>
      <c r="O1320" s="21"/>
    </row>
    <row r="1321" spans="1:15" ht="17.399999999999999" x14ac:dyDescent="0.4">
      <c r="A1321" s="21"/>
      <c r="B1321" s="21"/>
      <c r="C1321" s="21"/>
      <c r="D1321"/>
      <c r="E1321"/>
      <c r="F1321"/>
      <c r="G1321"/>
      <c r="H1321"/>
      <c r="I1321"/>
      <c r="J1321"/>
      <c r="K1321"/>
      <c r="L1321" s="21"/>
      <c r="M1321"/>
      <c r="N1321"/>
      <c r="O1321" s="21"/>
    </row>
    <row r="1322" spans="1:15" ht="17.399999999999999" x14ac:dyDescent="0.4">
      <c r="A1322" s="21"/>
      <c r="B1322" s="21"/>
      <c r="C1322" s="21"/>
      <c r="D1322"/>
      <c r="E1322"/>
      <c r="F1322"/>
      <c r="G1322"/>
      <c r="H1322"/>
      <c r="I1322"/>
      <c r="J1322"/>
      <c r="K1322"/>
      <c r="L1322" s="21"/>
      <c r="M1322"/>
      <c r="N1322"/>
      <c r="O1322" s="21"/>
    </row>
    <row r="1323" spans="1:15" ht="17.399999999999999" x14ac:dyDescent="0.4">
      <c r="A1323" s="21"/>
      <c r="B1323" s="21"/>
      <c r="C1323" s="21"/>
      <c r="D1323"/>
      <c r="E1323"/>
      <c r="F1323"/>
      <c r="G1323"/>
      <c r="H1323"/>
      <c r="I1323"/>
      <c r="J1323"/>
      <c r="K1323"/>
      <c r="L1323" s="21"/>
      <c r="M1323"/>
      <c r="N1323"/>
      <c r="O1323" s="21"/>
    </row>
    <row r="1324" spans="1:15" ht="17.399999999999999" x14ac:dyDescent="0.4">
      <c r="A1324" s="21"/>
      <c r="B1324" s="21"/>
      <c r="C1324" s="21"/>
      <c r="D1324"/>
      <c r="E1324"/>
      <c r="F1324"/>
      <c r="G1324"/>
      <c r="H1324"/>
      <c r="I1324"/>
      <c r="J1324"/>
      <c r="K1324"/>
      <c r="L1324" s="21"/>
      <c r="M1324"/>
      <c r="N1324"/>
      <c r="O1324" s="21"/>
    </row>
    <row r="1325" spans="1:15" ht="17.399999999999999" x14ac:dyDescent="0.4">
      <c r="A1325" s="21"/>
      <c r="B1325" s="21"/>
      <c r="C1325" s="21"/>
      <c r="D1325"/>
      <c r="E1325"/>
      <c r="F1325"/>
      <c r="G1325"/>
      <c r="H1325"/>
      <c r="I1325"/>
      <c r="J1325"/>
      <c r="K1325"/>
      <c r="L1325" s="21"/>
      <c r="M1325"/>
      <c r="N1325"/>
      <c r="O1325" s="21"/>
    </row>
    <row r="1326" spans="1:15" ht="17.399999999999999" x14ac:dyDescent="0.4">
      <c r="A1326" s="21"/>
      <c r="B1326" s="21"/>
      <c r="C1326" s="21"/>
      <c r="D1326"/>
      <c r="E1326"/>
      <c r="F1326"/>
      <c r="G1326"/>
      <c r="H1326"/>
      <c r="I1326"/>
      <c r="J1326"/>
      <c r="K1326"/>
      <c r="L1326" s="21"/>
      <c r="M1326"/>
      <c r="N1326"/>
      <c r="O1326" s="21"/>
    </row>
    <row r="1327" spans="1:15" ht="17.399999999999999" x14ac:dyDescent="0.4">
      <c r="A1327" s="21"/>
      <c r="B1327" s="21"/>
      <c r="C1327" s="21"/>
      <c r="D1327"/>
      <c r="E1327"/>
      <c r="F1327"/>
      <c r="G1327"/>
      <c r="H1327"/>
      <c r="I1327"/>
      <c r="J1327"/>
      <c r="K1327"/>
      <c r="L1327" s="21"/>
      <c r="M1327"/>
      <c r="N1327"/>
      <c r="O1327" s="21"/>
    </row>
    <row r="1328" spans="1:15" ht="17.399999999999999" x14ac:dyDescent="0.4">
      <c r="A1328" s="21"/>
      <c r="B1328" s="21"/>
      <c r="C1328" s="21"/>
      <c r="D1328"/>
      <c r="E1328"/>
      <c r="F1328"/>
      <c r="G1328"/>
      <c r="H1328"/>
      <c r="I1328"/>
      <c r="J1328"/>
      <c r="K1328"/>
      <c r="L1328" s="21"/>
      <c r="M1328"/>
      <c r="N1328"/>
      <c r="O1328" s="21"/>
    </row>
    <row r="1329" spans="1:15" ht="17.399999999999999" x14ac:dyDescent="0.4">
      <c r="A1329" s="21"/>
      <c r="B1329" s="21"/>
      <c r="C1329" s="21"/>
      <c r="D1329"/>
      <c r="E1329"/>
      <c r="F1329"/>
      <c r="G1329"/>
      <c r="H1329"/>
      <c r="I1329"/>
      <c r="J1329"/>
      <c r="K1329"/>
      <c r="L1329" s="21"/>
      <c r="M1329"/>
      <c r="N1329"/>
      <c r="O1329" s="21"/>
    </row>
    <row r="1330" spans="1:15" ht="17.399999999999999" x14ac:dyDescent="0.4">
      <c r="A1330" s="21"/>
      <c r="B1330" s="21"/>
      <c r="C1330" s="21"/>
      <c r="D1330"/>
      <c r="E1330"/>
      <c r="F1330"/>
      <c r="G1330"/>
      <c r="H1330"/>
      <c r="I1330"/>
      <c r="J1330"/>
      <c r="K1330"/>
      <c r="L1330" s="21"/>
      <c r="M1330"/>
      <c r="N1330"/>
      <c r="O1330" s="21"/>
    </row>
    <row r="1331" spans="1:15" ht="17.399999999999999" x14ac:dyDescent="0.4">
      <c r="A1331" s="21"/>
      <c r="B1331" s="21"/>
      <c r="C1331" s="21"/>
      <c r="D1331"/>
      <c r="E1331"/>
      <c r="F1331"/>
      <c r="G1331"/>
      <c r="H1331"/>
      <c r="I1331"/>
      <c r="J1331"/>
      <c r="K1331"/>
      <c r="L1331" s="21"/>
      <c r="M1331"/>
      <c r="N1331"/>
      <c r="O1331" s="21"/>
    </row>
    <row r="1332" spans="1:15" ht="17.399999999999999" x14ac:dyDescent="0.4">
      <c r="A1332" s="21"/>
      <c r="B1332" s="21"/>
      <c r="C1332" s="21"/>
      <c r="D1332"/>
      <c r="E1332"/>
      <c r="F1332"/>
      <c r="G1332"/>
      <c r="H1332"/>
      <c r="I1332"/>
      <c r="J1332"/>
      <c r="K1332"/>
      <c r="L1332" s="21"/>
      <c r="M1332"/>
      <c r="N1332"/>
      <c r="O1332" s="21"/>
    </row>
    <row r="1333" spans="1:15" ht="17.399999999999999" x14ac:dyDescent="0.4">
      <c r="A1333" s="21"/>
      <c r="B1333" s="21"/>
      <c r="C1333" s="21"/>
      <c r="D1333"/>
      <c r="E1333"/>
      <c r="F1333"/>
      <c r="G1333"/>
      <c r="H1333"/>
      <c r="I1333"/>
      <c r="J1333"/>
      <c r="K1333"/>
      <c r="L1333" s="21"/>
      <c r="M1333"/>
      <c r="N1333"/>
      <c r="O1333" s="21"/>
    </row>
    <row r="1334" spans="1:15" ht="17.399999999999999" x14ac:dyDescent="0.4">
      <c r="A1334" s="21"/>
      <c r="B1334" s="21"/>
      <c r="C1334" s="21"/>
      <c r="D1334"/>
      <c r="E1334"/>
      <c r="F1334"/>
      <c r="G1334"/>
      <c r="H1334"/>
      <c r="I1334"/>
      <c r="J1334"/>
      <c r="K1334"/>
      <c r="L1334" s="21"/>
      <c r="M1334"/>
      <c r="N1334"/>
      <c r="O1334" s="21"/>
    </row>
    <row r="1335" spans="1:15" ht="17.399999999999999" x14ac:dyDescent="0.4">
      <c r="A1335" s="21"/>
      <c r="B1335" s="21"/>
      <c r="C1335" s="21"/>
      <c r="D1335"/>
      <c r="E1335"/>
      <c r="F1335"/>
      <c r="G1335"/>
      <c r="H1335"/>
      <c r="I1335"/>
      <c r="J1335"/>
      <c r="K1335"/>
      <c r="L1335" s="21"/>
      <c r="M1335"/>
      <c r="N1335"/>
      <c r="O1335" s="21"/>
    </row>
    <row r="1336" spans="1:15" ht="17.399999999999999" x14ac:dyDescent="0.4">
      <c r="A1336" s="21"/>
      <c r="B1336" s="21"/>
      <c r="C1336" s="21"/>
      <c r="D1336"/>
      <c r="E1336"/>
      <c r="F1336"/>
      <c r="G1336"/>
      <c r="H1336"/>
      <c r="I1336"/>
      <c r="J1336"/>
      <c r="K1336"/>
      <c r="L1336" s="21"/>
      <c r="M1336"/>
      <c r="N1336"/>
      <c r="O1336" s="21"/>
    </row>
    <row r="1337" spans="1:15" ht="17.399999999999999" x14ac:dyDescent="0.4">
      <c r="A1337" s="21"/>
      <c r="B1337" s="21"/>
      <c r="C1337" s="21"/>
      <c r="D1337"/>
      <c r="E1337"/>
      <c r="F1337"/>
      <c r="G1337"/>
      <c r="H1337"/>
      <c r="I1337"/>
      <c r="J1337"/>
      <c r="K1337"/>
      <c r="L1337" s="21"/>
      <c r="M1337"/>
      <c r="N1337"/>
      <c r="O1337" s="21"/>
    </row>
    <row r="1338" spans="1:15" ht="17.399999999999999" x14ac:dyDescent="0.4">
      <c r="A1338" s="21"/>
      <c r="B1338" s="21"/>
      <c r="C1338" s="21"/>
      <c r="D1338"/>
      <c r="E1338"/>
      <c r="F1338"/>
      <c r="G1338"/>
      <c r="H1338"/>
      <c r="I1338"/>
      <c r="J1338"/>
      <c r="K1338"/>
      <c r="L1338" s="21"/>
      <c r="M1338"/>
      <c r="N1338"/>
      <c r="O1338" s="21"/>
    </row>
    <row r="1339" spans="1:15" ht="17.399999999999999" x14ac:dyDescent="0.4">
      <c r="A1339" s="21"/>
      <c r="B1339" s="21"/>
      <c r="C1339" s="21"/>
      <c r="D1339"/>
      <c r="E1339"/>
      <c r="F1339"/>
      <c r="G1339"/>
      <c r="H1339"/>
      <c r="I1339"/>
      <c r="J1339"/>
      <c r="K1339"/>
      <c r="L1339" s="21"/>
      <c r="M1339"/>
      <c r="N1339"/>
      <c r="O1339" s="21"/>
    </row>
    <row r="1340" spans="1:15" ht="17.399999999999999" x14ac:dyDescent="0.4">
      <c r="A1340" s="21"/>
      <c r="B1340" s="21"/>
      <c r="C1340" s="21"/>
      <c r="D1340"/>
      <c r="E1340"/>
      <c r="F1340"/>
      <c r="G1340"/>
      <c r="H1340"/>
      <c r="I1340"/>
      <c r="J1340"/>
      <c r="K1340"/>
      <c r="L1340" s="21"/>
      <c r="M1340"/>
      <c r="N1340"/>
      <c r="O1340" s="21"/>
    </row>
    <row r="1341" spans="1:15" ht="17.399999999999999" x14ac:dyDescent="0.4">
      <c r="A1341" s="21"/>
      <c r="B1341" s="21"/>
      <c r="C1341" s="21"/>
      <c r="D1341"/>
      <c r="E1341"/>
      <c r="F1341"/>
      <c r="G1341"/>
      <c r="H1341"/>
      <c r="I1341"/>
      <c r="J1341"/>
      <c r="K1341"/>
      <c r="L1341" s="21"/>
      <c r="M1341"/>
      <c r="N1341"/>
      <c r="O1341" s="21"/>
    </row>
    <row r="1342" spans="1:15" ht="17.399999999999999" x14ac:dyDescent="0.4">
      <c r="A1342" s="21"/>
      <c r="B1342" s="21"/>
      <c r="C1342" s="21"/>
      <c r="D1342"/>
      <c r="E1342"/>
      <c r="F1342"/>
      <c r="G1342"/>
      <c r="H1342"/>
      <c r="I1342"/>
      <c r="J1342"/>
      <c r="K1342"/>
      <c r="L1342" s="21"/>
      <c r="M1342"/>
      <c r="N1342"/>
      <c r="O1342" s="21"/>
    </row>
    <row r="1343" spans="1:15" ht="17.399999999999999" x14ac:dyDescent="0.4">
      <c r="A1343" s="21"/>
      <c r="B1343" s="21"/>
      <c r="C1343" s="21"/>
      <c r="D1343"/>
      <c r="E1343"/>
      <c r="F1343"/>
      <c r="G1343"/>
      <c r="H1343"/>
      <c r="I1343"/>
      <c r="J1343"/>
      <c r="K1343"/>
      <c r="L1343" s="21"/>
      <c r="M1343"/>
      <c r="N1343"/>
      <c r="O1343" s="21"/>
    </row>
    <row r="1344" spans="1:15" ht="17.399999999999999" x14ac:dyDescent="0.4">
      <c r="A1344" s="21"/>
      <c r="B1344" s="21"/>
      <c r="C1344" s="21"/>
      <c r="D1344"/>
      <c r="E1344"/>
      <c r="F1344"/>
      <c r="G1344"/>
      <c r="H1344"/>
      <c r="I1344"/>
      <c r="J1344"/>
      <c r="K1344"/>
      <c r="L1344" s="21"/>
      <c r="M1344"/>
      <c r="N1344"/>
      <c r="O1344" s="21"/>
    </row>
    <row r="1345" spans="1:15" ht="17.399999999999999" x14ac:dyDescent="0.4">
      <c r="A1345" s="21"/>
      <c r="B1345" s="21"/>
      <c r="C1345" s="21"/>
      <c r="D1345"/>
      <c r="E1345"/>
      <c r="F1345"/>
      <c r="G1345"/>
      <c r="H1345"/>
      <c r="I1345"/>
      <c r="J1345"/>
      <c r="K1345"/>
      <c r="L1345" s="21"/>
      <c r="M1345"/>
      <c r="N1345"/>
      <c r="O1345" s="21"/>
    </row>
    <row r="1346" spans="1:15" ht="17.399999999999999" x14ac:dyDescent="0.4">
      <c r="A1346" s="21"/>
      <c r="B1346" s="21"/>
      <c r="C1346" s="21"/>
      <c r="D1346"/>
      <c r="E1346"/>
      <c r="F1346"/>
      <c r="G1346"/>
      <c r="H1346"/>
      <c r="I1346"/>
      <c r="J1346"/>
      <c r="K1346"/>
      <c r="L1346" s="21"/>
      <c r="M1346"/>
      <c r="N1346"/>
      <c r="O1346" s="21"/>
    </row>
    <row r="1347" spans="1:15" ht="17.399999999999999" x14ac:dyDescent="0.4">
      <c r="A1347" s="21"/>
      <c r="B1347" s="21"/>
      <c r="C1347" s="21"/>
      <c r="D1347"/>
      <c r="E1347"/>
      <c r="F1347"/>
      <c r="G1347"/>
      <c r="H1347"/>
      <c r="I1347"/>
      <c r="J1347"/>
      <c r="K1347"/>
      <c r="L1347" s="21"/>
      <c r="M1347"/>
      <c r="N1347"/>
      <c r="O1347" s="21"/>
    </row>
    <row r="1348" spans="1:15" ht="17.399999999999999" x14ac:dyDescent="0.4">
      <c r="A1348" s="21"/>
      <c r="B1348" s="21"/>
      <c r="C1348" s="21"/>
      <c r="D1348"/>
      <c r="E1348"/>
      <c r="F1348"/>
      <c r="G1348"/>
      <c r="H1348"/>
      <c r="I1348"/>
      <c r="J1348"/>
      <c r="K1348"/>
      <c r="L1348" s="21"/>
      <c r="M1348"/>
      <c r="N1348"/>
      <c r="O1348" s="21"/>
    </row>
    <row r="1349" spans="1:15" ht="17.399999999999999" x14ac:dyDescent="0.4">
      <c r="A1349" s="21"/>
      <c r="B1349" s="21"/>
      <c r="C1349" s="21"/>
      <c r="D1349"/>
      <c r="E1349"/>
      <c r="F1349"/>
      <c r="G1349"/>
      <c r="H1349"/>
      <c r="I1349"/>
      <c r="J1349"/>
      <c r="K1349"/>
      <c r="L1349" s="21"/>
      <c r="M1349"/>
      <c r="N1349"/>
      <c r="O1349" s="21"/>
    </row>
    <row r="1350" spans="1:15" ht="17.399999999999999" x14ac:dyDescent="0.4">
      <c r="A1350" s="21"/>
      <c r="B1350" s="21"/>
      <c r="C1350" s="21"/>
      <c r="D1350"/>
      <c r="E1350"/>
      <c r="F1350"/>
      <c r="G1350"/>
      <c r="H1350"/>
      <c r="I1350"/>
      <c r="J1350"/>
      <c r="K1350"/>
      <c r="L1350" s="21"/>
      <c r="M1350"/>
      <c r="N1350"/>
      <c r="O1350" s="21"/>
    </row>
    <row r="1351" spans="1:15" ht="17.399999999999999" x14ac:dyDescent="0.4">
      <c r="A1351" s="21"/>
      <c r="B1351" s="21"/>
      <c r="C1351" s="21"/>
      <c r="D1351"/>
      <c r="E1351"/>
      <c r="F1351"/>
      <c r="G1351"/>
      <c r="H1351"/>
      <c r="I1351"/>
      <c r="J1351"/>
      <c r="K1351"/>
      <c r="L1351" s="21"/>
      <c r="M1351"/>
      <c r="N1351"/>
      <c r="O1351" s="21"/>
    </row>
    <row r="1352" spans="1:15" ht="17.399999999999999" x14ac:dyDescent="0.4">
      <c r="A1352" s="21"/>
      <c r="B1352" s="21"/>
      <c r="C1352" s="21"/>
      <c r="D1352"/>
      <c r="E1352"/>
      <c r="F1352"/>
      <c r="G1352"/>
      <c r="H1352"/>
      <c r="I1352"/>
      <c r="J1352"/>
      <c r="K1352"/>
      <c r="L1352" s="21"/>
      <c r="M1352"/>
      <c r="N1352"/>
      <c r="O1352" s="21"/>
    </row>
    <row r="1353" spans="1:15" ht="17.399999999999999" x14ac:dyDescent="0.4">
      <c r="A1353" s="21"/>
      <c r="B1353" s="21"/>
      <c r="C1353" s="21"/>
      <c r="D1353"/>
      <c r="E1353"/>
      <c r="F1353"/>
      <c r="G1353"/>
      <c r="H1353"/>
      <c r="I1353"/>
      <c r="J1353"/>
      <c r="K1353"/>
      <c r="L1353" s="21"/>
      <c r="M1353"/>
      <c r="N1353"/>
      <c r="O1353" s="21"/>
    </row>
    <row r="1354" spans="1:15" ht="17.399999999999999" x14ac:dyDescent="0.4">
      <c r="A1354" s="21"/>
      <c r="B1354" s="21"/>
      <c r="C1354" s="21"/>
      <c r="D1354"/>
      <c r="E1354"/>
      <c r="F1354"/>
      <c r="G1354"/>
      <c r="H1354"/>
      <c r="I1354"/>
      <c r="J1354"/>
      <c r="K1354"/>
      <c r="L1354" s="21"/>
      <c r="M1354"/>
      <c r="N1354"/>
      <c r="O1354" s="21"/>
    </row>
    <row r="1355" spans="1:15" ht="17.399999999999999" x14ac:dyDescent="0.4">
      <c r="A1355" s="21"/>
      <c r="B1355" s="21"/>
      <c r="C1355" s="21"/>
      <c r="D1355"/>
      <c r="E1355"/>
      <c r="F1355"/>
      <c r="G1355"/>
      <c r="H1355"/>
      <c r="I1355"/>
      <c r="J1355"/>
      <c r="K1355"/>
      <c r="L1355" s="21"/>
      <c r="M1355"/>
      <c r="N1355"/>
      <c r="O1355" s="21"/>
    </row>
    <row r="1356" spans="1:15" ht="17.399999999999999" x14ac:dyDescent="0.4">
      <c r="A1356" s="21"/>
      <c r="B1356" s="21"/>
      <c r="C1356" s="21"/>
      <c r="D1356"/>
      <c r="E1356"/>
      <c r="F1356"/>
      <c r="G1356"/>
      <c r="H1356"/>
      <c r="I1356"/>
      <c r="J1356"/>
      <c r="K1356"/>
      <c r="L1356" s="21"/>
      <c r="M1356"/>
      <c r="N1356"/>
      <c r="O1356" s="21"/>
    </row>
    <row r="1357" spans="1:15" ht="17.399999999999999" x14ac:dyDescent="0.4">
      <c r="A1357" s="21"/>
      <c r="B1357" s="21"/>
      <c r="C1357" s="21"/>
      <c r="D1357"/>
      <c r="E1357"/>
      <c r="F1357"/>
      <c r="G1357"/>
      <c r="H1357"/>
      <c r="I1357"/>
      <c r="J1357"/>
      <c r="K1357"/>
      <c r="L1357" s="21"/>
      <c r="M1357"/>
      <c r="N1357"/>
      <c r="O1357" s="21"/>
    </row>
    <row r="1358" spans="1:15" ht="17.399999999999999" x14ac:dyDescent="0.4">
      <c r="A1358" s="21"/>
      <c r="B1358" s="21"/>
      <c r="C1358" s="21"/>
      <c r="D1358"/>
      <c r="E1358"/>
      <c r="F1358"/>
      <c r="G1358"/>
      <c r="H1358"/>
      <c r="I1358"/>
      <c r="J1358"/>
      <c r="K1358"/>
      <c r="L1358" s="21"/>
      <c r="M1358"/>
      <c r="N1358"/>
      <c r="O1358" s="21"/>
    </row>
    <row r="1359" spans="1:15" ht="17.399999999999999" x14ac:dyDescent="0.4">
      <c r="A1359" s="21"/>
      <c r="B1359" s="21"/>
      <c r="C1359" s="21"/>
      <c r="D1359"/>
      <c r="E1359"/>
      <c r="F1359"/>
      <c r="G1359"/>
      <c r="H1359"/>
      <c r="I1359"/>
      <c r="J1359"/>
      <c r="K1359"/>
      <c r="L1359" s="21"/>
      <c r="M1359"/>
      <c r="N1359"/>
      <c r="O1359" s="21"/>
    </row>
    <row r="1360" spans="1:15" ht="17.399999999999999" x14ac:dyDescent="0.4">
      <c r="A1360" s="21"/>
      <c r="B1360" s="21"/>
      <c r="C1360" s="21"/>
      <c r="D1360"/>
      <c r="E1360"/>
      <c r="F1360"/>
      <c r="G1360"/>
      <c r="H1360"/>
      <c r="I1360"/>
      <c r="J1360"/>
      <c r="K1360"/>
      <c r="L1360" s="21"/>
      <c r="M1360"/>
      <c r="N1360"/>
      <c r="O1360" s="21"/>
    </row>
    <row r="1361" spans="1:15" ht="17.399999999999999" x14ac:dyDescent="0.4">
      <c r="A1361" s="21"/>
      <c r="B1361" s="21"/>
      <c r="C1361" s="21"/>
      <c r="D1361"/>
      <c r="E1361"/>
      <c r="F1361"/>
      <c r="G1361"/>
      <c r="H1361"/>
      <c r="I1361"/>
      <c r="J1361"/>
      <c r="K1361"/>
      <c r="L1361" s="21"/>
      <c r="M1361"/>
      <c r="N1361"/>
      <c r="O1361" s="21"/>
    </row>
    <row r="1362" spans="1:15" ht="17.399999999999999" x14ac:dyDescent="0.4">
      <c r="A1362" s="21"/>
      <c r="B1362" s="21"/>
      <c r="C1362" s="21"/>
      <c r="D1362"/>
      <c r="E1362"/>
      <c r="F1362"/>
      <c r="G1362"/>
      <c r="H1362"/>
      <c r="I1362"/>
      <c r="J1362"/>
      <c r="K1362"/>
      <c r="L1362" s="21"/>
      <c r="M1362"/>
      <c r="N1362"/>
      <c r="O1362" s="21"/>
    </row>
    <row r="1363" spans="1:15" ht="17.399999999999999" x14ac:dyDescent="0.4">
      <c r="A1363" s="21"/>
      <c r="B1363" s="21"/>
      <c r="C1363" s="21"/>
      <c r="D1363"/>
      <c r="E1363"/>
      <c r="F1363"/>
      <c r="G1363"/>
      <c r="H1363"/>
      <c r="I1363"/>
      <c r="J1363"/>
      <c r="K1363"/>
      <c r="L1363" s="21"/>
      <c r="M1363"/>
      <c r="N1363"/>
      <c r="O1363" s="21"/>
    </row>
    <row r="1364" spans="1:15" ht="17.399999999999999" x14ac:dyDescent="0.4">
      <c r="A1364" s="21"/>
      <c r="B1364" s="21"/>
      <c r="C1364" s="21"/>
      <c r="D1364"/>
      <c r="E1364"/>
      <c r="F1364"/>
      <c r="G1364"/>
      <c r="H1364"/>
      <c r="I1364"/>
      <c r="J1364"/>
      <c r="K1364"/>
      <c r="L1364" s="21"/>
      <c r="M1364"/>
      <c r="N1364"/>
      <c r="O1364" s="21"/>
    </row>
    <row r="1365" spans="1:15" ht="17.399999999999999" x14ac:dyDescent="0.4">
      <c r="A1365" s="21"/>
      <c r="B1365" s="21"/>
      <c r="C1365" s="21"/>
      <c r="D1365"/>
      <c r="E1365"/>
      <c r="F1365"/>
      <c r="G1365"/>
      <c r="H1365"/>
      <c r="I1365"/>
      <c r="J1365"/>
      <c r="K1365"/>
      <c r="L1365" s="21"/>
      <c r="M1365"/>
      <c r="N1365"/>
      <c r="O1365" s="21"/>
    </row>
    <row r="1366" spans="1:15" ht="17.399999999999999" x14ac:dyDescent="0.4">
      <c r="A1366" s="21"/>
      <c r="B1366" s="21"/>
      <c r="C1366" s="21"/>
      <c r="D1366"/>
      <c r="E1366"/>
      <c r="F1366"/>
      <c r="G1366"/>
      <c r="H1366"/>
      <c r="I1366"/>
      <c r="J1366"/>
      <c r="K1366"/>
      <c r="L1366" s="21"/>
      <c r="M1366"/>
      <c r="N1366"/>
      <c r="O1366" s="21"/>
    </row>
    <row r="1367" spans="1:15" ht="17.399999999999999" x14ac:dyDescent="0.4">
      <c r="A1367" s="21"/>
      <c r="B1367" s="21"/>
      <c r="C1367" s="21"/>
      <c r="D1367"/>
      <c r="E1367"/>
      <c r="F1367"/>
      <c r="G1367"/>
      <c r="H1367"/>
      <c r="I1367"/>
      <c r="J1367"/>
      <c r="K1367"/>
      <c r="L1367" s="21"/>
      <c r="M1367"/>
      <c r="N1367"/>
      <c r="O1367" s="21"/>
    </row>
    <row r="1368" spans="1:15" ht="17.399999999999999" x14ac:dyDescent="0.4">
      <c r="A1368" s="21"/>
      <c r="B1368" s="21"/>
      <c r="C1368" s="21"/>
      <c r="D1368"/>
      <c r="E1368"/>
      <c r="F1368"/>
      <c r="G1368"/>
      <c r="H1368"/>
      <c r="I1368"/>
      <c r="J1368"/>
      <c r="K1368"/>
      <c r="L1368" s="21"/>
      <c r="M1368"/>
      <c r="N1368"/>
      <c r="O1368" s="21"/>
    </row>
    <row r="1369" spans="1:15" ht="17.399999999999999" x14ac:dyDescent="0.4">
      <c r="A1369" s="21"/>
      <c r="B1369" s="21"/>
      <c r="C1369" s="21"/>
      <c r="D1369"/>
      <c r="E1369"/>
      <c r="F1369"/>
      <c r="G1369"/>
      <c r="H1369"/>
      <c r="I1369"/>
      <c r="J1369"/>
      <c r="K1369"/>
      <c r="L1369" s="21"/>
      <c r="M1369"/>
      <c r="N1369"/>
      <c r="O1369" s="21"/>
    </row>
    <row r="1370" spans="1:15" ht="17.399999999999999" x14ac:dyDescent="0.4">
      <c r="A1370" s="21"/>
      <c r="B1370" s="21"/>
      <c r="C1370" s="21"/>
      <c r="D1370"/>
      <c r="E1370"/>
      <c r="F1370"/>
      <c r="G1370"/>
      <c r="H1370"/>
      <c r="I1370"/>
      <c r="J1370"/>
      <c r="K1370"/>
      <c r="L1370" s="21"/>
      <c r="M1370"/>
      <c r="N1370"/>
      <c r="O1370" s="21"/>
    </row>
    <row r="1371" spans="1:15" ht="17.399999999999999" x14ac:dyDescent="0.4">
      <c r="A1371" s="21"/>
      <c r="B1371" s="21"/>
      <c r="C1371" s="21"/>
      <c r="D1371"/>
      <c r="E1371"/>
      <c r="F1371"/>
      <c r="G1371"/>
      <c r="H1371"/>
      <c r="I1371"/>
      <c r="J1371"/>
      <c r="K1371"/>
      <c r="L1371" s="21"/>
      <c r="M1371"/>
      <c r="N1371"/>
      <c r="O1371" s="21"/>
    </row>
    <row r="1372" spans="1:15" ht="17.399999999999999" x14ac:dyDescent="0.4">
      <c r="A1372" s="21"/>
      <c r="B1372" s="21"/>
      <c r="C1372" s="21"/>
      <c r="D1372"/>
      <c r="E1372"/>
      <c r="F1372"/>
      <c r="G1372"/>
      <c r="H1372"/>
      <c r="I1372"/>
      <c r="J1372"/>
      <c r="K1372"/>
      <c r="L1372" s="21"/>
      <c r="M1372"/>
      <c r="N1372"/>
      <c r="O1372" s="21"/>
    </row>
    <row r="1373" spans="1:15" ht="17.399999999999999" x14ac:dyDescent="0.4">
      <c r="A1373" s="21"/>
      <c r="B1373" s="21"/>
      <c r="C1373" s="21"/>
      <c r="D1373"/>
      <c r="E1373"/>
      <c r="F1373"/>
      <c r="G1373"/>
      <c r="H1373"/>
      <c r="I1373"/>
      <c r="J1373"/>
      <c r="K1373"/>
      <c r="L1373" s="21"/>
      <c r="M1373"/>
      <c r="N1373"/>
      <c r="O1373" s="21"/>
    </row>
    <row r="1374" spans="1:15" ht="17.399999999999999" x14ac:dyDescent="0.4">
      <c r="A1374" s="21"/>
      <c r="B1374" s="21"/>
      <c r="C1374" s="21"/>
      <c r="D1374"/>
      <c r="E1374"/>
      <c r="F1374"/>
      <c r="G1374"/>
      <c r="H1374"/>
      <c r="I1374"/>
      <c r="J1374"/>
      <c r="K1374"/>
      <c r="L1374" s="21"/>
      <c r="M1374"/>
      <c r="N1374"/>
      <c r="O1374" s="21"/>
    </row>
    <row r="1375" spans="1:15" ht="17.399999999999999" x14ac:dyDescent="0.4">
      <c r="A1375" s="21"/>
      <c r="B1375" s="21"/>
      <c r="C1375" s="21"/>
      <c r="D1375"/>
      <c r="E1375"/>
      <c r="F1375"/>
      <c r="G1375"/>
      <c r="H1375"/>
      <c r="I1375"/>
      <c r="J1375"/>
      <c r="K1375"/>
      <c r="L1375" s="21"/>
      <c r="M1375"/>
      <c r="N1375"/>
      <c r="O1375" s="21"/>
    </row>
    <row r="1376" spans="1:15" ht="17.399999999999999" x14ac:dyDescent="0.4">
      <c r="A1376" s="21"/>
      <c r="B1376" s="21"/>
      <c r="C1376" s="21"/>
      <c r="D1376"/>
      <c r="E1376"/>
      <c r="F1376"/>
      <c r="G1376"/>
      <c r="H1376"/>
      <c r="I1376"/>
      <c r="J1376"/>
      <c r="K1376"/>
      <c r="L1376" s="21"/>
      <c r="M1376"/>
      <c r="N1376"/>
      <c r="O1376" s="21"/>
    </row>
    <row r="1377" spans="1:15" ht="17.399999999999999" x14ac:dyDescent="0.4">
      <c r="A1377" s="21"/>
      <c r="B1377" s="21"/>
      <c r="C1377" s="21"/>
      <c r="D1377"/>
      <c r="E1377"/>
      <c r="F1377"/>
      <c r="G1377"/>
      <c r="H1377"/>
      <c r="I1377"/>
      <c r="J1377"/>
      <c r="K1377"/>
      <c r="L1377" s="21"/>
      <c r="M1377"/>
      <c r="N1377"/>
      <c r="O1377" s="21"/>
    </row>
    <row r="1378" spans="1:15" ht="17.399999999999999" x14ac:dyDescent="0.4">
      <c r="A1378" s="21"/>
      <c r="B1378" s="21"/>
      <c r="C1378" s="21"/>
      <c r="D1378"/>
      <c r="E1378"/>
      <c r="F1378"/>
      <c r="G1378"/>
      <c r="H1378"/>
      <c r="I1378"/>
      <c r="J1378"/>
      <c r="K1378"/>
      <c r="L1378" s="21"/>
      <c r="M1378"/>
      <c r="N1378"/>
      <c r="O1378" s="21"/>
    </row>
    <row r="1379" spans="1:15" ht="17.399999999999999" x14ac:dyDescent="0.4">
      <c r="A1379" s="21"/>
      <c r="B1379" s="21"/>
      <c r="C1379" s="21"/>
      <c r="D1379"/>
      <c r="E1379"/>
      <c r="F1379"/>
      <c r="G1379"/>
      <c r="H1379"/>
      <c r="I1379"/>
      <c r="J1379"/>
      <c r="K1379"/>
      <c r="L1379" s="21"/>
      <c r="M1379"/>
      <c r="N1379"/>
      <c r="O1379" s="21"/>
    </row>
    <row r="1380" spans="1:15" ht="17.399999999999999" x14ac:dyDescent="0.4">
      <c r="A1380" s="21"/>
      <c r="B1380" s="21"/>
      <c r="C1380" s="21"/>
      <c r="D1380"/>
      <c r="E1380"/>
      <c r="F1380"/>
      <c r="G1380"/>
      <c r="H1380"/>
      <c r="I1380"/>
      <c r="J1380"/>
      <c r="K1380"/>
      <c r="L1380" s="21"/>
      <c r="M1380"/>
      <c r="N1380"/>
      <c r="O1380" s="21"/>
    </row>
    <row r="1381" spans="1:15" ht="17.399999999999999" x14ac:dyDescent="0.4">
      <c r="A1381" s="21"/>
      <c r="B1381" s="21"/>
      <c r="C1381" s="21"/>
      <c r="D1381"/>
      <c r="E1381"/>
      <c r="F1381"/>
      <c r="G1381"/>
      <c r="H1381"/>
      <c r="I1381"/>
      <c r="J1381"/>
      <c r="K1381"/>
      <c r="L1381" s="21"/>
      <c r="M1381"/>
      <c r="N1381"/>
      <c r="O1381" s="21"/>
    </row>
    <row r="1382" spans="1:15" ht="17.399999999999999" x14ac:dyDescent="0.4">
      <c r="A1382" s="21"/>
      <c r="B1382" s="21"/>
      <c r="C1382" s="21"/>
      <c r="D1382"/>
      <c r="E1382"/>
      <c r="F1382"/>
      <c r="G1382"/>
      <c r="H1382"/>
      <c r="I1382"/>
      <c r="J1382"/>
      <c r="K1382"/>
      <c r="L1382" s="21"/>
      <c r="M1382"/>
      <c r="N1382"/>
      <c r="O1382" s="21"/>
    </row>
    <row r="1383" spans="1:15" ht="17.399999999999999" x14ac:dyDescent="0.4">
      <c r="A1383" s="21"/>
      <c r="B1383" s="21"/>
      <c r="C1383" s="21"/>
      <c r="D1383"/>
      <c r="E1383"/>
      <c r="F1383"/>
      <c r="G1383"/>
      <c r="H1383"/>
      <c r="I1383"/>
      <c r="J1383"/>
      <c r="K1383"/>
      <c r="L1383" s="21"/>
      <c r="M1383"/>
      <c r="N1383"/>
      <c r="O1383" s="21"/>
    </row>
    <row r="1384" spans="1:15" ht="17.399999999999999" x14ac:dyDescent="0.4">
      <c r="A1384" s="21"/>
      <c r="B1384" s="21"/>
      <c r="C1384" s="21"/>
      <c r="D1384"/>
      <c r="E1384"/>
      <c r="F1384"/>
      <c r="G1384"/>
      <c r="H1384"/>
      <c r="I1384"/>
      <c r="J1384"/>
      <c r="K1384"/>
      <c r="L1384" s="21"/>
      <c r="M1384"/>
      <c r="N1384"/>
      <c r="O1384" s="21"/>
    </row>
    <row r="1385" spans="1:15" ht="17.399999999999999" x14ac:dyDescent="0.4">
      <c r="A1385" s="21"/>
      <c r="B1385" s="21"/>
      <c r="C1385" s="21"/>
      <c r="D1385"/>
      <c r="E1385"/>
      <c r="F1385"/>
      <c r="G1385"/>
      <c r="H1385"/>
      <c r="I1385"/>
      <c r="J1385"/>
      <c r="K1385"/>
      <c r="L1385" s="21"/>
      <c r="M1385"/>
      <c r="N1385"/>
      <c r="O1385" s="21"/>
    </row>
    <row r="1386" spans="1:15" ht="17.399999999999999" x14ac:dyDescent="0.4">
      <c r="A1386" s="21"/>
      <c r="B1386" s="21"/>
      <c r="C1386" s="21"/>
      <c r="D1386"/>
      <c r="E1386"/>
      <c r="F1386"/>
      <c r="G1386"/>
      <c r="H1386"/>
      <c r="I1386"/>
      <c r="J1386"/>
      <c r="K1386"/>
      <c r="L1386" s="21"/>
      <c r="M1386"/>
      <c r="N1386"/>
      <c r="O1386" s="21"/>
    </row>
    <row r="1387" spans="1:15" ht="17.399999999999999" x14ac:dyDescent="0.4">
      <c r="A1387" s="21"/>
      <c r="B1387" s="21"/>
      <c r="C1387" s="21"/>
      <c r="D1387"/>
      <c r="E1387"/>
      <c r="F1387"/>
      <c r="G1387"/>
      <c r="H1387"/>
      <c r="I1387"/>
      <c r="J1387"/>
      <c r="K1387"/>
      <c r="L1387" s="21"/>
      <c r="M1387"/>
      <c r="N1387"/>
      <c r="O1387" s="21"/>
    </row>
    <row r="1388" spans="1:15" ht="17.399999999999999" x14ac:dyDescent="0.4">
      <c r="A1388" s="21"/>
      <c r="B1388" s="21"/>
      <c r="C1388" s="21"/>
      <c r="D1388"/>
      <c r="E1388"/>
      <c r="F1388"/>
      <c r="G1388"/>
      <c r="H1388"/>
      <c r="I1388"/>
      <c r="J1388"/>
      <c r="K1388"/>
      <c r="L1388" s="21"/>
      <c r="M1388"/>
      <c r="N1388"/>
      <c r="O1388" s="21"/>
    </row>
    <row r="1389" spans="1:15" ht="17.399999999999999" x14ac:dyDescent="0.4">
      <c r="A1389" s="21"/>
      <c r="B1389" s="21"/>
      <c r="C1389" s="21"/>
      <c r="D1389"/>
      <c r="E1389"/>
      <c r="F1389"/>
      <c r="G1389"/>
      <c r="H1389"/>
      <c r="I1389"/>
      <c r="J1389"/>
      <c r="K1389"/>
      <c r="L1389" s="21"/>
      <c r="M1389"/>
      <c r="N1389"/>
      <c r="O1389" s="21"/>
    </row>
    <row r="1390" spans="1:15" ht="17.399999999999999" x14ac:dyDescent="0.4">
      <c r="A1390" s="21"/>
      <c r="B1390" s="21"/>
      <c r="C1390" s="21"/>
      <c r="D1390"/>
      <c r="E1390"/>
      <c r="F1390"/>
      <c r="G1390"/>
      <c r="H1390"/>
      <c r="I1390"/>
      <c r="J1390"/>
      <c r="K1390"/>
      <c r="L1390" s="21"/>
      <c r="M1390"/>
      <c r="N1390"/>
      <c r="O1390" s="21"/>
    </row>
    <row r="1391" spans="1:15" ht="17.399999999999999" x14ac:dyDescent="0.4">
      <c r="A1391" s="21"/>
      <c r="B1391" s="21"/>
      <c r="C1391" s="21"/>
      <c r="D1391"/>
      <c r="E1391"/>
      <c r="F1391"/>
      <c r="G1391"/>
      <c r="H1391"/>
      <c r="I1391"/>
      <c r="J1391"/>
      <c r="K1391"/>
      <c r="L1391" s="21"/>
      <c r="M1391"/>
      <c r="N1391"/>
      <c r="O1391" s="21"/>
    </row>
    <row r="1392" spans="1:15" ht="17.399999999999999" x14ac:dyDescent="0.4">
      <c r="A1392" s="21"/>
      <c r="B1392" s="21"/>
      <c r="C1392" s="21"/>
      <c r="D1392"/>
      <c r="E1392"/>
      <c r="F1392"/>
      <c r="G1392"/>
      <c r="H1392"/>
      <c r="I1392"/>
      <c r="J1392"/>
      <c r="K1392"/>
      <c r="L1392" s="21"/>
      <c r="M1392"/>
      <c r="N1392"/>
      <c r="O1392" s="21"/>
    </row>
    <row r="1393" spans="1:15" ht="17.399999999999999" x14ac:dyDescent="0.4">
      <c r="A1393" s="21"/>
      <c r="B1393" s="21"/>
      <c r="C1393" s="21"/>
      <c r="D1393"/>
      <c r="E1393"/>
      <c r="F1393"/>
      <c r="G1393"/>
      <c r="H1393"/>
      <c r="I1393"/>
      <c r="J1393"/>
      <c r="K1393"/>
      <c r="L1393" s="21"/>
      <c r="M1393"/>
      <c r="N1393"/>
      <c r="O1393" s="21"/>
    </row>
    <row r="1394" spans="1:15" ht="17.399999999999999" x14ac:dyDescent="0.4">
      <c r="A1394" s="21"/>
      <c r="B1394" s="21"/>
      <c r="C1394" s="21"/>
      <c r="D1394"/>
      <c r="E1394"/>
      <c r="F1394"/>
      <c r="G1394"/>
      <c r="H1394"/>
      <c r="I1394"/>
      <c r="J1394"/>
      <c r="K1394"/>
      <c r="L1394" s="21"/>
      <c r="M1394"/>
      <c r="N1394"/>
      <c r="O1394" s="21"/>
    </row>
    <row r="1395" spans="1:15" ht="17.399999999999999" x14ac:dyDescent="0.4">
      <c r="A1395" s="21"/>
      <c r="B1395" s="21"/>
      <c r="C1395" s="21"/>
      <c r="D1395"/>
      <c r="E1395"/>
      <c r="F1395"/>
      <c r="G1395"/>
      <c r="H1395"/>
      <c r="I1395"/>
      <c r="J1395"/>
      <c r="K1395"/>
      <c r="L1395" s="21"/>
      <c r="M1395"/>
      <c r="N1395"/>
      <c r="O1395" s="21"/>
    </row>
    <row r="1396" spans="1:15" ht="17.399999999999999" x14ac:dyDescent="0.4">
      <c r="A1396" s="21"/>
      <c r="B1396" s="21"/>
      <c r="C1396" s="21"/>
      <c r="D1396"/>
      <c r="E1396"/>
      <c r="F1396"/>
      <c r="G1396"/>
      <c r="H1396"/>
      <c r="I1396"/>
      <c r="J1396"/>
      <c r="K1396"/>
      <c r="L1396" s="21"/>
      <c r="M1396"/>
      <c r="N1396"/>
      <c r="O1396" s="21"/>
    </row>
    <row r="1397" spans="1:15" ht="17.399999999999999" x14ac:dyDescent="0.4">
      <c r="A1397" s="21"/>
      <c r="B1397" s="21"/>
      <c r="C1397" s="21"/>
      <c r="D1397"/>
      <c r="E1397"/>
      <c r="F1397"/>
      <c r="G1397"/>
      <c r="H1397"/>
      <c r="I1397"/>
      <c r="J1397"/>
      <c r="K1397"/>
      <c r="L1397" s="21"/>
      <c r="M1397"/>
      <c r="N1397"/>
      <c r="O1397" s="21"/>
    </row>
    <row r="1398" spans="1:15" ht="17.399999999999999" x14ac:dyDescent="0.4">
      <c r="A1398" s="21"/>
      <c r="B1398" s="21"/>
      <c r="C1398" s="21"/>
      <c r="D1398"/>
      <c r="E1398"/>
      <c r="F1398"/>
      <c r="G1398"/>
      <c r="H1398"/>
      <c r="I1398"/>
      <c r="J1398"/>
      <c r="K1398"/>
      <c r="L1398" s="21"/>
      <c r="M1398"/>
      <c r="N1398"/>
      <c r="O1398" s="21"/>
    </row>
    <row r="1399" spans="1:15" ht="17.399999999999999" x14ac:dyDescent="0.4">
      <c r="A1399" s="21"/>
      <c r="B1399" s="21"/>
      <c r="C1399" s="21"/>
      <c r="D1399"/>
      <c r="E1399"/>
      <c r="F1399"/>
      <c r="G1399"/>
      <c r="H1399"/>
      <c r="I1399"/>
      <c r="J1399"/>
      <c r="K1399"/>
      <c r="L1399" s="21"/>
      <c r="M1399"/>
      <c r="N1399"/>
      <c r="O1399" s="21"/>
    </row>
    <row r="1400" spans="1:15" ht="17.399999999999999" x14ac:dyDescent="0.4">
      <c r="A1400" s="21"/>
      <c r="B1400" s="21"/>
      <c r="C1400" s="21"/>
      <c r="D1400"/>
      <c r="E1400"/>
      <c r="F1400"/>
      <c r="G1400"/>
      <c r="H1400"/>
      <c r="I1400"/>
      <c r="J1400"/>
      <c r="K1400"/>
      <c r="L1400" s="21"/>
      <c r="M1400"/>
      <c r="N1400"/>
      <c r="O1400" s="21"/>
    </row>
    <row r="1401" spans="1:15" ht="17.399999999999999" x14ac:dyDescent="0.4">
      <c r="A1401" s="21"/>
      <c r="B1401" s="21"/>
      <c r="C1401" s="21"/>
      <c r="D1401"/>
      <c r="E1401"/>
      <c r="F1401"/>
      <c r="G1401"/>
      <c r="H1401"/>
      <c r="I1401"/>
      <c r="J1401"/>
      <c r="K1401"/>
      <c r="L1401" s="21"/>
      <c r="M1401"/>
      <c r="N1401"/>
      <c r="O1401" s="21"/>
    </row>
    <row r="1402" spans="1:15" ht="17.399999999999999" x14ac:dyDescent="0.4">
      <c r="A1402" s="21"/>
      <c r="B1402" s="21"/>
      <c r="C1402" s="21"/>
      <c r="D1402"/>
      <c r="E1402"/>
      <c r="F1402"/>
      <c r="G1402"/>
      <c r="H1402"/>
      <c r="I1402"/>
      <c r="J1402"/>
      <c r="K1402"/>
      <c r="L1402" s="21"/>
      <c r="M1402"/>
      <c r="N1402"/>
      <c r="O1402" s="21"/>
    </row>
    <row r="1403" spans="1:15" ht="17.399999999999999" x14ac:dyDescent="0.4">
      <c r="A1403" s="21"/>
      <c r="B1403" s="21"/>
      <c r="C1403" s="21"/>
      <c r="D1403"/>
      <c r="E1403"/>
      <c r="F1403"/>
      <c r="G1403"/>
      <c r="H1403"/>
      <c r="I1403"/>
      <c r="J1403"/>
      <c r="K1403"/>
      <c r="L1403" s="21"/>
      <c r="M1403"/>
      <c r="N1403"/>
      <c r="O1403" s="21"/>
    </row>
    <row r="1404" spans="1:15" ht="17.399999999999999" x14ac:dyDescent="0.4">
      <c r="A1404" s="21"/>
      <c r="B1404" s="21"/>
      <c r="C1404" s="21"/>
      <c r="D1404"/>
      <c r="E1404"/>
      <c r="F1404"/>
      <c r="G1404"/>
      <c r="H1404"/>
      <c r="I1404"/>
      <c r="J1404"/>
      <c r="K1404"/>
      <c r="L1404" s="21"/>
      <c r="M1404"/>
      <c r="N1404"/>
      <c r="O1404" s="21"/>
    </row>
    <row r="1405" spans="1:15" ht="17.399999999999999" x14ac:dyDescent="0.4">
      <c r="A1405" s="21"/>
      <c r="B1405" s="21"/>
      <c r="C1405" s="21"/>
      <c r="D1405"/>
      <c r="E1405"/>
      <c r="F1405"/>
      <c r="G1405"/>
      <c r="H1405"/>
      <c r="I1405"/>
      <c r="J1405"/>
      <c r="K1405"/>
      <c r="L1405" s="21"/>
      <c r="M1405"/>
      <c r="N1405"/>
      <c r="O1405" s="21"/>
    </row>
    <row r="1406" spans="1:15" ht="17.399999999999999" x14ac:dyDescent="0.4">
      <c r="A1406" s="21"/>
      <c r="B1406" s="21"/>
      <c r="C1406" s="21"/>
      <c r="D1406"/>
      <c r="E1406"/>
      <c r="F1406"/>
      <c r="G1406"/>
      <c r="H1406"/>
      <c r="I1406"/>
      <c r="J1406"/>
      <c r="K1406"/>
      <c r="L1406" s="21"/>
      <c r="M1406"/>
      <c r="N1406"/>
      <c r="O1406" s="21"/>
    </row>
    <row r="1407" spans="1:15" ht="17.399999999999999" x14ac:dyDescent="0.4">
      <c r="A1407" s="21"/>
      <c r="B1407" s="21"/>
      <c r="C1407" s="21"/>
      <c r="D1407"/>
      <c r="E1407"/>
      <c r="F1407"/>
      <c r="G1407"/>
      <c r="H1407"/>
      <c r="I1407"/>
      <c r="J1407"/>
      <c r="K1407"/>
      <c r="L1407" s="21"/>
      <c r="M1407"/>
      <c r="N1407"/>
      <c r="O1407" s="21"/>
    </row>
    <row r="1408" spans="1:15" ht="17.399999999999999" x14ac:dyDescent="0.4">
      <c r="A1408" s="21"/>
      <c r="B1408" s="21"/>
      <c r="C1408" s="21"/>
      <c r="D1408"/>
      <c r="E1408"/>
      <c r="F1408"/>
      <c r="G1408"/>
      <c r="H1408"/>
      <c r="I1408"/>
      <c r="J1408"/>
      <c r="K1408"/>
      <c r="L1408" s="21"/>
      <c r="M1408"/>
      <c r="N1408"/>
      <c r="O1408" s="21"/>
    </row>
    <row r="1409" spans="1:15" ht="17.399999999999999" x14ac:dyDescent="0.4">
      <c r="A1409" s="21"/>
      <c r="B1409" s="21"/>
      <c r="C1409" s="21"/>
      <c r="D1409"/>
      <c r="E1409"/>
      <c r="F1409"/>
      <c r="G1409"/>
      <c r="H1409"/>
      <c r="I1409"/>
      <c r="J1409"/>
      <c r="K1409"/>
      <c r="L1409" s="21"/>
      <c r="M1409"/>
      <c r="N1409"/>
      <c r="O1409" s="21"/>
    </row>
    <row r="1410" spans="1:15" ht="17.399999999999999" x14ac:dyDescent="0.4">
      <c r="A1410" s="21"/>
      <c r="B1410" s="21"/>
      <c r="C1410" s="21"/>
      <c r="D1410"/>
      <c r="E1410"/>
      <c r="F1410"/>
      <c r="G1410"/>
      <c r="H1410"/>
      <c r="I1410"/>
      <c r="J1410"/>
      <c r="K1410"/>
      <c r="L1410" s="21"/>
      <c r="M1410"/>
      <c r="N1410"/>
      <c r="O1410" s="21"/>
    </row>
    <row r="1411" spans="1:15" ht="17.399999999999999" x14ac:dyDescent="0.4">
      <c r="A1411" s="21"/>
      <c r="B1411" s="21"/>
      <c r="C1411" s="21"/>
      <c r="D1411"/>
      <c r="E1411"/>
      <c r="F1411"/>
      <c r="G1411"/>
      <c r="H1411"/>
      <c r="I1411"/>
      <c r="J1411"/>
      <c r="K1411"/>
      <c r="L1411" s="21"/>
      <c r="M1411"/>
      <c r="N1411"/>
      <c r="O1411" s="21"/>
    </row>
    <row r="1412" spans="1:15" ht="17.399999999999999" x14ac:dyDescent="0.4">
      <c r="A1412" s="21"/>
      <c r="B1412" s="21"/>
      <c r="C1412" s="21"/>
      <c r="D1412"/>
      <c r="E1412"/>
      <c r="F1412"/>
      <c r="G1412"/>
      <c r="H1412"/>
      <c r="I1412"/>
      <c r="J1412"/>
      <c r="K1412"/>
      <c r="L1412" s="21"/>
      <c r="M1412"/>
      <c r="N1412"/>
      <c r="O1412" s="21"/>
    </row>
    <row r="1413" spans="1:15" ht="17.399999999999999" x14ac:dyDescent="0.4">
      <c r="A1413" s="21"/>
      <c r="B1413" s="21"/>
      <c r="C1413" s="21"/>
      <c r="D1413"/>
      <c r="E1413"/>
      <c r="F1413"/>
      <c r="G1413"/>
      <c r="H1413"/>
      <c r="I1413"/>
      <c r="J1413"/>
      <c r="K1413"/>
      <c r="L1413" s="21"/>
      <c r="M1413"/>
      <c r="N1413"/>
      <c r="O1413" s="21"/>
    </row>
    <row r="1414" spans="1:15" ht="17.399999999999999" x14ac:dyDescent="0.4">
      <c r="A1414" s="21"/>
      <c r="B1414" s="21"/>
      <c r="C1414" s="21"/>
      <c r="D1414"/>
      <c r="E1414"/>
      <c r="F1414"/>
      <c r="G1414"/>
      <c r="H1414"/>
      <c r="I1414"/>
      <c r="J1414"/>
      <c r="K1414"/>
      <c r="L1414" s="21"/>
      <c r="M1414"/>
      <c r="N1414"/>
      <c r="O1414" s="21"/>
    </row>
    <row r="1415" spans="1:15" ht="17.399999999999999" x14ac:dyDescent="0.4">
      <c r="A1415" s="21"/>
      <c r="B1415" s="21"/>
      <c r="C1415" s="21"/>
      <c r="D1415"/>
      <c r="E1415"/>
      <c r="F1415"/>
      <c r="G1415"/>
      <c r="H1415"/>
      <c r="I1415"/>
      <c r="J1415"/>
      <c r="K1415"/>
      <c r="L1415" s="21"/>
      <c r="M1415"/>
      <c r="N1415"/>
      <c r="O1415" s="21"/>
    </row>
    <row r="1416" spans="1:15" ht="17.399999999999999" x14ac:dyDescent="0.4">
      <c r="A1416" s="21"/>
      <c r="B1416" s="21"/>
      <c r="C1416" s="21"/>
      <c r="D1416"/>
      <c r="E1416"/>
      <c r="F1416"/>
      <c r="G1416"/>
      <c r="H1416"/>
      <c r="I1416"/>
      <c r="J1416"/>
      <c r="K1416"/>
      <c r="L1416" s="21"/>
      <c r="M1416"/>
      <c r="N1416"/>
      <c r="O1416" s="21"/>
    </row>
    <row r="1417" spans="1:15" ht="17.399999999999999" x14ac:dyDescent="0.4">
      <c r="A1417" s="21"/>
      <c r="B1417" s="21"/>
      <c r="C1417" s="21"/>
      <c r="D1417"/>
      <c r="E1417"/>
      <c r="F1417"/>
      <c r="G1417"/>
      <c r="H1417"/>
      <c r="I1417"/>
      <c r="J1417"/>
      <c r="K1417"/>
      <c r="L1417" s="21"/>
      <c r="M1417"/>
      <c r="N1417"/>
      <c r="O1417" s="21"/>
    </row>
    <row r="1418" spans="1:15" ht="17.399999999999999" x14ac:dyDescent="0.4">
      <c r="A1418" s="21"/>
      <c r="B1418" s="21"/>
      <c r="C1418" s="21"/>
      <c r="D1418"/>
      <c r="E1418"/>
      <c r="F1418"/>
      <c r="G1418"/>
      <c r="H1418"/>
      <c r="I1418"/>
      <c r="J1418"/>
      <c r="K1418"/>
      <c r="L1418" s="21"/>
      <c r="M1418"/>
      <c r="N1418"/>
      <c r="O1418" s="21"/>
    </row>
    <row r="1419" spans="1:15" ht="17.399999999999999" x14ac:dyDescent="0.4">
      <c r="A1419" s="21"/>
      <c r="B1419" s="21"/>
      <c r="C1419" s="21"/>
      <c r="D1419"/>
      <c r="E1419"/>
      <c r="F1419"/>
      <c r="G1419"/>
      <c r="H1419"/>
      <c r="I1419"/>
      <c r="J1419"/>
      <c r="K1419"/>
      <c r="L1419" s="21"/>
      <c r="M1419"/>
      <c r="N1419"/>
      <c r="O1419" s="21"/>
    </row>
    <row r="1420" spans="1:15" ht="17.399999999999999" x14ac:dyDescent="0.4">
      <c r="A1420" s="21"/>
      <c r="B1420" s="21"/>
      <c r="C1420" s="21"/>
      <c r="D1420"/>
      <c r="E1420"/>
      <c r="F1420"/>
      <c r="G1420"/>
      <c r="H1420"/>
      <c r="I1420"/>
      <c r="J1420"/>
      <c r="K1420"/>
      <c r="L1420" s="21"/>
      <c r="M1420"/>
      <c r="N1420"/>
      <c r="O1420" s="21"/>
    </row>
    <row r="1421" spans="1:15" ht="17.399999999999999" x14ac:dyDescent="0.4">
      <c r="A1421" s="21"/>
      <c r="B1421" s="21"/>
      <c r="C1421" s="21"/>
      <c r="D1421"/>
      <c r="E1421"/>
      <c r="F1421"/>
      <c r="G1421"/>
      <c r="H1421"/>
      <c r="I1421"/>
      <c r="J1421"/>
      <c r="K1421"/>
      <c r="L1421" s="21"/>
      <c r="M1421"/>
      <c r="N1421"/>
      <c r="O1421" s="21"/>
    </row>
    <row r="1422" spans="1:15" ht="17.399999999999999" x14ac:dyDescent="0.4">
      <c r="A1422" s="21"/>
      <c r="B1422" s="21"/>
      <c r="C1422" s="21"/>
      <c r="D1422"/>
      <c r="E1422"/>
      <c r="F1422"/>
      <c r="G1422"/>
      <c r="H1422"/>
      <c r="I1422"/>
      <c r="J1422"/>
      <c r="K1422"/>
      <c r="L1422" s="21"/>
      <c r="M1422"/>
      <c r="N1422"/>
      <c r="O1422" s="21"/>
    </row>
    <row r="1423" spans="1:15" ht="17.399999999999999" x14ac:dyDescent="0.4">
      <c r="A1423" s="21"/>
      <c r="B1423" s="21"/>
      <c r="C1423" s="21"/>
      <c r="D1423"/>
      <c r="E1423"/>
      <c r="F1423"/>
      <c r="G1423"/>
      <c r="H1423"/>
      <c r="I1423"/>
      <c r="J1423"/>
      <c r="K1423"/>
      <c r="L1423" s="21"/>
      <c r="M1423"/>
      <c r="N1423"/>
      <c r="O1423" s="21"/>
    </row>
    <row r="1424" spans="1:15" ht="17.399999999999999" x14ac:dyDescent="0.4">
      <c r="A1424" s="21"/>
      <c r="B1424" s="21"/>
      <c r="C1424" s="21"/>
      <c r="D1424"/>
      <c r="E1424"/>
      <c r="F1424"/>
      <c r="G1424"/>
      <c r="H1424"/>
      <c r="I1424"/>
      <c r="J1424"/>
      <c r="K1424"/>
      <c r="L1424" s="21"/>
      <c r="M1424"/>
      <c r="N1424"/>
      <c r="O1424" s="21"/>
    </row>
    <row r="1425" spans="1:15" ht="17.399999999999999" x14ac:dyDescent="0.4">
      <c r="A1425" s="21"/>
      <c r="B1425" s="21"/>
      <c r="C1425" s="21"/>
      <c r="D1425"/>
      <c r="E1425"/>
      <c r="F1425"/>
      <c r="G1425"/>
      <c r="H1425"/>
      <c r="I1425"/>
      <c r="J1425"/>
      <c r="K1425"/>
      <c r="L1425" s="21"/>
      <c r="M1425"/>
      <c r="N1425"/>
      <c r="O1425" s="21"/>
    </row>
    <row r="1426" spans="1:15" ht="17.399999999999999" x14ac:dyDescent="0.4">
      <c r="A1426" s="21"/>
      <c r="B1426" s="21"/>
      <c r="C1426" s="21"/>
      <c r="D1426"/>
      <c r="E1426"/>
      <c r="F1426"/>
      <c r="G1426"/>
      <c r="H1426"/>
      <c r="I1426"/>
      <c r="J1426"/>
      <c r="K1426"/>
      <c r="L1426" s="21"/>
      <c r="M1426"/>
      <c r="N1426"/>
      <c r="O1426" s="21"/>
    </row>
    <row r="1427" spans="1:15" ht="17.399999999999999" x14ac:dyDescent="0.4">
      <c r="A1427" s="21"/>
      <c r="B1427" s="21"/>
      <c r="C1427" s="21"/>
      <c r="D1427"/>
      <c r="E1427"/>
      <c r="F1427"/>
      <c r="G1427"/>
      <c r="H1427"/>
      <c r="I1427"/>
      <c r="J1427"/>
      <c r="K1427"/>
      <c r="L1427" s="21"/>
      <c r="M1427"/>
      <c r="N1427"/>
      <c r="O1427" s="21"/>
    </row>
    <row r="1428" spans="1:15" ht="17.399999999999999" x14ac:dyDescent="0.4">
      <c r="A1428" s="21"/>
      <c r="B1428" s="21"/>
      <c r="C1428" s="21"/>
      <c r="D1428"/>
      <c r="E1428"/>
      <c r="F1428"/>
      <c r="G1428"/>
      <c r="H1428"/>
      <c r="I1428"/>
      <c r="J1428"/>
      <c r="K1428"/>
      <c r="L1428" s="21"/>
      <c r="M1428"/>
      <c r="N1428"/>
      <c r="O1428" s="21"/>
    </row>
    <row r="1429" spans="1:15" ht="17.399999999999999" x14ac:dyDescent="0.4">
      <c r="A1429" s="21"/>
      <c r="B1429" s="21"/>
      <c r="C1429" s="21"/>
      <c r="D1429"/>
      <c r="E1429"/>
      <c r="F1429"/>
      <c r="G1429"/>
      <c r="H1429"/>
      <c r="I1429"/>
      <c r="J1429"/>
      <c r="K1429"/>
      <c r="L1429" s="21"/>
      <c r="M1429"/>
      <c r="N1429"/>
      <c r="O1429" s="21"/>
    </row>
    <row r="1430" spans="1:15" ht="17.399999999999999" x14ac:dyDescent="0.4">
      <c r="A1430" s="21"/>
      <c r="B1430" s="21"/>
      <c r="C1430" s="21"/>
      <c r="D1430"/>
      <c r="E1430"/>
      <c r="F1430"/>
      <c r="G1430"/>
      <c r="H1430"/>
      <c r="I1430"/>
      <c r="J1430"/>
      <c r="K1430"/>
      <c r="L1430" s="21"/>
      <c r="M1430"/>
      <c r="N1430"/>
      <c r="O1430" s="21"/>
    </row>
    <row r="1431" spans="1:15" ht="17.399999999999999" x14ac:dyDescent="0.4">
      <c r="A1431" s="21"/>
      <c r="B1431" s="21"/>
      <c r="C1431" s="21"/>
      <c r="D1431"/>
      <c r="E1431"/>
      <c r="F1431"/>
      <c r="G1431"/>
      <c r="H1431"/>
      <c r="I1431"/>
      <c r="J1431"/>
      <c r="K1431"/>
      <c r="L1431" s="21"/>
      <c r="M1431"/>
      <c r="N1431"/>
      <c r="O1431" s="21"/>
    </row>
    <row r="1432" spans="1:15" ht="17.399999999999999" x14ac:dyDescent="0.4">
      <c r="A1432" s="21"/>
      <c r="B1432" s="21"/>
      <c r="C1432" s="21"/>
      <c r="D1432"/>
      <c r="E1432"/>
      <c r="F1432"/>
      <c r="G1432"/>
      <c r="H1432"/>
      <c r="I1432"/>
      <c r="J1432"/>
      <c r="K1432"/>
      <c r="L1432" s="21"/>
      <c r="M1432"/>
      <c r="N1432"/>
      <c r="O1432" s="21"/>
    </row>
    <row r="1433" spans="1:15" ht="17.399999999999999" x14ac:dyDescent="0.4">
      <c r="A1433" s="21"/>
      <c r="B1433" s="21"/>
      <c r="C1433" s="21"/>
      <c r="D1433"/>
      <c r="E1433"/>
      <c r="F1433"/>
      <c r="G1433"/>
      <c r="H1433"/>
      <c r="I1433"/>
      <c r="J1433"/>
      <c r="K1433"/>
      <c r="L1433" s="21"/>
      <c r="M1433"/>
      <c r="N1433"/>
      <c r="O1433" s="21"/>
    </row>
    <row r="1434" spans="1:15" ht="17.399999999999999" x14ac:dyDescent="0.4">
      <c r="A1434" s="21"/>
      <c r="B1434" s="21"/>
      <c r="C1434" s="21"/>
      <c r="D1434"/>
      <c r="E1434"/>
      <c r="F1434"/>
      <c r="G1434"/>
      <c r="H1434"/>
      <c r="I1434"/>
      <c r="J1434"/>
      <c r="K1434"/>
      <c r="L1434" s="21"/>
      <c r="M1434"/>
      <c r="N1434"/>
      <c r="O1434" s="21"/>
    </row>
    <row r="1435" spans="1:15" ht="17.399999999999999" x14ac:dyDescent="0.4">
      <c r="A1435" s="21"/>
      <c r="B1435" s="21"/>
      <c r="C1435" s="21"/>
      <c r="D1435"/>
      <c r="E1435"/>
      <c r="F1435"/>
      <c r="G1435"/>
      <c r="H1435"/>
      <c r="I1435"/>
      <c r="J1435"/>
      <c r="K1435"/>
      <c r="L1435" s="21"/>
      <c r="M1435"/>
      <c r="N1435"/>
      <c r="O1435" s="21"/>
    </row>
    <row r="1436" spans="1:15" ht="17.399999999999999" x14ac:dyDescent="0.4">
      <c r="A1436" s="21"/>
      <c r="B1436" s="21"/>
      <c r="C1436" s="21"/>
      <c r="D1436"/>
      <c r="E1436"/>
      <c r="F1436"/>
      <c r="G1436"/>
      <c r="H1436"/>
      <c r="I1436"/>
      <c r="J1436"/>
      <c r="K1436"/>
      <c r="L1436" s="21"/>
      <c r="M1436"/>
      <c r="N1436"/>
      <c r="O1436" s="21"/>
    </row>
    <row r="1437" spans="1:15" ht="17.399999999999999" x14ac:dyDescent="0.4">
      <c r="A1437" s="21"/>
      <c r="B1437" s="21"/>
      <c r="C1437" s="21"/>
      <c r="D1437"/>
      <c r="E1437"/>
      <c r="F1437"/>
      <c r="G1437"/>
      <c r="H1437"/>
      <c r="I1437"/>
      <c r="J1437"/>
      <c r="K1437"/>
      <c r="L1437" s="21"/>
      <c r="M1437"/>
      <c r="N1437"/>
      <c r="O1437" s="21"/>
    </row>
    <row r="1438" spans="1:15" ht="17.399999999999999" x14ac:dyDescent="0.4">
      <c r="A1438" s="21"/>
      <c r="B1438" s="21"/>
      <c r="C1438" s="21"/>
      <c r="D1438"/>
      <c r="E1438"/>
      <c r="F1438"/>
      <c r="G1438"/>
      <c r="H1438"/>
      <c r="I1438"/>
      <c r="J1438"/>
      <c r="K1438"/>
      <c r="L1438" s="21"/>
      <c r="M1438"/>
      <c r="N1438"/>
      <c r="O1438" s="21"/>
    </row>
    <row r="1439" spans="1:15" ht="17.399999999999999" x14ac:dyDescent="0.4">
      <c r="A1439" s="21"/>
      <c r="B1439" s="21"/>
      <c r="C1439" s="21"/>
      <c r="D1439"/>
      <c r="E1439"/>
      <c r="F1439"/>
      <c r="G1439"/>
      <c r="H1439"/>
      <c r="I1439"/>
      <c r="J1439"/>
      <c r="K1439"/>
      <c r="L1439" s="21"/>
      <c r="M1439"/>
      <c r="N1439"/>
      <c r="O1439" s="21"/>
    </row>
    <row r="1440" spans="1:15" ht="17.399999999999999" x14ac:dyDescent="0.4">
      <c r="A1440" s="21"/>
      <c r="B1440" s="21"/>
      <c r="C1440" s="21"/>
      <c r="D1440"/>
      <c r="E1440"/>
      <c r="F1440"/>
      <c r="G1440"/>
      <c r="H1440"/>
      <c r="I1440"/>
      <c r="J1440"/>
      <c r="K1440"/>
      <c r="L1440" s="21"/>
      <c r="M1440"/>
      <c r="N1440"/>
      <c r="O1440" s="21"/>
    </row>
    <row r="1441" spans="1:15" ht="17.399999999999999" x14ac:dyDescent="0.4">
      <c r="A1441" s="21"/>
      <c r="B1441" s="21"/>
      <c r="C1441" s="21"/>
      <c r="D1441"/>
      <c r="E1441"/>
      <c r="F1441"/>
      <c r="G1441"/>
      <c r="H1441"/>
      <c r="I1441"/>
      <c r="J1441"/>
      <c r="K1441"/>
      <c r="L1441" s="21"/>
      <c r="M1441"/>
      <c r="N1441"/>
      <c r="O1441" s="21"/>
    </row>
    <row r="1442" spans="1:15" ht="17.399999999999999" x14ac:dyDescent="0.4">
      <c r="A1442" s="21"/>
      <c r="B1442" s="21"/>
      <c r="C1442" s="21"/>
      <c r="D1442"/>
      <c r="E1442"/>
      <c r="F1442"/>
      <c r="G1442"/>
      <c r="H1442"/>
      <c r="I1442"/>
      <c r="J1442"/>
      <c r="K1442"/>
      <c r="L1442" s="21"/>
      <c r="M1442"/>
      <c r="N1442"/>
      <c r="O1442" s="21"/>
    </row>
    <row r="1443" spans="1:15" ht="17.399999999999999" x14ac:dyDescent="0.4">
      <c r="A1443" s="21"/>
      <c r="B1443" s="21"/>
      <c r="C1443" s="21"/>
      <c r="D1443"/>
      <c r="E1443"/>
      <c r="F1443"/>
      <c r="G1443"/>
      <c r="H1443"/>
      <c r="I1443"/>
      <c r="J1443"/>
      <c r="K1443"/>
      <c r="L1443" s="21"/>
      <c r="M1443"/>
      <c r="N1443"/>
      <c r="O1443" s="21"/>
    </row>
    <row r="1444" spans="1:15" ht="17.399999999999999" x14ac:dyDescent="0.4">
      <c r="A1444" s="21"/>
      <c r="B1444" s="21"/>
      <c r="C1444" s="21"/>
      <c r="D1444"/>
      <c r="E1444"/>
      <c r="F1444"/>
      <c r="G1444"/>
      <c r="H1444"/>
      <c r="I1444"/>
      <c r="J1444"/>
      <c r="K1444"/>
      <c r="L1444" s="21"/>
      <c r="M1444"/>
      <c r="N1444"/>
      <c r="O1444" s="21"/>
    </row>
    <row r="1445" spans="1:15" ht="17.399999999999999" x14ac:dyDescent="0.4">
      <c r="A1445" s="21"/>
      <c r="B1445" s="21"/>
      <c r="C1445" s="21"/>
      <c r="D1445"/>
      <c r="E1445"/>
      <c r="F1445"/>
      <c r="G1445"/>
      <c r="H1445"/>
      <c r="I1445"/>
      <c r="J1445"/>
      <c r="K1445"/>
      <c r="L1445" s="21"/>
      <c r="M1445"/>
      <c r="N1445"/>
      <c r="O1445" s="21"/>
    </row>
    <row r="1446" spans="1:15" ht="17.399999999999999" x14ac:dyDescent="0.4">
      <c r="A1446" s="21"/>
      <c r="B1446" s="21"/>
      <c r="C1446" s="21"/>
      <c r="D1446"/>
      <c r="E1446"/>
      <c r="F1446"/>
      <c r="G1446"/>
      <c r="H1446"/>
      <c r="I1446"/>
      <c r="J1446"/>
      <c r="K1446"/>
      <c r="L1446" s="21"/>
      <c r="M1446"/>
      <c r="N1446"/>
      <c r="O1446" s="21"/>
    </row>
    <row r="1447" spans="1:15" ht="17.399999999999999" x14ac:dyDescent="0.4">
      <c r="A1447" s="21"/>
      <c r="B1447" s="21"/>
      <c r="C1447" s="21"/>
      <c r="D1447"/>
      <c r="E1447"/>
      <c r="F1447"/>
      <c r="G1447"/>
      <c r="H1447"/>
      <c r="I1447"/>
      <c r="J1447"/>
      <c r="K1447"/>
      <c r="L1447" s="21"/>
      <c r="M1447"/>
      <c r="N1447"/>
      <c r="O1447" s="21"/>
    </row>
    <row r="1448" spans="1:15" ht="17.399999999999999" x14ac:dyDescent="0.4">
      <c r="A1448" s="21"/>
      <c r="B1448" s="21"/>
      <c r="C1448" s="21"/>
      <c r="D1448"/>
      <c r="E1448"/>
      <c r="F1448"/>
      <c r="G1448"/>
      <c r="H1448"/>
      <c r="I1448"/>
      <c r="J1448"/>
      <c r="K1448"/>
      <c r="L1448" s="21"/>
      <c r="M1448"/>
      <c r="N1448"/>
      <c r="O1448" s="21"/>
    </row>
    <row r="1449" spans="1:15" ht="17.399999999999999" x14ac:dyDescent="0.4">
      <c r="A1449" s="21"/>
      <c r="B1449" s="21"/>
      <c r="C1449" s="21"/>
      <c r="D1449"/>
      <c r="E1449"/>
      <c r="F1449"/>
      <c r="G1449"/>
      <c r="H1449"/>
      <c r="I1449"/>
      <c r="J1449"/>
      <c r="K1449"/>
      <c r="L1449" s="21"/>
      <c r="M1449"/>
      <c r="N1449"/>
      <c r="O1449" s="21"/>
    </row>
    <row r="1450" spans="1:15" ht="17.399999999999999" x14ac:dyDescent="0.4">
      <c r="A1450" s="21"/>
      <c r="B1450" s="21"/>
      <c r="C1450" s="21"/>
      <c r="D1450"/>
      <c r="E1450"/>
      <c r="F1450"/>
      <c r="G1450"/>
      <c r="H1450"/>
      <c r="I1450"/>
      <c r="J1450"/>
      <c r="K1450"/>
      <c r="L1450" s="21"/>
      <c r="M1450"/>
      <c r="N1450"/>
      <c r="O1450" s="21"/>
    </row>
    <row r="1451" spans="1:15" ht="17.399999999999999" x14ac:dyDescent="0.4">
      <c r="A1451" s="21"/>
      <c r="B1451" s="21"/>
      <c r="C1451" s="21"/>
      <c r="D1451"/>
      <c r="E1451"/>
      <c r="F1451"/>
      <c r="G1451"/>
      <c r="H1451"/>
      <c r="I1451"/>
      <c r="J1451"/>
      <c r="K1451"/>
      <c r="L1451" s="21"/>
      <c r="M1451"/>
      <c r="N1451"/>
      <c r="O1451" s="21"/>
    </row>
    <row r="1452" spans="1:15" ht="17.399999999999999" x14ac:dyDescent="0.4">
      <c r="A1452" s="21"/>
      <c r="B1452" s="21"/>
      <c r="C1452" s="21"/>
      <c r="D1452"/>
      <c r="E1452"/>
      <c r="F1452"/>
      <c r="G1452"/>
      <c r="H1452"/>
      <c r="I1452"/>
      <c r="J1452"/>
      <c r="K1452"/>
      <c r="L1452" s="21"/>
      <c r="M1452"/>
      <c r="N1452"/>
      <c r="O1452" s="21"/>
    </row>
    <row r="1453" spans="1:15" ht="17.399999999999999" x14ac:dyDescent="0.4">
      <c r="A1453" s="21"/>
      <c r="B1453" s="21"/>
      <c r="C1453" s="21"/>
      <c r="D1453"/>
      <c r="E1453"/>
      <c r="F1453"/>
      <c r="G1453"/>
      <c r="H1453"/>
      <c r="I1453"/>
      <c r="J1453"/>
      <c r="K1453"/>
      <c r="L1453" s="21"/>
      <c r="M1453"/>
      <c r="N1453"/>
      <c r="O1453" s="21"/>
    </row>
    <row r="1454" spans="1:15" ht="17.399999999999999" x14ac:dyDescent="0.4">
      <c r="A1454" s="21"/>
      <c r="B1454" s="21"/>
      <c r="C1454" s="21"/>
      <c r="D1454"/>
      <c r="E1454"/>
      <c r="F1454"/>
      <c r="G1454"/>
      <c r="H1454"/>
      <c r="I1454"/>
      <c r="J1454"/>
      <c r="K1454"/>
      <c r="L1454" s="21"/>
      <c r="M1454"/>
      <c r="N1454"/>
      <c r="O1454" s="21"/>
    </row>
    <row r="1455" spans="1:15" ht="17.399999999999999" x14ac:dyDescent="0.4">
      <c r="A1455" s="21"/>
      <c r="B1455" s="21"/>
      <c r="C1455" s="21"/>
      <c r="D1455"/>
      <c r="E1455"/>
      <c r="F1455"/>
      <c r="G1455"/>
      <c r="H1455"/>
      <c r="I1455"/>
      <c r="J1455"/>
      <c r="K1455"/>
      <c r="L1455" s="21"/>
      <c r="M1455"/>
      <c r="N1455"/>
      <c r="O1455" s="21"/>
    </row>
    <row r="1456" spans="1:15" ht="17.399999999999999" x14ac:dyDescent="0.4">
      <c r="A1456" s="21"/>
      <c r="B1456" s="21"/>
      <c r="C1456" s="21"/>
      <c r="D1456"/>
      <c r="E1456"/>
      <c r="F1456"/>
      <c r="G1456"/>
      <c r="H1456"/>
      <c r="I1456"/>
      <c r="J1456"/>
      <c r="K1456"/>
      <c r="L1456" s="21"/>
      <c r="M1456"/>
      <c r="N1456"/>
      <c r="O1456" s="21"/>
    </row>
    <row r="1457" spans="1:15" ht="17.399999999999999" x14ac:dyDescent="0.4">
      <c r="A1457" s="21"/>
      <c r="B1457" s="21"/>
      <c r="C1457" s="21"/>
      <c r="D1457"/>
      <c r="E1457"/>
      <c r="F1457"/>
      <c r="G1457"/>
      <c r="H1457"/>
      <c r="I1457"/>
      <c r="J1457"/>
      <c r="K1457"/>
      <c r="L1457" s="21"/>
      <c r="M1457"/>
      <c r="N1457"/>
      <c r="O1457" s="21"/>
    </row>
    <row r="1458" spans="1:15" ht="17.399999999999999" x14ac:dyDescent="0.4">
      <c r="A1458" s="21"/>
      <c r="B1458" s="21"/>
      <c r="C1458" s="21"/>
      <c r="D1458"/>
      <c r="E1458"/>
      <c r="F1458"/>
      <c r="G1458"/>
      <c r="H1458"/>
      <c r="I1458"/>
      <c r="J1458"/>
      <c r="K1458"/>
      <c r="L1458" s="21"/>
      <c r="M1458"/>
      <c r="N1458"/>
      <c r="O1458" s="21"/>
    </row>
    <row r="1459" spans="1:15" ht="17.399999999999999" x14ac:dyDescent="0.4">
      <c r="A1459" s="21"/>
      <c r="B1459" s="21"/>
      <c r="C1459" s="21"/>
      <c r="D1459"/>
      <c r="E1459"/>
      <c r="F1459"/>
      <c r="G1459"/>
      <c r="H1459"/>
      <c r="I1459"/>
      <c r="J1459"/>
      <c r="K1459"/>
      <c r="L1459" s="21"/>
      <c r="M1459"/>
      <c r="N1459"/>
      <c r="O1459" s="21"/>
    </row>
    <row r="1460" spans="1:15" ht="17.399999999999999" x14ac:dyDescent="0.4">
      <c r="A1460" s="21"/>
      <c r="B1460" s="21"/>
      <c r="C1460" s="21"/>
      <c r="D1460"/>
      <c r="E1460"/>
      <c r="F1460"/>
      <c r="G1460"/>
      <c r="H1460"/>
      <c r="I1460"/>
      <c r="J1460"/>
      <c r="K1460"/>
      <c r="L1460" s="21"/>
      <c r="M1460"/>
      <c r="N1460"/>
      <c r="O1460" s="21"/>
    </row>
    <row r="1461" spans="1:15" ht="17.399999999999999" x14ac:dyDescent="0.4">
      <c r="A1461" s="21"/>
      <c r="B1461" s="21"/>
      <c r="C1461" s="21"/>
      <c r="D1461"/>
      <c r="E1461"/>
      <c r="F1461"/>
      <c r="G1461"/>
      <c r="H1461"/>
      <c r="I1461"/>
      <c r="J1461"/>
      <c r="K1461"/>
      <c r="L1461" s="21"/>
      <c r="M1461"/>
      <c r="N1461"/>
      <c r="O1461" s="21"/>
    </row>
    <row r="1462" spans="1:15" ht="17.399999999999999" x14ac:dyDescent="0.4">
      <c r="A1462" s="21"/>
      <c r="B1462" s="21"/>
      <c r="C1462" s="21"/>
      <c r="D1462"/>
      <c r="E1462"/>
      <c r="F1462"/>
      <c r="G1462"/>
      <c r="H1462"/>
      <c r="I1462"/>
      <c r="J1462"/>
      <c r="K1462"/>
      <c r="L1462" s="21"/>
      <c r="M1462"/>
      <c r="N1462"/>
      <c r="O1462" s="21"/>
    </row>
    <row r="1463" spans="1:15" ht="17.399999999999999" x14ac:dyDescent="0.4">
      <c r="A1463" s="21"/>
      <c r="B1463" s="21"/>
      <c r="C1463" s="21"/>
      <c r="D1463"/>
      <c r="E1463"/>
      <c r="F1463"/>
      <c r="G1463"/>
      <c r="H1463"/>
      <c r="I1463"/>
      <c r="J1463"/>
      <c r="K1463"/>
      <c r="L1463" s="21"/>
      <c r="M1463"/>
      <c r="N1463"/>
      <c r="O1463" s="21"/>
    </row>
    <row r="1464" spans="1:15" ht="17.399999999999999" x14ac:dyDescent="0.4">
      <c r="A1464" s="21"/>
      <c r="B1464" s="21"/>
      <c r="C1464" s="21"/>
      <c r="D1464"/>
      <c r="E1464"/>
      <c r="F1464"/>
      <c r="G1464"/>
      <c r="H1464"/>
      <c r="I1464"/>
      <c r="J1464"/>
      <c r="K1464"/>
      <c r="L1464" s="21"/>
      <c r="M1464"/>
      <c r="N1464"/>
      <c r="O1464" s="21"/>
    </row>
    <row r="1465" spans="1:15" ht="17.399999999999999" x14ac:dyDescent="0.4">
      <c r="A1465" s="21"/>
      <c r="B1465" s="21"/>
      <c r="C1465" s="21"/>
      <c r="D1465"/>
      <c r="E1465"/>
      <c r="F1465"/>
      <c r="G1465"/>
      <c r="H1465"/>
      <c r="I1465"/>
      <c r="J1465"/>
      <c r="K1465"/>
      <c r="L1465" s="21"/>
      <c r="M1465"/>
      <c r="N1465"/>
      <c r="O1465" s="21"/>
    </row>
    <row r="1466" spans="1:15" ht="17.399999999999999" x14ac:dyDescent="0.4">
      <c r="A1466" s="21"/>
      <c r="B1466" s="21"/>
      <c r="C1466" s="21"/>
      <c r="D1466"/>
      <c r="E1466"/>
      <c r="F1466"/>
      <c r="G1466"/>
      <c r="H1466"/>
      <c r="I1466"/>
      <c r="J1466"/>
      <c r="K1466"/>
      <c r="L1466" s="21"/>
      <c r="M1466"/>
      <c r="N1466"/>
      <c r="O1466" s="21"/>
    </row>
    <row r="1467" spans="1:15" ht="17.399999999999999" x14ac:dyDescent="0.4">
      <c r="A1467" s="21"/>
      <c r="B1467" s="21"/>
      <c r="C1467" s="21"/>
      <c r="D1467"/>
      <c r="E1467"/>
      <c r="F1467"/>
      <c r="G1467"/>
      <c r="H1467"/>
      <c r="I1467"/>
      <c r="J1467"/>
      <c r="K1467"/>
      <c r="L1467" s="21"/>
      <c r="M1467"/>
      <c r="N1467"/>
      <c r="O1467" s="21"/>
    </row>
    <row r="1468" spans="1:15" ht="17.399999999999999" x14ac:dyDescent="0.4">
      <c r="A1468" s="21"/>
      <c r="B1468" s="21"/>
      <c r="C1468" s="21"/>
      <c r="D1468"/>
      <c r="E1468"/>
      <c r="F1468"/>
      <c r="G1468"/>
      <c r="H1468"/>
      <c r="I1468"/>
      <c r="J1468"/>
      <c r="K1468"/>
      <c r="L1468" s="21"/>
      <c r="M1468"/>
      <c r="N1468"/>
      <c r="O1468" s="21"/>
    </row>
    <row r="1469" spans="1:15" ht="17.399999999999999" x14ac:dyDescent="0.4">
      <c r="A1469" s="21"/>
      <c r="B1469" s="21"/>
      <c r="C1469" s="21"/>
      <c r="D1469"/>
      <c r="E1469"/>
      <c r="F1469"/>
      <c r="G1469"/>
      <c r="H1469"/>
      <c r="I1469"/>
      <c r="J1469"/>
      <c r="K1469"/>
      <c r="L1469" s="21"/>
      <c r="M1469"/>
      <c r="N1469"/>
      <c r="O1469" s="21"/>
    </row>
    <row r="1470" spans="1:15" ht="17.399999999999999" x14ac:dyDescent="0.4">
      <c r="A1470" s="21"/>
      <c r="B1470" s="21"/>
      <c r="C1470" s="21"/>
      <c r="D1470"/>
      <c r="E1470"/>
      <c r="F1470"/>
      <c r="G1470"/>
      <c r="H1470"/>
      <c r="I1470"/>
      <c r="J1470"/>
      <c r="K1470"/>
      <c r="L1470" s="21"/>
      <c r="M1470"/>
      <c r="N1470"/>
      <c r="O1470" s="21"/>
    </row>
    <row r="1471" spans="1:15" ht="17.399999999999999" x14ac:dyDescent="0.4">
      <c r="A1471" s="21"/>
      <c r="B1471" s="21"/>
      <c r="C1471" s="21"/>
      <c r="D1471"/>
      <c r="E1471"/>
      <c r="F1471"/>
      <c r="G1471"/>
      <c r="H1471"/>
      <c r="I1471"/>
      <c r="J1471"/>
      <c r="K1471"/>
      <c r="L1471" s="21"/>
      <c r="M1471"/>
      <c r="N1471"/>
      <c r="O1471" s="21"/>
    </row>
    <row r="1472" spans="1:15" ht="17.399999999999999" x14ac:dyDescent="0.4">
      <c r="A1472" s="21"/>
      <c r="B1472" s="21"/>
      <c r="C1472" s="21"/>
      <c r="D1472"/>
      <c r="E1472"/>
      <c r="F1472"/>
      <c r="G1472"/>
      <c r="H1472"/>
      <c r="I1472"/>
      <c r="J1472"/>
      <c r="K1472"/>
      <c r="L1472" s="21"/>
      <c r="M1472"/>
      <c r="N1472"/>
      <c r="O1472" s="21"/>
    </row>
    <row r="1473" spans="1:15" ht="17.399999999999999" x14ac:dyDescent="0.4">
      <c r="A1473" s="21"/>
      <c r="B1473" s="21"/>
      <c r="C1473" s="21"/>
      <c r="D1473"/>
      <c r="E1473"/>
      <c r="F1473"/>
      <c r="G1473"/>
      <c r="H1473"/>
      <c r="I1473"/>
      <c r="J1473"/>
      <c r="K1473"/>
      <c r="L1473" s="21"/>
      <c r="M1473"/>
      <c r="N1473"/>
      <c r="O1473" s="21"/>
    </row>
    <row r="1474" spans="1:15" ht="17.399999999999999" x14ac:dyDescent="0.4">
      <c r="A1474" s="21"/>
      <c r="B1474" s="21"/>
      <c r="C1474" s="21"/>
      <c r="D1474"/>
      <c r="E1474"/>
      <c r="F1474"/>
      <c r="G1474"/>
      <c r="H1474"/>
      <c r="I1474"/>
      <c r="J1474"/>
      <c r="K1474"/>
      <c r="L1474" s="21"/>
      <c r="M1474"/>
      <c r="N1474"/>
      <c r="O1474" s="21"/>
    </row>
    <row r="1475" spans="1:15" ht="17.399999999999999" x14ac:dyDescent="0.4">
      <c r="A1475" s="21"/>
      <c r="B1475" s="21"/>
      <c r="C1475" s="21"/>
      <c r="D1475"/>
      <c r="E1475"/>
      <c r="F1475"/>
      <c r="G1475"/>
      <c r="H1475"/>
      <c r="I1475"/>
      <c r="J1475"/>
      <c r="K1475"/>
      <c r="L1475" s="21"/>
      <c r="M1475"/>
      <c r="N1475"/>
      <c r="O1475" s="21"/>
    </row>
    <row r="1476" spans="1:15" ht="17.399999999999999" x14ac:dyDescent="0.4">
      <c r="A1476" s="21"/>
      <c r="B1476" s="21"/>
      <c r="C1476" s="21"/>
      <c r="D1476"/>
      <c r="E1476"/>
      <c r="F1476"/>
      <c r="G1476"/>
      <c r="H1476"/>
      <c r="I1476"/>
      <c r="J1476"/>
      <c r="K1476"/>
      <c r="L1476" s="21"/>
      <c r="M1476"/>
      <c r="N1476"/>
      <c r="O1476" s="21"/>
    </row>
    <row r="1477" spans="1:15" ht="17.399999999999999" x14ac:dyDescent="0.4">
      <c r="A1477" s="21"/>
      <c r="B1477" s="21"/>
      <c r="C1477" s="21"/>
      <c r="D1477"/>
      <c r="E1477"/>
      <c r="F1477"/>
      <c r="G1477"/>
      <c r="H1477"/>
      <c r="I1477"/>
      <c r="J1477"/>
      <c r="K1477"/>
      <c r="L1477" s="21"/>
      <c r="M1477"/>
      <c r="N1477"/>
      <c r="O1477" s="21"/>
    </row>
    <row r="1478" spans="1:15" ht="17.399999999999999" x14ac:dyDescent="0.4">
      <c r="A1478" s="21"/>
      <c r="B1478" s="21"/>
      <c r="C1478" s="21"/>
      <c r="D1478"/>
      <c r="E1478"/>
      <c r="F1478"/>
      <c r="G1478"/>
      <c r="H1478"/>
      <c r="I1478"/>
      <c r="J1478"/>
      <c r="K1478"/>
      <c r="L1478" s="21"/>
      <c r="M1478"/>
      <c r="N1478"/>
      <c r="O1478" s="21"/>
    </row>
    <row r="1479" spans="1:15" ht="17.399999999999999" x14ac:dyDescent="0.4">
      <c r="A1479" s="21"/>
      <c r="B1479" s="21"/>
      <c r="C1479" s="21"/>
      <c r="D1479"/>
      <c r="E1479"/>
      <c r="F1479"/>
      <c r="G1479"/>
      <c r="H1479"/>
      <c r="I1479"/>
      <c r="J1479"/>
      <c r="K1479"/>
      <c r="L1479" s="21"/>
      <c r="M1479"/>
      <c r="N1479"/>
      <c r="O1479" s="21"/>
    </row>
    <row r="1480" spans="1:15" ht="17.399999999999999" x14ac:dyDescent="0.4">
      <c r="A1480" s="21"/>
      <c r="B1480" s="21"/>
      <c r="C1480" s="21"/>
      <c r="D1480"/>
      <c r="E1480"/>
      <c r="F1480"/>
      <c r="G1480"/>
      <c r="H1480"/>
      <c r="I1480"/>
      <c r="J1480"/>
      <c r="K1480"/>
      <c r="L1480" s="21"/>
      <c r="M1480"/>
      <c r="N1480"/>
      <c r="O1480" s="21"/>
    </row>
    <row r="1481" spans="1:15" ht="17.399999999999999" x14ac:dyDescent="0.4">
      <c r="A1481" s="21"/>
      <c r="B1481" s="21"/>
      <c r="C1481" s="21"/>
      <c r="D1481"/>
      <c r="E1481"/>
      <c r="F1481"/>
      <c r="G1481"/>
      <c r="H1481"/>
      <c r="I1481"/>
      <c r="J1481"/>
      <c r="K1481"/>
      <c r="L1481" s="21"/>
      <c r="M1481"/>
      <c r="N1481"/>
      <c r="O1481" s="21"/>
    </row>
    <row r="1482" spans="1:15" ht="17.399999999999999" x14ac:dyDescent="0.4">
      <c r="A1482" s="21"/>
      <c r="B1482" s="21"/>
      <c r="C1482" s="21"/>
      <c r="D1482"/>
      <c r="E1482"/>
      <c r="F1482"/>
      <c r="G1482"/>
      <c r="H1482"/>
      <c r="I1482"/>
      <c r="J1482"/>
      <c r="K1482"/>
      <c r="L1482" s="21"/>
      <c r="M1482"/>
      <c r="N1482"/>
      <c r="O1482" s="21"/>
    </row>
    <row r="1483" spans="1:15" ht="17.399999999999999" x14ac:dyDescent="0.4">
      <c r="A1483" s="21"/>
      <c r="B1483" s="21"/>
      <c r="C1483" s="21"/>
      <c r="D1483"/>
      <c r="E1483"/>
      <c r="F1483"/>
      <c r="G1483"/>
      <c r="H1483"/>
      <c r="I1483"/>
      <c r="J1483"/>
      <c r="K1483"/>
      <c r="L1483" s="21"/>
      <c r="M1483"/>
      <c r="N1483"/>
      <c r="O1483" s="21"/>
    </row>
    <row r="1484" spans="1:15" ht="17.399999999999999" x14ac:dyDescent="0.4">
      <c r="A1484" s="21"/>
      <c r="B1484" s="21"/>
      <c r="C1484" s="21"/>
      <c r="D1484"/>
      <c r="E1484"/>
      <c r="F1484"/>
      <c r="G1484"/>
      <c r="H1484"/>
      <c r="I1484"/>
      <c r="J1484"/>
      <c r="K1484"/>
      <c r="L1484" s="21"/>
      <c r="M1484"/>
      <c r="N1484"/>
      <c r="O1484" s="21"/>
    </row>
    <row r="1485" spans="1:15" ht="17.399999999999999" x14ac:dyDescent="0.4">
      <c r="A1485" s="21"/>
      <c r="B1485" s="21"/>
      <c r="C1485" s="21"/>
      <c r="D1485"/>
      <c r="E1485"/>
      <c r="F1485"/>
      <c r="G1485"/>
      <c r="H1485"/>
      <c r="I1485"/>
      <c r="J1485"/>
      <c r="K1485"/>
      <c r="L1485" s="21"/>
      <c r="M1485"/>
      <c r="N1485"/>
      <c r="O1485" s="21"/>
    </row>
    <row r="1486" spans="1:15" ht="17.399999999999999" x14ac:dyDescent="0.4">
      <c r="A1486" s="21"/>
      <c r="B1486" s="21"/>
      <c r="C1486" s="21"/>
      <c r="D1486"/>
      <c r="E1486"/>
      <c r="F1486"/>
      <c r="G1486"/>
      <c r="H1486"/>
      <c r="I1486"/>
      <c r="J1486"/>
      <c r="K1486"/>
      <c r="L1486" s="21"/>
      <c r="M1486"/>
      <c r="N1486"/>
      <c r="O1486" s="21"/>
    </row>
    <row r="1487" spans="1:15" ht="17.399999999999999" x14ac:dyDescent="0.4">
      <c r="A1487" s="21"/>
      <c r="B1487" s="21"/>
      <c r="C1487" s="21"/>
      <c r="D1487"/>
      <c r="E1487"/>
      <c r="F1487"/>
      <c r="G1487"/>
      <c r="H1487"/>
      <c r="I1487"/>
      <c r="J1487"/>
      <c r="K1487"/>
      <c r="L1487" s="21"/>
      <c r="M1487"/>
      <c r="N1487"/>
      <c r="O1487" s="21"/>
    </row>
    <row r="1488" spans="1:15" ht="17.399999999999999" x14ac:dyDescent="0.4">
      <c r="A1488" s="21"/>
      <c r="B1488" s="21"/>
      <c r="C1488" s="21"/>
      <c r="D1488"/>
      <c r="E1488"/>
      <c r="F1488"/>
      <c r="G1488"/>
      <c r="H1488"/>
      <c r="I1488"/>
      <c r="J1488"/>
      <c r="K1488"/>
      <c r="L1488" s="21"/>
      <c r="M1488"/>
      <c r="N1488"/>
      <c r="O1488" s="21"/>
    </row>
    <row r="1489" spans="1:15" ht="17.399999999999999" x14ac:dyDescent="0.4">
      <c r="A1489" s="21"/>
      <c r="B1489" s="21"/>
      <c r="C1489" s="21"/>
      <c r="D1489"/>
      <c r="E1489"/>
      <c r="F1489"/>
      <c r="G1489"/>
      <c r="H1489"/>
      <c r="I1489"/>
      <c r="J1489"/>
      <c r="K1489"/>
      <c r="L1489" s="21"/>
      <c r="M1489"/>
      <c r="N1489"/>
      <c r="O1489" s="21"/>
    </row>
    <row r="1490" spans="1:15" ht="17.399999999999999" x14ac:dyDescent="0.4">
      <c r="A1490" s="21"/>
      <c r="B1490" s="21"/>
      <c r="C1490" s="21"/>
      <c r="D1490"/>
      <c r="E1490"/>
      <c r="F1490"/>
      <c r="G1490"/>
      <c r="H1490"/>
      <c r="I1490"/>
      <c r="J1490"/>
      <c r="K1490"/>
      <c r="L1490" s="21"/>
      <c r="M1490"/>
      <c r="N1490"/>
      <c r="O1490" s="21"/>
    </row>
    <row r="1491" spans="1:15" ht="17.399999999999999" x14ac:dyDescent="0.4">
      <c r="A1491" s="21"/>
      <c r="B1491" s="21"/>
      <c r="C1491" s="21"/>
      <c r="D1491"/>
      <c r="E1491"/>
      <c r="F1491"/>
      <c r="G1491"/>
      <c r="H1491"/>
      <c r="I1491"/>
      <c r="J1491"/>
      <c r="K1491"/>
      <c r="L1491" s="21"/>
      <c r="M1491"/>
      <c r="N1491"/>
      <c r="O1491" s="21"/>
    </row>
    <row r="1492" spans="1:15" ht="17.399999999999999" x14ac:dyDescent="0.4">
      <c r="A1492" s="21"/>
      <c r="B1492" s="21"/>
      <c r="C1492" s="21"/>
      <c r="D1492"/>
      <c r="E1492"/>
      <c r="F1492"/>
      <c r="G1492"/>
      <c r="H1492"/>
      <c r="I1492"/>
      <c r="J1492"/>
      <c r="K1492"/>
      <c r="L1492" s="21"/>
      <c r="M1492"/>
      <c r="N1492"/>
      <c r="O1492" s="21"/>
    </row>
    <row r="1493" spans="1:15" ht="17.399999999999999" x14ac:dyDescent="0.4">
      <c r="A1493" s="21"/>
      <c r="B1493" s="21"/>
      <c r="C1493" s="21"/>
      <c r="D1493"/>
      <c r="E1493"/>
      <c r="F1493"/>
      <c r="G1493"/>
      <c r="H1493"/>
      <c r="I1493"/>
      <c r="J1493"/>
      <c r="K1493"/>
      <c r="L1493" s="21"/>
      <c r="M1493"/>
      <c r="N1493"/>
      <c r="O1493" s="21"/>
    </row>
    <row r="1494" spans="1:15" ht="17.399999999999999" x14ac:dyDescent="0.4">
      <c r="A1494" s="21"/>
      <c r="B1494" s="21"/>
      <c r="C1494" s="21"/>
      <c r="D1494"/>
      <c r="E1494"/>
      <c r="F1494"/>
      <c r="G1494"/>
      <c r="H1494"/>
      <c r="I1494"/>
      <c r="J1494"/>
      <c r="K1494"/>
      <c r="L1494" s="21"/>
      <c r="M1494"/>
      <c r="N1494"/>
      <c r="O1494" s="21"/>
    </row>
    <row r="1495" spans="1:15" ht="17.399999999999999" x14ac:dyDescent="0.4">
      <c r="A1495" s="21"/>
      <c r="B1495" s="21"/>
      <c r="C1495" s="21"/>
      <c r="D1495"/>
      <c r="E1495"/>
      <c r="F1495"/>
      <c r="G1495"/>
      <c r="H1495"/>
      <c r="I1495"/>
      <c r="J1495"/>
      <c r="K1495"/>
      <c r="L1495" s="21"/>
      <c r="M1495"/>
      <c r="N1495"/>
      <c r="O1495" s="21"/>
    </row>
    <row r="1496" spans="1:15" ht="17.399999999999999" x14ac:dyDescent="0.4">
      <c r="A1496" s="21"/>
      <c r="B1496" s="21"/>
      <c r="C1496" s="21"/>
      <c r="D1496"/>
      <c r="E1496"/>
      <c r="F1496"/>
      <c r="G1496"/>
      <c r="H1496"/>
      <c r="I1496"/>
      <c r="J1496"/>
      <c r="K1496"/>
      <c r="L1496" s="21"/>
      <c r="M1496"/>
      <c r="N1496"/>
      <c r="O1496" s="21"/>
    </row>
    <row r="1497" spans="1:15" ht="17.399999999999999" x14ac:dyDescent="0.4">
      <c r="A1497" s="21"/>
      <c r="B1497" s="21"/>
      <c r="C1497" s="21"/>
      <c r="D1497"/>
      <c r="E1497"/>
      <c r="F1497"/>
      <c r="G1497"/>
      <c r="H1497"/>
      <c r="I1497"/>
      <c r="J1497"/>
      <c r="K1497"/>
      <c r="L1497" s="21"/>
      <c r="M1497"/>
      <c r="N1497"/>
      <c r="O1497" s="21"/>
    </row>
    <row r="1498" spans="1:15" ht="17.399999999999999" x14ac:dyDescent="0.4">
      <c r="A1498" s="21"/>
      <c r="B1498" s="21"/>
      <c r="C1498" s="21"/>
      <c r="D1498"/>
      <c r="E1498"/>
      <c r="F1498"/>
      <c r="G1498"/>
      <c r="H1498"/>
      <c r="I1498"/>
      <c r="J1498"/>
      <c r="K1498"/>
      <c r="L1498" s="21"/>
      <c r="M1498"/>
      <c r="N1498"/>
      <c r="O1498" s="21"/>
    </row>
    <row r="1499" spans="1:15" ht="17.399999999999999" x14ac:dyDescent="0.4">
      <c r="A1499" s="21"/>
      <c r="B1499" s="21"/>
      <c r="C1499" s="21"/>
      <c r="D1499"/>
      <c r="E1499"/>
      <c r="F1499"/>
      <c r="G1499"/>
      <c r="H1499"/>
      <c r="I1499"/>
      <c r="J1499"/>
      <c r="K1499"/>
      <c r="L1499" s="21"/>
      <c r="M1499"/>
      <c r="N1499"/>
      <c r="O1499" s="21"/>
    </row>
    <row r="1500" spans="1:15" ht="17.399999999999999" x14ac:dyDescent="0.4">
      <c r="A1500" s="21"/>
      <c r="B1500" s="21"/>
      <c r="C1500" s="21"/>
      <c r="D1500"/>
      <c r="E1500"/>
      <c r="F1500"/>
      <c r="G1500"/>
      <c r="H1500"/>
      <c r="I1500"/>
      <c r="J1500"/>
      <c r="K1500"/>
      <c r="L1500" s="21"/>
      <c r="M1500"/>
      <c r="N1500"/>
      <c r="O1500" s="21"/>
    </row>
    <row r="1501" spans="1:15" ht="17.399999999999999" x14ac:dyDescent="0.4">
      <c r="A1501" s="21"/>
      <c r="B1501" s="21"/>
      <c r="C1501" s="21"/>
      <c r="D1501"/>
      <c r="E1501"/>
      <c r="F1501"/>
      <c r="G1501"/>
      <c r="H1501"/>
      <c r="I1501"/>
      <c r="J1501"/>
      <c r="K1501"/>
      <c r="L1501" s="21"/>
      <c r="M1501"/>
      <c r="N1501"/>
      <c r="O1501" s="21"/>
    </row>
    <row r="1502" spans="1:15" ht="17.399999999999999" x14ac:dyDescent="0.4">
      <c r="A1502" s="21"/>
      <c r="B1502" s="21"/>
      <c r="C1502" s="21"/>
      <c r="D1502"/>
      <c r="E1502"/>
      <c r="F1502"/>
      <c r="G1502"/>
      <c r="H1502"/>
      <c r="I1502"/>
      <c r="J1502"/>
      <c r="K1502"/>
      <c r="L1502" s="21"/>
      <c r="M1502"/>
      <c r="N1502"/>
      <c r="O1502" s="21"/>
    </row>
    <row r="1503" spans="1:15" ht="17.399999999999999" x14ac:dyDescent="0.4">
      <c r="A1503" s="21"/>
      <c r="B1503" s="21"/>
      <c r="C1503" s="21"/>
      <c r="D1503"/>
      <c r="E1503"/>
      <c r="F1503"/>
      <c r="G1503"/>
      <c r="H1503"/>
      <c r="I1503"/>
      <c r="J1503"/>
      <c r="K1503"/>
      <c r="L1503" s="21"/>
      <c r="M1503"/>
      <c r="N1503"/>
      <c r="O1503" s="21"/>
    </row>
    <row r="1504" spans="1:15" ht="17.399999999999999" x14ac:dyDescent="0.4">
      <c r="A1504" s="21"/>
      <c r="B1504" s="21"/>
      <c r="C1504" s="21"/>
      <c r="D1504"/>
      <c r="E1504"/>
      <c r="F1504"/>
      <c r="G1504"/>
      <c r="H1504"/>
      <c r="I1504"/>
      <c r="J1504"/>
      <c r="K1504"/>
      <c r="L1504" s="21"/>
      <c r="M1504"/>
      <c r="N1504"/>
      <c r="O1504" s="21"/>
    </row>
    <row r="1505" spans="1:15" ht="17.399999999999999" x14ac:dyDescent="0.4">
      <c r="A1505" s="21"/>
      <c r="B1505" s="21"/>
      <c r="C1505" s="21"/>
      <c r="D1505"/>
      <c r="E1505"/>
      <c r="F1505"/>
      <c r="G1505"/>
      <c r="H1505"/>
      <c r="I1505"/>
      <c r="J1505"/>
      <c r="K1505"/>
      <c r="L1505" s="21"/>
      <c r="M1505"/>
      <c r="N1505"/>
      <c r="O1505" s="21"/>
    </row>
    <row r="1506" spans="1:15" ht="17.399999999999999" x14ac:dyDescent="0.4">
      <c r="A1506" s="21"/>
      <c r="B1506" s="21"/>
      <c r="C1506" s="21"/>
      <c r="D1506"/>
      <c r="E1506"/>
      <c r="F1506"/>
      <c r="G1506"/>
      <c r="H1506"/>
      <c r="I1506"/>
      <c r="J1506"/>
      <c r="K1506"/>
      <c r="L1506" s="21"/>
      <c r="M1506"/>
      <c r="N1506"/>
      <c r="O1506" s="21"/>
    </row>
    <row r="1507" spans="1:15" ht="17.399999999999999" x14ac:dyDescent="0.4">
      <c r="A1507" s="21"/>
      <c r="B1507" s="21"/>
      <c r="C1507" s="21"/>
      <c r="D1507"/>
      <c r="E1507"/>
      <c r="F1507"/>
      <c r="G1507"/>
      <c r="H1507"/>
      <c r="I1507"/>
      <c r="J1507"/>
      <c r="K1507"/>
      <c r="L1507" s="21"/>
      <c r="M1507"/>
      <c r="N1507"/>
      <c r="O1507" s="21"/>
    </row>
    <row r="1508" spans="1:15" ht="17.399999999999999" x14ac:dyDescent="0.4">
      <c r="A1508" s="21"/>
      <c r="B1508" s="21"/>
      <c r="C1508" s="21"/>
      <c r="D1508"/>
      <c r="E1508"/>
      <c r="F1508"/>
      <c r="G1508"/>
      <c r="H1508"/>
      <c r="I1508"/>
      <c r="J1508"/>
      <c r="K1508"/>
      <c r="L1508" s="21"/>
      <c r="M1508"/>
      <c r="N1508"/>
      <c r="O1508" s="21"/>
    </row>
    <row r="1509" spans="1:15" ht="17.399999999999999" x14ac:dyDescent="0.4">
      <c r="A1509" s="21"/>
      <c r="B1509" s="21"/>
      <c r="C1509" s="21"/>
      <c r="D1509"/>
      <c r="E1509"/>
      <c r="F1509"/>
      <c r="G1509"/>
      <c r="H1509"/>
      <c r="I1509"/>
      <c r="J1509"/>
      <c r="K1509"/>
      <c r="L1509" s="21"/>
      <c r="M1509"/>
      <c r="N1509"/>
      <c r="O1509" s="21"/>
    </row>
    <row r="1510" spans="1:15" ht="17.399999999999999" x14ac:dyDescent="0.4">
      <c r="A1510" s="21"/>
      <c r="B1510" s="21"/>
      <c r="C1510" s="21"/>
      <c r="D1510"/>
      <c r="E1510"/>
      <c r="F1510"/>
      <c r="G1510"/>
      <c r="H1510"/>
      <c r="I1510"/>
      <c r="J1510"/>
      <c r="K1510"/>
      <c r="L1510" s="21"/>
      <c r="M1510"/>
      <c r="N1510"/>
      <c r="O1510" s="21"/>
    </row>
    <row r="1511" spans="1:15" ht="17.399999999999999" x14ac:dyDescent="0.4">
      <c r="A1511" s="21"/>
      <c r="B1511" s="21"/>
      <c r="C1511" s="21"/>
      <c r="D1511"/>
      <c r="E1511"/>
      <c r="F1511"/>
      <c r="G1511"/>
      <c r="H1511"/>
      <c r="I1511"/>
      <c r="J1511"/>
      <c r="K1511"/>
      <c r="L1511" s="21"/>
      <c r="M1511"/>
      <c r="N1511"/>
      <c r="O1511" s="21"/>
    </row>
    <row r="1512" spans="1:15" ht="17.399999999999999" x14ac:dyDescent="0.4">
      <c r="A1512" s="21"/>
      <c r="B1512" s="21"/>
      <c r="C1512" s="21"/>
      <c r="D1512"/>
      <c r="E1512"/>
      <c r="F1512"/>
      <c r="G1512"/>
      <c r="H1512"/>
      <c r="I1512"/>
      <c r="J1512"/>
      <c r="K1512"/>
      <c r="L1512" s="21"/>
      <c r="M1512"/>
      <c r="N1512"/>
      <c r="O1512" s="21"/>
    </row>
    <row r="1513" spans="1:15" ht="17.399999999999999" x14ac:dyDescent="0.4">
      <c r="A1513" s="21"/>
      <c r="B1513" s="21"/>
      <c r="C1513" s="21"/>
      <c r="D1513"/>
      <c r="E1513"/>
      <c r="F1513"/>
      <c r="G1513"/>
      <c r="H1513"/>
      <c r="I1513"/>
      <c r="J1513"/>
      <c r="K1513"/>
      <c r="L1513" s="21"/>
      <c r="M1513"/>
      <c r="N1513"/>
      <c r="O1513" s="21"/>
    </row>
    <row r="1514" spans="1:15" ht="17.399999999999999" x14ac:dyDescent="0.4">
      <c r="A1514" s="21"/>
      <c r="B1514" s="21"/>
      <c r="C1514" s="21"/>
      <c r="D1514"/>
      <c r="E1514"/>
      <c r="F1514"/>
      <c r="G1514"/>
      <c r="H1514"/>
      <c r="I1514"/>
      <c r="J1514"/>
      <c r="K1514"/>
      <c r="L1514" s="21"/>
      <c r="M1514"/>
      <c r="N1514"/>
      <c r="O1514" s="21"/>
    </row>
    <row r="1515" spans="1:15" ht="17.399999999999999" x14ac:dyDescent="0.4">
      <c r="A1515" s="21"/>
      <c r="B1515" s="21"/>
      <c r="C1515" s="21"/>
      <c r="D1515"/>
      <c r="E1515"/>
      <c r="F1515"/>
      <c r="G1515"/>
      <c r="H1515"/>
      <c r="I1515"/>
      <c r="J1515"/>
      <c r="K1515"/>
      <c r="L1515" s="21"/>
      <c r="M1515"/>
      <c r="N1515"/>
      <c r="O1515" s="21"/>
    </row>
    <row r="1516" spans="1:15" ht="17.399999999999999" x14ac:dyDescent="0.4">
      <c r="A1516" s="21"/>
      <c r="B1516" s="21"/>
      <c r="C1516" s="21"/>
      <c r="D1516"/>
      <c r="E1516"/>
      <c r="F1516"/>
      <c r="G1516"/>
      <c r="H1516"/>
      <c r="I1516"/>
      <c r="J1516"/>
      <c r="K1516"/>
      <c r="L1516" s="21"/>
      <c r="M1516"/>
      <c r="N1516"/>
      <c r="O1516" s="21"/>
    </row>
    <row r="1517" spans="1:15" ht="17.399999999999999" x14ac:dyDescent="0.4">
      <c r="A1517" s="21"/>
      <c r="B1517" s="21"/>
      <c r="C1517" s="21"/>
      <c r="D1517"/>
      <c r="E1517"/>
      <c r="F1517"/>
      <c r="G1517"/>
      <c r="H1517"/>
      <c r="I1517"/>
      <c r="J1517"/>
      <c r="K1517"/>
      <c r="L1517" s="21"/>
      <c r="M1517"/>
      <c r="N1517"/>
      <c r="O1517" s="21"/>
    </row>
    <row r="1518" spans="1:15" ht="17.399999999999999" x14ac:dyDescent="0.4">
      <c r="A1518" s="21"/>
      <c r="B1518" s="21"/>
      <c r="C1518" s="21"/>
      <c r="D1518"/>
      <c r="E1518"/>
      <c r="F1518"/>
      <c r="G1518"/>
      <c r="H1518"/>
      <c r="I1518"/>
      <c r="J1518"/>
      <c r="K1518"/>
      <c r="L1518" s="21"/>
      <c r="M1518"/>
      <c r="N1518"/>
      <c r="O1518" s="21"/>
    </row>
    <row r="1519" spans="1:15" ht="17.399999999999999" x14ac:dyDescent="0.4">
      <c r="A1519" s="21"/>
      <c r="B1519" s="21"/>
      <c r="C1519" s="21"/>
      <c r="D1519"/>
      <c r="E1519"/>
      <c r="F1519"/>
      <c r="G1519"/>
      <c r="H1519"/>
      <c r="I1519"/>
      <c r="J1519"/>
      <c r="K1519"/>
      <c r="L1519" s="21"/>
      <c r="M1519"/>
      <c r="N1519"/>
      <c r="O1519" s="21"/>
    </row>
    <row r="1520" spans="1:15" ht="17.399999999999999" x14ac:dyDescent="0.4">
      <c r="A1520" s="21"/>
      <c r="B1520" s="21"/>
      <c r="C1520" s="21"/>
      <c r="D1520"/>
      <c r="E1520"/>
      <c r="F1520"/>
      <c r="G1520"/>
      <c r="H1520"/>
      <c r="I1520"/>
      <c r="J1520"/>
      <c r="K1520"/>
      <c r="L1520" s="21"/>
      <c r="M1520"/>
      <c r="N1520"/>
      <c r="O1520" s="21"/>
    </row>
    <row r="1521" spans="1:15" ht="17.399999999999999" x14ac:dyDescent="0.4">
      <c r="A1521" s="21"/>
      <c r="B1521" s="21"/>
      <c r="C1521" s="21"/>
      <c r="D1521"/>
      <c r="E1521"/>
      <c r="F1521"/>
      <c r="G1521"/>
      <c r="H1521"/>
      <c r="I1521"/>
      <c r="J1521"/>
      <c r="K1521"/>
      <c r="L1521" s="21"/>
      <c r="M1521"/>
      <c r="N1521"/>
      <c r="O1521" s="21"/>
    </row>
    <row r="1522" spans="1:15" ht="17.399999999999999" x14ac:dyDescent="0.4">
      <c r="A1522" s="21"/>
      <c r="B1522" s="21"/>
      <c r="C1522" s="21"/>
      <c r="D1522"/>
      <c r="E1522"/>
      <c r="F1522"/>
      <c r="G1522"/>
      <c r="H1522"/>
      <c r="I1522"/>
      <c r="J1522"/>
      <c r="K1522"/>
      <c r="L1522" s="21"/>
      <c r="M1522"/>
      <c r="N1522"/>
      <c r="O1522" s="21"/>
    </row>
    <row r="1523" spans="1:15" ht="17.399999999999999" x14ac:dyDescent="0.4">
      <c r="A1523" s="21"/>
      <c r="B1523" s="21"/>
      <c r="C1523" s="21"/>
      <c r="D1523"/>
      <c r="E1523"/>
      <c r="F1523"/>
      <c r="G1523"/>
      <c r="H1523"/>
      <c r="I1523"/>
      <c r="J1523"/>
      <c r="K1523"/>
      <c r="L1523" s="21"/>
      <c r="M1523"/>
      <c r="N1523"/>
      <c r="O1523" s="21"/>
    </row>
    <row r="1524" spans="1:15" ht="17.399999999999999" x14ac:dyDescent="0.4">
      <c r="A1524" s="21"/>
      <c r="B1524" s="21"/>
      <c r="C1524" s="21"/>
      <c r="D1524"/>
      <c r="E1524"/>
      <c r="F1524"/>
      <c r="G1524"/>
      <c r="H1524"/>
      <c r="I1524"/>
      <c r="J1524"/>
      <c r="K1524"/>
      <c r="L1524" s="21"/>
      <c r="M1524"/>
      <c r="N1524"/>
      <c r="O1524" s="21"/>
    </row>
    <row r="1525" spans="1:15" ht="17.399999999999999" x14ac:dyDescent="0.4">
      <c r="A1525" s="21"/>
      <c r="B1525" s="21"/>
      <c r="C1525" s="21"/>
      <c r="D1525"/>
      <c r="E1525"/>
      <c r="F1525"/>
      <c r="G1525"/>
      <c r="H1525"/>
      <c r="I1525"/>
      <c r="J1525"/>
      <c r="K1525"/>
      <c r="L1525" s="21"/>
      <c r="M1525"/>
      <c r="N1525"/>
      <c r="O1525" s="21"/>
    </row>
    <row r="1526" spans="1:15" ht="17.399999999999999" x14ac:dyDescent="0.4">
      <c r="A1526" s="21"/>
      <c r="B1526" s="21"/>
      <c r="C1526" s="21"/>
      <c r="D1526"/>
      <c r="E1526"/>
      <c r="F1526"/>
      <c r="G1526"/>
      <c r="H1526"/>
      <c r="I1526"/>
      <c r="J1526"/>
      <c r="K1526"/>
      <c r="L1526" s="21"/>
      <c r="M1526"/>
      <c r="N1526"/>
      <c r="O1526" s="21"/>
    </row>
    <row r="1527" spans="1:15" ht="17.399999999999999" x14ac:dyDescent="0.4">
      <c r="A1527" s="21"/>
      <c r="B1527" s="21"/>
      <c r="C1527" s="21"/>
      <c r="D1527"/>
      <c r="E1527"/>
      <c r="F1527"/>
      <c r="G1527"/>
      <c r="H1527"/>
      <c r="I1527"/>
      <c r="J1527"/>
      <c r="K1527"/>
      <c r="L1527" s="21"/>
      <c r="M1527"/>
      <c r="N1527"/>
      <c r="O1527" s="21"/>
    </row>
    <row r="1528" spans="1:15" ht="17.399999999999999" x14ac:dyDescent="0.4">
      <c r="A1528" s="21"/>
      <c r="B1528" s="21"/>
      <c r="C1528" s="21"/>
      <c r="D1528"/>
      <c r="E1528"/>
      <c r="F1528"/>
      <c r="G1528"/>
      <c r="H1528"/>
      <c r="I1528"/>
      <c r="J1528"/>
      <c r="K1528"/>
      <c r="L1528" s="21"/>
      <c r="M1528"/>
      <c r="N1528"/>
      <c r="O1528" s="21"/>
    </row>
    <row r="1529" spans="1:15" ht="17.399999999999999" x14ac:dyDescent="0.4">
      <c r="A1529" s="21"/>
      <c r="B1529" s="21"/>
      <c r="C1529" s="21"/>
      <c r="D1529"/>
      <c r="E1529"/>
      <c r="F1529"/>
      <c r="G1529"/>
      <c r="H1529"/>
      <c r="I1529"/>
      <c r="J1529"/>
      <c r="K1529"/>
      <c r="L1529" s="21"/>
      <c r="M1529"/>
      <c r="N1529"/>
      <c r="O1529" s="21"/>
    </row>
    <row r="1530" spans="1:15" ht="17.399999999999999" x14ac:dyDescent="0.4">
      <c r="A1530" s="21"/>
      <c r="B1530" s="21"/>
      <c r="C1530" s="21"/>
      <c r="D1530"/>
      <c r="E1530"/>
      <c r="F1530"/>
      <c r="G1530"/>
      <c r="H1530"/>
      <c r="I1530"/>
      <c r="J1530"/>
      <c r="K1530"/>
      <c r="L1530" s="21"/>
      <c r="M1530"/>
      <c r="N1530"/>
      <c r="O1530" s="21"/>
    </row>
    <row r="1531" spans="1:15" ht="17.399999999999999" x14ac:dyDescent="0.4">
      <c r="A1531" s="21"/>
      <c r="B1531" s="21"/>
      <c r="C1531" s="21"/>
      <c r="D1531"/>
      <c r="E1531"/>
      <c r="F1531"/>
      <c r="G1531"/>
      <c r="H1531"/>
      <c r="I1531"/>
      <c r="J1531"/>
      <c r="K1531"/>
      <c r="L1531" s="21"/>
      <c r="M1531"/>
      <c r="N1531"/>
      <c r="O1531" s="21"/>
    </row>
    <row r="1532" spans="1:15" ht="17.399999999999999" x14ac:dyDescent="0.4">
      <c r="A1532" s="21"/>
      <c r="B1532" s="21"/>
      <c r="C1532" s="21"/>
      <c r="D1532"/>
      <c r="E1532"/>
      <c r="F1532"/>
      <c r="G1532"/>
      <c r="H1532"/>
      <c r="I1532"/>
      <c r="J1532"/>
      <c r="K1532"/>
      <c r="L1532" s="21"/>
      <c r="M1532"/>
      <c r="N1532"/>
      <c r="O1532" s="21"/>
    </row>
    <row r="1533" spans="1:15" ht="17.399999999999999" x14ac:dyDescent="0.4">
      <c r="A1533" s="21"/>
      <c r="B1533" s="21"/>
      <c r="C1533" s="21"/>
      <c r="D1533"/>
      <c r="E1533"/>
      <c r="F1533"/>
      <c r="G1533"/>
      <c r="H1533"/>
      <c r="I1533"/>
      <c r="J1533"/>
      <c r="K1533"/>
      <c r="L1533" s="21"/>
      <c r="M1533"/>
      <c r="N1533"/>
      <c r="O1533" s="21"/>
    </row>
    <row r="1534" spans="1:15" ht="17.399999999999999" x14ac:dyDescent="0.4">
      <c r="A1534" s="21"/>
      <c r="B1534" s="21"/>
      <c r="C1534" s="21"/>
      <c r="D1534"/>
      <c r="E1534"/>
      <c r="F1534"/>
      <c r="G1534"/>
      <c r="H1534"/>
      <c r="I1534"/>
      <c r="J1534"/>
      <c r="K1534"/>
      <c r="L1534" s="21"/>
      <c r="M1534"/>
      <c r="N1534"/>
      <c r="O1534" s="21"/>
    </row>
    <row r="1535" spans="1:15" ht="17.399999999999999" x14ac:dyDescent="0.4">
      <c r="A1535" s="21"/>
      <c r="B1535" s="21"/>
      <c r="C1535" s="21"/>
      <c r="D1535"/>
      <c r="E1535"/>
      <c r="F1535"/>
      <c r="G1535"/>
      <c r="H1535"/>
      <c r="I1535"/>
      <c r="J1535"/>
      <c r="K1535"/>
      <c r="L1535" s="21"/>
      <c r="M1535"/>
      <c r="N1535"/>
      <c r="O1535" s="21"/>
    </row>
    <row r="1536" spans="1:15" ht="17.399999999999999" x14ac:dyDescent="0.4">
      <c r="A1536" s="21"/>
      <c r="B1536" s="21"/>
      <c r="C1536" s="21"/>
      <c r="D1536"/>
      <c r="E1536"/>
      <c r="F1536"/>
      <c r="G1536"/>
      <c r="H1536"/>
      <c r="I1536"/>
      <c r="J1536"/>
      <c r="K1536"/>
      <c r="L1536" s="21"/>
      <c r="M1536"/>
      <c r="N1536"/>
      <c r="O1536" s="21"/>
    </row>
    <row r="1537" spans="1:15" ht="17.399999999999999" x14ac:dyDescent="0.4">
      <c r="A1537" s="21"/>
      <c r="B1537" s="21"/>
      <c r="C1537" s="21"/>
      <c r="D1537"/>
      <c r="E1537"/>
      <c r="F1537"/>
      <c r="G1537"/>
      <c r="H1537"/>
      <c r="I1537"/>
      <c r="J1537"/>
      <c r="K1537"/>
      <c r="L1537" s="21"/>
      <c r="M1537"/>
      <c r="N1537"/>
      <c r="O1537" s="21"/>
    </row>
    <row r="1538" spans="1:15" ht="17.399999999999999" x14ac:dyDescent="0.4">
      <c r="A1538" s="21"/>
      <c r="B1538" s="21"/>
      <c r="C1538" s="21"/>
      <c r="D1538"/>
      <c r="E1538"/>
      <c r="F1538"/>
      <c r="G1538"/>
      <c r="H1538"/>
      <c r="I1538"/>
      <c r="J1538"/>
      <c r="K1538"/>
      <c r="L1538" s="21"/>
      <c r="M1538"/>
      <c r="N1538"/>
      <c r="O1538" s="21"/>
    </row>
    <row r="1539" spans="1:15" ht="17.399999999999999" x14ac:dyDescent="0.4">
      <c r="A1539" s="21"/>
      <c r="B1539" s="21"/>
      <c r="C1539" s="21"/>
      <c r="D1539"/>
      <c r="E1539"/>
      <c r="F1539"/>
      <c r="G1539"/>
      <c r="H1539"/>
      <c r="I1539"/>
      <c r="J1539"/>
      <c r="K1539"/>
      <c r="L1539" s="21"/>
      <c r="M1539"/>
      <c r="N1539"/>
      <c r="O1539" s="21"/>
    </row>
    <row r="1540" spans="1:15" ht="17.399999999999999" x14ac:dyDescent="0.4">
      <c r="A1540" s="21"/>
      <c r="B1540" s="21"/>
      <c r="C1540" s="21"/>
      <c r="D1540"/>
      <c r="E1540"/>
      <c r="F1540"/>
      <c r="G1540"/>
      <c r="H1540"/>
      <c r="I1540"/>
      <c r="J1540"/>
      <c r="K1540"/>
      <c r="L1540" s="21"/>
      <c r="M1540"/>
      <c r="N1540"/>
      <c r="O1540" s="21"/>
    </row>
    <row r="1541" spans="1:15" ht="17.399999999999999" x14ac:dyDescent="0.4">
      <c r="A1541" s="21"/>
      <c r="B1541" s="21"/>
      <c r="C1541" s="21"/>
      <c r="D1541"/>
      <c r="E1541"/>
      <c r="F1541"/>
      <c r="G1541"/>
      <c r="H1541"/>
      <c r="I1541"/>
      <c r="J1541"/>
      <c r="K1541"/>
      <c r="L1541" s="21"/>
      <c r="M1541"/>
      <c r="N1541"/>
      <c r="O1541" s="21"/>
    </row>
    <row r="1542" spans="1:15" ht="17.399999999999999" x14ac:dyDescent="0.4">
      <c r="A1542" s="21"/>
      <c r="B1542" s="21"/>
      <c r="C1542" s="21"/>
      <c r="D1542"/>
      <c r="E1542"/>
      <c r="F1542"/>
      <c r="G1542"/>
      <c r="H1542"/>
      <c r="I1542"/>
      <c r="J1542"/>
      <c r="K1542"/>
      <c r="L1542" s="21"/>
      <c r="M1542"/>
      <c r="N1542"/>
      <c r="O1542" s="21"/>
    </row>
    <row r="1543" spans="1:15" ht="17.399999999999999" x14ac:dyDescent="0.4">
      <c r="A1543" s="21"/>
      <c r="B1543" s="21"/>
      <c r="C1543" s="21"/>
      <c r="D1543"/>
      <c r="E1543"/>
      <c r="F1543"/>
      <c r="G1543"/>
      <c r="H1543"/>
      <c r="I1543"/>
      <c r="J1543"/>
      <c r="K1543"/>
      <c r="L1543" s="21"/>
      <c r="M1543"/>
      <c r="N1543"/>
      <c r="O1543" s="21"/>
    </row>
    <row r="1544" spans="1:15" ht="17.399999999999999" x14ac:dyDescent="0.4">
      <c r="A1544" s="21"/>
      <c r="B1544" s="21"/>
      <c r="C1544" s="21"/>
      <c r="D1544"/>
      <c r="E1544"/>
      <c r="F1544"/>
      <c r="G1544"/>
      <c r="H1544"/>
      <c r="I1544"/>
      <c r="J1544"/>
      <c r="K1544"/>
      <c r="L1544" s="21"/>
      <c r="M1544"/>
      <c r="N1544"/>
      <c r="O1544" s="21"/>
    </row>
    <row r="1545" spans="1:15" ht="17.399999999999999" x14ac:dyDescent="0.4">
      <c r="A1545" s="21"/>
      <c r="B1545" s="21"/>
      <c r="C1545" s="21"/>
      <c r="D1545"/>
      <c r="E1545"/>
      <c r="F1545"/>
      <c r="G1545"/>
      <c r="H1545"/>
      <c r="I1545"/>
      <c r="J1545"/>
      <c r="K1545"/>
      <c r="L1545" s="21"/>
      <c r="M1545"/>
      <c r="N1545"/>
      <c r="O1545" s="21"/>
    </row>
    <row r="1546" spans="1:15" ht="17.399999999999999" x14ac:dyDescent="0.4">
      <c r="A1546" s="21"/>
      <c r="B1546" s="21"/>
      <c r="C1546" s="21"/>
      <c r="D1546"/>
      <c r="E1546"/>
      <c r="F1546"/>
      <c r="G1546"/>
      <c r="H1546"/>
      <c r="I1546"/>
      <c r="J1546"/>
      <c r="K1546"/>
      <c r="L1546" s="21"/>
      <c r="M1546"/>
      <c r="N1546"/>
      <c r="O1546" s="21"/>
    </row>
    <row r="1547" spans="1:15" ht="17.399999999999999" x14ac:dyDescent="0.4">
      <c r="A1547" s="21"/>
      <c r="B1547" s="21"/>
      <c r="C1547" s="21"/>
      <c r="D1547"/>
      <c r="E1547"/>
      <c r="F1547"/>
      <c r="G1547"/>
      <c r="H1547"/>
      <c r="I1547"/>
      <c r="J1547"/>
      <c r="K1547"/>
      <c r="L1547" s="21"/>
      <c r="M1547"/>
      <c r="N1547"/>
      <c r="O1547" s="21"/>
    </row>
    <row r="1548" spans="1:15" ht="17.399999999999999" x14ac:dyDescent="0.4">
      <c r="A1548" s="21"/>
      <c r="B1548" s="21"/>
      <c r="C1548" s="21"/>
      <c r="D1548"/>
      <c r="E1548"/>
      <c r="F1548"/>
      <c r="G1548"/>
      <c r="H1548"/>
      <c r="I1548"/>
      <c r="J1548"/>
      <c r="K1548"/>
      <c r="L1548" s="21"/>
      <c r="M1548"/>
      <c r="N1548"/>
      <c r="O1548" s="21"/>
    </row>
    <row r="1549" spans="1:15" ht="17.399999999999999" x14ac:dyDescent="0.4">
      <c r="A1549" s="21"/>
      <c r="B1549" s="21"/>
      <c r="C1549" s="21"/>
      <c r="D1549"/>
      <c r="E1549"/>
      <c r="F1549"/>
      <c r="G1549"/>
      <c r="H1549"/>
      <c r="I1549"/>
      <c r="J1549"/>
      <c r="K1549"/>
      <c r="L1549" s="21"/>
      <c r="M1549"/>
      <c r="N1549"/>
      <c r="O1549" s="21"/>
    </row>
    <row r="1550" spans="1:15" ht="17.399999999999999" x14ac:dyDescent="0.4">
      <c r="A1550" s="21"/>
      <c r="B1550" s="21"/>
      <c r="C1550" s="21"/>
      <c r="D1550"/>
      <c r="E1550"/>
      <c r="F1550"/>
      <c r="G1550"/>
      <c r="H1550"/>
      <c r="I1550"/>
      <c r="J1550"/>
      <c r="K1550"/>
      <c r="L1550" s="21"/>
      <c r="M1550"/>
      <c r="N1550"/>
      <c r="O1550" s="21"/>
    </row>
    <row r="1551" spans="1:15" ht="17.399999999999999" x14ac:dyDescent="0.4">
      <c r="A1551" s="21"/>
      <c r="B1551" s="21"/>
      <c r="C1551" s="21"/>
      <c r="D1551"/>
      <c r="E1551"/>
      <c r="F1551"/>
      <c r="G1551"/>
      <c r="H1551"/>
      <c r="I1551"/>
      <c r="J1551"/>
      <c r="K1551"/>
      <c r="L1551" s="21"/>
      <c r="M1551"/>
      <c r="N1551"/>
      <c r="O1551" s="21"/>
    </row>
    <row r="1552" spans="1:15" ht="17.399999999999999" x14ac:dyDescent="0.4">
      <c r="A1552" s="21"/>
      <c r="B1552" s="21"/>
      <c r="C1552" s="21"/>
      <c r="D1552"/>
      <c r="E1552"/>
      <c r="F1552"/>
      <c r="G1552"/>
      <c r="H1552"/>
      <c r="I1552"/>
      <c r="J1552"/>
      <c r="K1552"/>
      <c r="L1552" s="21"/>
      <c r="M1552"/>
      <c r="N1552"/>
      <c r="O1552" s="21"/>
    </row>
    <row r="1553" spans="1:15" ht="17.399999999999999" x14ac:dyDescent="0.4">
      <c r="A1553" s="21"/>
      <c r="B1553" s="21"/>
      <c r="C1553" s="21"/>
      <c r="D1553"/>
      <c r="E1553"/>
      <c r="F1553"/>
      <c r="G1553"/>
      <c r="H1553"/>
      <c r="I1553"/>
      <c r="J1553"/>
      <c r="K1553"/>
      <c r="L1553" s="21"/>
      <c r="M1553"/>
      <c r="N1553"/>
      <c r="O1553" s="21"/>
    </row>
    <row r="1554" spans="1:15" ht="17.399999999999999" x14ac:dyDescent="0.4">
      <c r="A1554" s="21"/>
      <c r="B1554" s="21"/>
      <c r="C1554" s="21"/>
      <c r="D1554"/>
      <c r="E1554"/>
      <c r="F1554"/>
      <c r="G1554"/>
      <c r="H1554"/>
      <c r="I1554"/>
      <c r="J1554"/>
      <c r="K1554"/>
      <c r="L1554" s="21"/>
      <c r="M1554"/>
      <c r="N1554"/>
      <c r="O1554" s="21"/>
    </row>
    <row r="1555" spans="1:15" ht="17.399999999999999" x14ac:dyDescent="0.4">
      <c r="A1555" s="21"/>
      <c r="B1555" s="21"/>
      <c r="C1555" s="21"/>
      <c r="D1555"/>
      <c r="E1555"/>
      <c r="F1555"/>
      <c r="G1555"/>
      <c r="H1555"/>
      <c r="I1555"/>
      <c r="J1555"/>
      <c r="K1555"/>
      <c r="L1555" s="21"/>
      <c r="M1555"/>
      <c r="N1555"/>
      <c r="O1555" s="21"/>
    </row>
    <row r="1556" spans="1:15" ht="17.399999999999999" x14ac:dyDescent="0.4">
      <c r="A1556" s="21"/>
      <c r="B1556" s="21"/>
      <c r="C1556" s="21"/>
      <c r="D1556"/>
      <c r="E1556"/>
      <c r="F1556"/>
      <c r="G1556"/>
      <c r="H1556"/>
      <c r="I1556"/>
      <c r="J1556"/>
      <c r="K1556"/>
      <c r="L1556" s="21"/>
      <c r="M1556"/>
      <c r="N1556"/>
      <c r="O1556" s="21"/>
    </row>
    <row r="1557" spans="1:15" ht="17.399999999999999" x14ac:dyDescent="0.4">
      <c r="A1557" s="21"/>
      <c r="B1557" s="21"/>
      <c r="C1557" s="21"/>
      <c r="D1557"/>
      <c r="E1557"/>
      <c r="F1557"/>
      <c r="G1557"/>
      <c r="H1557"/>
      <c r="I1557"/>
      <c r="J1557"/>
      <c r="K1557"/>
      <c r="L1557" s="21"/>
      <c r="M1557"/>
      <c r="N1557"/>
      <c r="O1557" s="21"/>
    </row>
    <row r="1558" spans="1:15" ht="17.399999999999999" x14ac:dyDescent="0.4">
      <c r="A1558" s="21"/>
      <c r="B1558" s="21"/>
      <c r="C1558" s="21"/>
      <c r="D1558"/>
      <c r="E1558"/>
      <c r="F1558"/>
      <c r="G1558"/>
      <c r="H1558"/>
      <c r="I1558"/>
      <c r="J1558"/>
      <c r="K1558"/>
      <c r="L1558" s="21"/>
      <c r="M1558"/>
      <c r="N1558"/>
      <c r="O1558" s="21"/>
    </row>
    <row r="1559" spans="1:15" ht="17.399999999999999" x14ac:dyDescent="0.4">
      <c r="A1559" s="21"/>
      <c r="B1559" s="21"/>
      <c r="C1559" s="21"/>
      <c r="D1559"/>
      <c r="E1559"/>
      <c r="F1559"/>
      <c r="G1559"/>
      <c r="H1559"/>
      <c r="I1559"/>
      <c r="J1559"/>
      <c r="K1559"/>
      <c r="L1559" s="21"/>
      <c r="M1559"/>
      <c r="N1559"/>
      <c r="O1559" s="21"/>
    </row>
    <row r="1560" spans="1:15" ht="17.399999999999999" x14ac:dyDescent="0.4">
      <c r="A1560" s="21"/>
      <c r="B1560" s="21"/>
      <c r="C1560" s="21"/>
      <c r="D1560"/>
      <c r="E1560"/>
      <c r="F1560"/>
      <c r="G1560"/>
      <c r="H1560"/>
      <c r="I1560"/>
      <c r="J1560"/>
      <c r="K1560"/>
      <c r="L1560" s="21"/>
      <c r="M1560"/>
      <c r="N1560"/>
      <c r="O1560" s="21"/>
    </row>
    <row r="1561" spans="1:15" ht="17.399999999999999" x14ac:dyDescent="0.4">
      <c r="A1561" s="21"/>
      <c r="B1561" s="21"/>
      <c r="C1561" s="21"/>
      <c r="D1561"/>
      <c r="E1561"/>
      <c r="F1561"/>
      <c r="G1561"/>
      <c r="H1561"/>
      <c r="I1561"/>
      <c r="J1561"/>
      <c r="K1561"/>
      <c r="L1561" s="21"/>
      <c r="M1561"/>
      <c r="N1561"/>
      <c r="O1561" s="21"/>
    </row>
    <row r="1562" spans="1:15" ht="17.399999999999999" x14ac:dyDescent="0.4">
      <c r="A1562" s="21"/>
      <c r="B1562" s="21"/>
      <c r="C1562" s="21"/>
      <c r="D1562"/>
      <c r="E1562"/>
      <c r="F1562"/>
      <c r="G1562"/>
      <c r="H1562"/>
      <c r="I1562"/>
      <c r="J1562"/>
      <c r="K1562"/>
      <c r="L1562" s="21"/>
      <c r="M1562"/>
      <c r="N1562"/>
      <c r="O1562" s="21"/>
    </row>
    <row r="1563" spans="1:15" ht="17.399999999999999" x14ac:dyDescent="0.4">
      <c r="A1563" s="21"/>
      <c r="B1563" s="21"/>
      <c r="C1563" s="21"/>
      <c r="D1563"/>
      <c r="E1563"/>
      <c r="F1563"/>
      <c r="G1563"/>
      <c r="H1563"/>
      <c r="I1563"/>
      <c r="J1563"/>
      <c r="K1563"/>
      <c r="L1563" s="21"/>
      <c r="M1563"/>
      <c r="N1563"/>
      <c r="O1563" s="21"/>
    </row>
    <row r="1564" spans="1:15" ht="17.399999999999999" x14ac:dyDescent="0.4">
      <c r="A1564" s="21"/>
      <c r="B1564" s="21"/>
      <c r="C1564" s="21"/>
      <c r="D1564"/>
      <c r="E1564"/>
      <c r="F1564"/>
      <c r="G1564"/>
      <c r="H1564"/>
      <c r="I1564"/>
      <c r="J1564"/>
      <c r="K1564"/>
      <c r="L1564" s="21"/>
      <c r="M1564"/>
      <c r="N1564"/>
      <c r="O1564" s="21"/>
    </row>
    <row r="1565" spans="1:15" ht="17.399999999999999" x14ac:dyDescent="0.4">
      <c r="A1565" s="21"/>
      <c r="B1565" s="21"/>
      <c r="C1565" s="21"/>
      <c r="D1565"/>
      <c r="E1565"/>
      <c r="F1565"/>
      <c r="G1565"/>
      <c r="H1565"/>
      <c r="I1565"/>
      <c r="J1565"/>
      <c r="K1565"/>
      <c r="L1565" s="21"/>
      <c r="M1565"/>
      <c r="N1565"/>
      <c r="O1565" s="21"/>
    </row>
    <row r="1566" spans="1:15" ht="17.399999999999999" x14ac:dyDescent="0.4">
      <c r="A1566" s="21"/>
      <c r="B1566" s="21"/>
      <c r="C1566" s="21"/>
      <c r="D1566"/>
      <c r="E1566"/>
      <c r="F1566"/>
      <c r="G1566"/>
      <c r="H1566"/>
      <c r="I1566"/>
      <c r="J1566"/>
      <c r="K1566"/>
      <c r="L1566" s="21"/>
      <c r="M1566"/>
      <c r="N1566"/>
      <c r="O1566" s="21"/>
    </row>
    <row r="1567" spans="1:15" ht="17.399999999999999" x14ac:dyDescent="0.4">
      <c r="A1567" s="21"/>
      <c r="B1567" s="21"/>
      <c r="C1567" s="21"/>
      <c r="D1567"/>
      <c r="E1567"/>
      <c r="F1567"/>
      <c r="G1567"/>
      <c r="H1567"/>
      <c r="I1567"/>
      <c r="J1567"/>
      <c r="K1567"/>
      <c r="L1567" s="21"/>
      <c r="M1567"/>
      <c r="N1567"/>
      <c r="O1567" s="21"/>
    </row>
    <row r="1568" spans="1:15" ht="17.399999999999999" x14ac:dyDescent="0.4">
      <c r="A1568" s="21"/>
      <c r="B1568" s="21"/>
      <c r="C1568" s="21"/>
      <c r="D1568"/>
      <c r="E1568"/>
      <c r="F1568"/>
      <c r="G1568"/>
      <c r="H1568"/>
      <c r="I1568"/>
      <c r="J1568"/>
      <c r="K1568"/>
      <c r="L1568" s="21"/>
      <c r="M1568"/>
      <c r="N1568"/>
      <c r="O1568" s="21"/>
    </row>
    <row r="1569" spans="1:15" ht="17.399999999999999" x14ac:dyDescent="0.4">
      <c r="A1569" s="21"/>
      <c r="B1569" s="21"/>
      <c r="C1569" s="21"/>
      <c r="D1569"/>
      <c r="E1569"/>
      <c r="F1569"/>
      <c r="G1569"/>
      <c r="H1569"/>
      <c r="I1569"/>
      <c r="J1569"/>
      <c r="K1569"/>
      <c r="L1569" s="21"/>
      <c r="M1569"/>
      <c r="N1569"/>
      <c r="O1569" s="21"/>
    </row>
    <row r="1570" spans="1:15" ht="17.399999999999999" x14ac:dyDescent="0.4">
      <c r="A1570" s="21"/>
      <c r="B1570" s="21"/>
      <c r="C1570" s="21"/>
      <c r="D1570"/>
      <c r="E1570"/>
      <c r="F1570"/>
      <c r="G1570"/>
      <c r="H1570"/>
      <c r="I1570"/>
      <c r="J1570"/>
      <c r="K1570"/>
      <c r="L1570" s="21"/>
      <c r="M1570"/>
      <c r="N1570"/>
      <c r="O1570" s="21"/>
    </row>
    <row r="1571" spans="1:15" ht="17.399999999999999" x14ac:dyDescent="0.4">
      <c r="A1571" s="21"/>
      <c r="B1571" s="21"/>
      <c r="C1571" s="21"/>
      <c r="D1571"/>
      <c r="E1571"/>
      <c r="F1571"/>
      <c r="G1571"/>
      <c r="H1571"/>
      <c r="I1571"/>
      <c r="J1571"/>
      <c r="K1571"/>
      <c r="L1571" s="21"/>
      <c r="M1571"/>
      <c r="N1571"/>
      <c r="O1571" s="21"/>
    </row>
    <row r="1572" spans="1:15" ht="17.399999999999999" x14ac:dyDescent="0.4">
      <c r="A1572" s="21"/>
      <c r="B1572" s="21"/>
      <c r="C1572" s="21"/>
      <c r="D1572"/>
      <c r="E1572"/>
      <c r="F1572"/>
      <c r="G1572"/>
      <c r="H1572"/>
      <c r="I1572"/>
      <c r="J1572"/>
      <c r="K1572"/>
      <c r="L1572" s="21"/>
      <c r="M1572"/>
      <c r="N1572"/>
      <c r="O1572" s="21"/>
    </row>
    <row r="1573" spans="1:15" ht="17.399999999999999" x14ac:dyDescent="0.4">
      <c r="A1573" s="21"/>
      <c r="B1573" s="21"/>
      <c r="C1573" s="21"/>
      <c r="D1573"/>
      <c r="E1573"/>
      <c r="F1573"/>
      <c r="G1573"/>
      <c r="H1573"/>
      <c r="I1573"/>
      <c r="J1573"/>
      <c r="K1573"/>
      <c r="L1573" s="21"/>
      <c r="M1573"/>
      <c r="N1573"/>
      <c r="O1573" s="21"/>
    </row>
    <row r="1574" spans="1:15" ht="17.399999999999999" x14ac:dyDescent="0.4">
      <c r="A1574" s="21"/>
      <c r="B1574" s="21"/>
      <c r="C1574" s="21"/>
      <c r="D1574"/>
      <c r="E1574"/>
      <c r="F1574"/>
      <c r="G1574"/>
      <c r="H1574"/>
      <c r="I1574"/>
      <c r="J1574"/>
      <c r="K1574"/>
      <c r="L1574" s="21"/>
      <c r="M1574"/>
      <c r="N1574"/>
      <c r="O1574" s="21"/>
    </row>
    <row r="1575" spans="1:15" ht="17.399999999999999" x14ac:dyDescent="0.4">
      <c r="A1575" s="21"/>
      <c r="B1575" s="21"/>
      <c r="C1575" s="21"/>
      <c r="D1575"/>
      <c r="E1575"/>
      <c r="F1575"/>
      <c r="G1575"/>
      <c r="H1575"/>
      <c r="I1575"/>
      <c r="J1575"/>
      <c r="K1575"/>
      <c r="L1575" s="21"/>
      <c r="M1575"/>
      <c r="N1575"/>
      <c r="O1575" s="21"/>
    </row>
    <row r="1576" spans="1:15" ht="17.399999999999999" x14ac:dyDescent="0.4">
      <c r="A1576" s="21"/>
      <c r="B1576" s="21"/>
      <c r="C1576" s="21"/>
      <c r="D1576"/>
      <c r="E1576"/>
      <c r="F1576"/>
      <c r="G1576"/>
      <c r="H1576"/>
      <c r="I1576"/>
      <c r="J1576"/>
      <c r="K1576"/>
      <c r="L1576" s="21"/>
      <c r="M1576"/>
      <c r="N1576"/>
      <c r="O1576" s="21"/>
    </row>
    <row r="1577" spans="1:15" ht="17.399999999999999" x14ac:dyDescent="0.4">
      <c r="A1577" s="21"/>
      <c r="B1577" s="21"/>
      <c r="C1577" s="21"/>
      <c r="D1577"/>
      <c r="E1577"/>
      <c r="F1577"/>
      <c r="G1577"/>
      <c r="H1577"/>
      <c r="I1577"/>
      <c r="J1577"/>
      <c r="K1577"/>
      <c r="L1577" s="21"/>
      <c r="M1577"/>
      <c r="N1577"/>
      <c r="O1577" s="21"/>
    </row>
    <row r="1578" spans="1:15" ht="17.399999999999999" x14ac:dyDescent="0.4">
      <c r="A1578" s="21"/>
      <c r="B1578" s="21"/>
      <c r="C1578" s="21"/>
      <c r="D1578"/>
      <c r="E1578"/>
      <c r="F1578"/>
      <c r="G1578"/>
      <c r="H1578"/>
      <c r="I1578"/>
      <c r="J1578"/>
      <c r="K1578"/>
      <c r="L1578" s="21"/>
      <c r="M1578"/>
      <c r="N1578"/>
      <c r="O1578" s="21"/>
    </row>
    <row r="1579" spans="1:15" ht="17.399999999999999" x14ac:dyDescent="0.4">
      <c r="A1579" s="21"/>
      <c r="B1579" s="21"/>
      <c r="C1579" s="21"/>
      <c r="D1579"/>
      <c r="E1579"/>
      <c r="F1579"/>
      <c r="G1579"/>
      <c r="H1579"/>
      <c r="I1579"/>
      <c r="J1579"/>
      <c r="K1579"/>
      <c r="L1579" s="21"/>
      <c r="M1579"/>
      <c r="N1579"/>
      <c r="O1579" s="21"/>
    </row>
    <row r="1580" spans="1:15" ht="17.399999999999999" x14ac:dyDescent="0.4">
      <c r="A1580" s="21"/>
      <c r="B1580" s="21"/>
      <c r="C1580" s="21"/>
      <c r="D1580"/>
      <c r="E1580"/>
      <c r="F1580"/>
      <c r="G1580"/>
      <c r="H1580"/>
      <c r="I1580"/>
      <c r="J1580"/>
      <c r="K1580"/>
      <c r="L1580" s="21"/>
      <c r="M1580"/>
      <c r="N1580"/>
      <c r="O1580" s="21"/>
    </row>
    <row r="1581" spans="1:15" ht="17.399999999999999" x14ac:dyDescent="0.4">
      <c r="A1581" s="21"/>
      <c r="B1581" s="21"/>
      <c r="C1581" s="21"/>
      <c r="D1581"/>
      <c r="E1581"/>
      <c r="F1581"/>
      <c r="G1581"/>
      <c r="H1581"/>
      <c r="I1581"/>
      <c r="J1581"/>
      <c r="K1581"/>
      <c r="L1581" s="21"/>
      <c r="M1581"/>
      <c r="N1581"/>
      <c r="O1581" s="21"/>
    </row>
    <row r="1582" spans="1:15" ht="17.399999999999999" x14ac:dyDescent="0.4">
      <c r="A1582" s="21"/>
      <c r="B1582" s="21"/>
      <c r="C1582" s="21"/>
      <c r="D1582"/>
      <c r="E1582"/>
      <c r="F1582"/>
      <c r="G1582"/>
      <c r="H1582"/>
      <c r="I1582"/>
      <c r="J1582"/>
      <c r="K1582"/>
      <c r="L1582" s="21"/>
      <c r="M1582"/>
      <c r="N1582"/>
      <c r="O1582" s="21"/>
    </row>
    <row r="1583" spans="1:15" ht="17.399999999999999" x14ac:dyDescent="0.4">
      <c r="A1583" s="21"/>
      <c r="B1583" s="21"/>
      <c r="C1583" s="21"/>
      <c r="D1583"/>
      <c r="E1583"/>
      <c r="F1583"/>
      <c r="G1583"/>
      <c r="H1583"/>
      <c r="I1583"/>
      <c r="J1583"/>
      <c r="K1583"/>
      <c r="L1583" s="21"/>
      <c r="M1583"/>
      <c r="N1583"/>
      <c r="O1583" s="21"/>
    </row>
    <row r="1584" spans="1:15" ht="17.399999999999999" x14ac:dyDescent="0.4">
      <c r="A1584" s="21"/>
      <c r="B1584" s="21"/>
      <c r="C1584" s="21"/>
      <c r="D1584"/>
      <c r="E1584"/>
      <c r="F1584"/>
      <c r="G1584"/>
      <c r="H1584"/>
      <c r="I1584"/>
      <c r="J1584"/>
      <c r="K1584"/>
      <c r="L1584" s="21"/>
      <c r="M1584"/>
      <c r="N1584"/>
      <c r="O1584" s="21"/>
    </row>
    <row r="1585" spans="1:15" ht="17.399999999999999" x14ac:dyDescent="0.4">
      <c r="A1585" s="21"/>
      <c r="B1585" s="21"/>
      <c r="C1585" s="21"/>
      <c r="D1585"/>
      <c r="E1585"/>
      <c r="F1585"/>
      <c r="G1585"/>
      <c r="H1585"/>
      <c r="I1585"/>
      <c r="J1585"/>
      <c r="K1585"/>
      <c r="L1585" s="21"/>
      <c r="M1585"/>
      <c r="N1585"/>
      <c r="O1585" s="21"/>
    </row>
    <row r="1586" spans="1:15" ht="17.399999999999999" x14ac:dyDescent="0.4">
      <c r="A1586" s="21"/>
      <c r="B1586" s="21"/>
      <c r="C1586" s="21"/>
      <c r="D1586"/>
      <c r="E1586"/>
      <c r="F1586"/>
      <c r="G1586"/>
      <c r="H1586"/>
      <c r="I1586"/>
      <c r="J1586"/>
      <c r="K1586"/>
      <c r="L1586" s="21"/>
      <c r="M1586"/>
      <c r="N1586"/>
      <c r="O1586" s="21"/>
    </row>
    <row r="1587" spans="1:15" ht="17.399999999999999" x14ac:dyDescent="0.4">
      <c r="A1587" s="21"/>
      <c r="B1587" s="21"/>
      <c r="C1587" s="21"/>
      <c r="D1587"/>
      <c r="E1587"/>
      <c r="F1587"/>
      <c r="G1587"/>
      <c r="H1587"/>
      <c r="I1587"/>
      <c r="J1587"/>
      <c r="K1587"/>
      <c r="L1587" s="21"/>
      <c r="M1587"/>
      <c r="N1587"/>
      <c r="O1587" s="21"/>
    </row>
    <row r="1588" spans="1:15" ht="17.399999999999999" x14ac:dyDescent="0.4">
      <c r="A1588" s="21"/>
      <c r="B1588" s="21"/>
      <c r="C1588" s="21"/>
      <c r="D1588"/>
      <c r="E1588"/>
      <c r="F1588"/>
      <c r="G1588"/>
      <c r="H1588"/>
      <c r="I1588"/>
      <c r="J1588"/>
      <c r="K1588"/>
      <c r="L1588" s="21"/>
      <c r="M1588"/>
      <c r="N1588"/>
      <c r="O1588" s="21"/>
    </row>
    <row r="1589" spans="1:15" ht="17.399999999999999" x14ac:dyDescent="0.4">
      <c r="A1589" s="21"/>
      <c r="B1589" s="21"/>
      <c r="C1589" s="21"/>
      <c r="D1589"/>
      <c r="E1589"/>
      <c r="F1589"/>
      <c r="G1589"/>
      <c r="H1589"/>
      <c r="I1589"/>
      <c r="J1589"/>
      <c r="K1589"/>
      <c r="L1589" s="21"/>
      <c r="M1589"/>
      <c r="N1589"/>
      <c r="O1589" s="21"/>
    </row>
    <row r="1590" spans="1:15" ht="17.399999999999999" x14ac:dyDescent="0.4">
      <c r="A1590" s="21"/>
      <c r="B1590" s="21"/>
      <c r="C1590" s="21"/>
      <c r="D1590"/>
      <c r="E1590"/>
      <c r="F1590"/>
      <c r="G1590"/>
      <c r="H1590"/>
      <c r="I1590"/>
      <c r="J1590"/>
      <c r="K1590"/>
      <c r="L1590" s="21"/>
      <c r="M1590"/>
      <c r="N1590"/>
      <c r="O1590" s="21"/>
    </row>
    <row r="1591" spans="1:15" ht="17.399999999999999" x14ac:dyDescent="0.4">
      <c r="A1591" s="21"/>
      <c r="B1591" s="21"/>
      <c r="C1591" s="21"/>
      <c r="D1591"/>
      <c r="E1591"/>
      <c r="F1591"/>
      <c r="G1591"/>
      <c r="H1591"/>
      <c r="I1591"/>
      <c r="J1591"/>
      <c r="K1591"/>
      <c r="L1591" s="21"/>
      <c r="M1591"/>
      <c r="N1591"/>
      <c r="O1591" s="21"/>
    </row>
    <row r="1592" spans="1:15" ht="17.399999999999999" x14ac:dyDescent="0.4">
      <c r="A1592" s="21"/>
      <c r="B1592" s="21"/>
      <c r="C1592" s="21"/>
      <c r="D1592"/>
      <c r="E1592"/>
      <c r="F1592"/>
      <c r="G1592"/>
      <c r="H1592"/>
      <c r="I1592"/>
      <c r="J1592"/>
      <c r="K1592"/>
      <c r="L1592" s="21"/>
      <c r="M1592"/>
      <c r="N1592"/>
      <c r="O1592" s="21"/>
    </row>
    <row r="1593" spans="1:15" ht="17.399999999999999" x14ac:dyDescent="0.4">
      <c r="A1593" s="21"/>
      <c r="B1593" s="21"/>
      <c r="C1593" s="21"/>
      <c r="D1593"/>
      <c r="E1593"/>
      <c r="F1593"/>
      <c r="G1593"/>
      <c r="H1593"/>
      <c r="I1593"/>
      <c r="J1593"/>
      <c r="K1593"/>
      <c r="L1593" s="21"/>
      <c r="M1593"/>
      <c r="N1593"/>
      <c r="O1593" s="21"/>
    </row>
    <row r="1594" spans="1:15" ht="17.399999999999999" x14ac:dyDescent="0.4">
      <c r="A1594" s="21"/>
      <c r="B1594" s="21"/>
      <c r="C1594" s="21"/>
      <c r="D1594"/>
      <c r="E1594"/>
      <c r="F1594"/>
      <c r="G1594"/>
      <c r="H1594"/>
      <c r="I1594"/>
      <c r="J1594"/>
      <c r="K1594"/>
      <c r="L1594" s="21"/>
      <c r="M1594"/>
      <c r="N1594"/>
      <c r="O1594" s="21"/>
    </row>
    <row r="1595" spans="1:15" ht="17.399999999999999" x14ac:dyDescent="0.4">
      <c r="A1595" s="21"/>
      <c r="B1595" s="21"/>
      <c r="C1595" s="21"/>
      <c r="D1595"/>
      <c r="E1595"/>
      <c r="F1595"/>
      <c r="G1595"/>
      <c r="H1595"/>
      <c r="I1595"/>
      <c r="J1595"/>
      <c r="K1595"/>
      <c r="L1595" s="21"/>
      <c r="M1595"/>
      <c r="N1595"/>
      <c r="O1595" s="21"/>
    </row>
    <row r="1596" spans="1:15" ht="17.399999999999999" x14ac:dyDescent="0.4">
      <c r="A1596" s="21"/>
      <c r="B1596" s="21"/>
      <c r="C1596" s="21"/>
      <c r="D1596"/>
      <c r="E1596"/>
      <c r="F1596"/>
      <c r="G1596"/>
      <c r="H1596"/>
      <c r="I1596"/>
      <c r="J1596"/>
      <c r="K1596"/>
      <c r="L1596" s="21"/>
      <c r="M1596"/>
      <c r="N1596"/>
      <c r="O1596" s="21"/>
    </row>
    <row r="1597" spans="1:15" ht="17.399999999999999" x14ac:dyDescent="0.4">
      <c r="A1597" s="21"/>
      <c r="B1597" s="21"/>
      <c r="C1597" s="21"/>
      <c r="D1597"/>
      <c r="E1597"/>
      <c r="F1597"/>
      <c r="G1597"/>
      <c r="H1597"/>
      <c r="I1597"/>
      <c r="J1597"/>
      <c r="K1597"/>
      <c r="L1597" s="21"/>
      <c r="M1597"/>
      <c r="N1597"/>
      <c r="O1597" s="21"/>
    </row>
    <row r="1598" spans="1:15" ht="17.399999999999999" x14ac:dyDescent="0.4">
      <c r="A1598" s="21"/>
      <c r="B1598" s="21"/>
      <c r="C1598" s="21"/>
      <c r="D1598"/>
      <c r="E1598"/>
      <c r="F1598"/>
      <c r="G1598"/>
      <c r="H1598"/>
      <c r="I1598"/>
      <c r="J1598"/>
      <c r="K1598"/>
      <c r="L1598" s="21"/>
      <c r="M1598"/>
      <c r="N1598"/>
      <c r="O1598" s="21"/>
    </row>
    <row r="1599" spans="1:15" ht="17.399999999999999" x14ac:dyDescent="0.4">
      <c r="A1599" s="21"/>
      <c r="B1599" s="21"/>
      <c r="C1599" s="21"/>
      <c r="D1599"/>
      <c r="E1599"/>
      <c r="F1599"/>
      <c r="G1599"/>
      <c r="H1599"/>
      <c r="I1599"/>
      <c r="J1599"/>
      <c r="K1599"/>
      <c r="L1599" s="21"/>
      <c r="M1599"/>
      <c r="N1599"/>
      <c r="O1599" s="21"/>
    </row>
    <row r="1600" spans="1:15" ht="17.399999999999999" x14ac:dyDescent="0.4">
      <c r="A1600" s="21"/>
      <c r="B1600" s="21"/>
      <c r="C1600" s="21"/>
      <c r="D1600"/>
      <c r="E1600"/>
      <c r="F1600"/>
      <c r="G1600"/>
      <c r="H1600"/>
      <c r="I1600"/>
      <c r="J1600"/>
      <c r="K1600"/>
      <c r="L1600" s="21"/>
      <c r="M1600"/>
      <c r="N1600"/>
      <c r="O1600" s="21"/>
    </row>
    <row r="1601" spans="1:15" ht="17.399999999999999" x14ac:dyDescent="0.4">
      <c r="A1601" s="21"/>
      <c r="B1601" s="21"/>
      <c r="C1601" s="21"/>
      <c r="D1601"/>
      <c r="E1601"/>
      <c r="F1601"/>
      <c r="G1601"/>
      <c r="H1601"/>
      <c r="I1601"/>
      <c r="J1601"/>
      <c r="K1601"/>
      <c r="L1601" s="21"/>
      <c r="M1601"/>
      <c r="N1601"/>
      <c r="O1601" s="21"/>
    </row>
    <row r="1602" spans="1:15" ht="17.399999999999999" x14ac:dyDescent="0.4">
      <c r="A1602" s="21"/>
      <c r="B1602" s="21"/>
      <c r="C1602" s="21"/>
      <c r="D1602"/>
      <c r="E1602"/>
      <c r="F1602"/>
      <c r="G1602"/>
      <c r="H1602"/>
      <c r="I1602"/>
      <c r="J1602"/>
      <c r="K1602"/>
      <c r="L1602" s="21"/>
      <c r="M1602"/>
      <c r="N1602"/>
      <c r="O1602" s="21"/>
    </row>
    <row r="1603" spans="1:15" ht="17.399999999999999" x14ac:dyDescent="0.4">
      <c r="A1603" s="21"/>
      <c r="B1603" s="21"/>
      <c r="C1603" s="21"/>
      <c r="D1603"/>
      <c r="E1603"/>
      <c r="F1603"/>
      <c r="G1603"/>
      <c r="H1603"/>
      <c r="I1603"/>
      <c r="J1603"/>
      <c r="K1603"/>
      <c r="L1603" s="21"/>
      <c r="M1603"/>
      <c r="N1603"/>
      <c r="O1603" s="21"/>
    </row>
    <row r="1604" spans="1:15" ht="17.399999999999999" x14ac:dyDescent="0.4">
      <c r="A1604" s="21"/>
      <c r="B1604" s="21"/>
      <c r="C1604" s="21"/>
      <c r="D1604"/>
      <c r="E1604"/>
      <c r="F1604"/>
      <c r="G1604"/>
      <c r="H1604"/>
      <c r="I1604"/>
      <c r="J1604"/>
      <c r="K1604"/>
      <c r="L1604" s="21"/>
      <c r="M1604"/>
      <c r="N1604"/>
      <c r="O1604" s="21"/>
    </row>
    <row r="1605" spans="1:15" ht="17.399999999999999" x14ac:dyDescent="0.4">
      <c r="A1605" s="21"/>
      <c r="B1605" s="21"/>
      <c r="C1605" s="21"/>
      <c r="D1605"/>
      <c r="E1605"/>
      <c r="F1605"/>
      <c r="G1605"/>
      <c r="H1605"/>
      <c r="I1605"/>
      <c r="J1605"/>
      <c r="K1605"/>
      <c r="L1605" s="21"/>
      <c r="M1605"/>
      <c r="N1605"/>
      <c r="O1605" s="21"/>
    </row>
    <row r="1606" spans="1:15" ht="17.399999999999999" x14ac:dyDescent="0.4">
      <c r="A1606" s="21"/>
      <c r="B1606" s="21"/>
      <c r="C1606" s="21"/>
      <c r="D1606"/>
      <c r="E1606"/>
      <c r="F1606"/>
      <c r="G1606"/>
      <c r="H1606"/>
      <c r="I1606"/>
      <c r="J1606"/>
      <c r="K1606"/>
      <c r="L1606" s="21"/>
      <c r="M1606"/>
      <c r="N1606"/>
      <c r="O1606" s="21"/>
    </row>
    <row r="1607" spans="1:15" ht="17.399999999999999" x14ac:dyDescent="0.4">
      <c r="A1607" s="21"/>
      <c r="B1607" s="21"/>
      <c r="C1607" s="21"/>
      <c r="D1607"/>
      <c r="E1607"/>
      <c r="F1607"/>
      <c r="G1607"/>
      <c r="H1607"/>
      <c r="I1607"/>
      <c r="J1607"/>
      <c r="K1607"/>
      <c r="L1607" s="21"/>
      <c r="M1607"/>
      <c r="N1607"/>
      <c r="O1607" s="21"/>
    </row>
    <row r="1608" spans="1:15" ht="17.399999999999999" x14ac:dyDescent="0.4">
      <c r="A1608" s="21"/>
      <c r="B1608" s="21"/>
      <c r="C1608" s="21"/>
      <c r="D1608"/>
      <c r="E1608"/>
      <c r="F1608"/>
      <c r="G1608"/>
      <c r="H1608"/>
      <c r="I1608"/>
      <c r="J1608"/>
      <c r="K1608"/>
      <c r="L1608" s="21"/>
      <c r="M1608"/>
      <c r="N1608"/>
      <c r="O1608" s="21"/>
    </row>
    <row r="1609" spans="1:15" ht="17.399999999999999" x14ac:dyDescent="0.4">
      <c r="A1609" s="21"/>
      <c r="B1609" s="21"/>
      <c r="C1609" s="21"/>
      <c r="D1609"/>
      <c r="E1609"/>
      <c r="F1609"/>
      <c r="G1609"/>
      <c r="H1609"/>
      <c r="I1609"/>
      <c r="J1609"/>
      <c r="K1609"/>
      <c r="L1609" s="21"/>
      <c r="M1609"/>
      <c r="N1609"/>
      <c r="O1609" s="21"/>
    </row>
    <row r="1610" spans="1:15" ht="17.399999999999999" x14ac:dyDescent="0.4">
      <c r="A1610" s="21"/>
      <c r="B1610" s="21"/>
      <c r="C1610" s="21"/>
      <c r="D1610"/>
      <c r="E1610"/>
      <c r="F1610"/>
      <c r="G1610"/>
      <c r="H1610"/>
      <c r="I1610"/>
      <c r="J1610"/>
      <c r="K1610"/>
      <c r="L1610" s="21"/>
      <c r="M1610"/>
      <c r="N1610"/>
      <c r="O1610" s="21"/>
    </row>
    <row r="1611" spans="1:15" ht="17.399999999999999" x14ac:dyDescent="0.4">
      <c r="A1611" s="21"/>
      <c r="B1611" s="21"/>
      <c r="C1611" s="21"/>
      <c r="D1611"/>
      <c r="E1611"/>
      <c r="F1611"/>
      <c r="G1611"/>
      <c r="H1611"/>
      <c r="I1611"/>
      <c r="J1611"/>
      <c r="K1611"/>
      <c r="L1611" s="21"/>
      <c r="M1611"/>
      <c r="N1611"/>
      <c r="O1611" s="21"/>
    </row>
    <row r="1612" spans="1:15" ht="17.399999999999999" x14ac:dyDescent="0.4">
      <c r="A1612" s="21"/>
      <c r="B1612" s="21"/>
      <c r="C1612" s="21"/>
      <c r="D1612"/>
      <c r="E1612"/>
      <c r="F1612"/>
      <c r="G1612"/>
      <c r="H1612"/>
      <c r="I1612"/>
      <c r="J1612"/>
      <c r="K1612"/>
      <c r="L1612" s="21"/>
      <c r="M1612"/>
      <c r="N1612"/>
      <c r="O1612" s="21"/>
    </row>
    <row r="1613" spans="1:15" ht="17.399999999999999" x14ac:dyDescent="0.4">
      <c r="A1613" s="21"/>
      <c r="B1613" s="21"/>
      <c r="C1613" s="21"/>
      <c r="D1613"/>
      <c r="E1613"/>
      <c r="F1613"/>
      <c r="G1613"/>
      <c r="H1613"/>
      <c r="I1613"/>
      <c r="J1613"/>
      <c r="K1613"/>
      <c r="L1613" s="21"/>
      <c r="M1613"/>
      <c r="N1613"/>
      <c r="O1613" s="21"/>
    </row>
    <row r="1614" spans="1:15" ht="17.399999999999999" x14ac:dyDescent="0.4">
      <c r="A1614" s="21"/>
      <c r="B1614" s="21"/>
      <c r="C1614" s="21"/>
      <c r="D1614"/>
      <c r="E1614"/>
      <c r="F1614"/>
      <c r="G1614"/>
      <c r="H1614"/>
      <c r="I1614"/>
      <c r="J1614"/>
      <c r="K1614"/>
      <c r="L1614" s="21"/>
      <c r="M1614"/>
      <c r="N1614"/>
      <c r="O1614" s="21"/>
    </row>
    <row r="1615" spans="1:15" ht="17.399999999999999" x14ac:dyDescent="0.4">
      <c r="A1615" s="21"/>
      <c r="B1615" s="21"/>
      <c r="C1615" s="21"/>
      <c r="D1615"/>
      <c r="E1615"/>
      <c r="F1615"/>
      <c r="G1615"/>
      <c r="H1615"/>
      <c r="I1615"/>
      <c r="J1615"/>
      <c r="K1615"/>
      <c r="L1615" s="21"/>
      <c r="M1615"/>
      <c r="N1615"/>
      <c r="O1615" s="21"/>
    </row>
    <row r="1616" spans="1:15" ht="17.399999999999999" x14ac:dyDescent="0.4">
      <c r="A1616" s="21"/>
      <c r="B1616" s="21"/>
      <c r="C1616" s="21"/>
      <c r="D1616"/>
      <c r="E1616"/>
      <c r="F1616"/>
      <c r="G1616"/>
      <c r="H1616"/>
      <c r="I1616"/>
      <c r="J1616"/>
      <c r="K1616"/>
      <c r="L1616" s="21"/>
      <c r="M1616"/>
      <c r="N1616"/>
      <c r="O1616" s="21"/>
    </row>
    <row r="1617" spans="1:15" ht="17.399999999999999" x14ac:dyDescent="0.4">
      <c r="A1617" s="21"/>
      <c r="B1617" s="21"/>
      <c r="C1617" s="21"/>
      <c r="D1617"/>
      <c r="E1617"/>
      <c r="F1617"/>
      <c r="G1617"/>
      <c r="H1617"/>
      <c r="I1617"/>
      <c r="J1617"/>
      <c r="K1617"/>
      <c r="L1617" s="21"/>
      <c r="M1617"/>
      <c r="N1617"/>
      <c r="O1617" s="21"/>
    </row>
    <row r="1618" spans="1:15" ht="17.399999999999999" x14ac:dyDescent="0.4">
      <c r="A1618" s="21"/>
      <c r="B1618" s="21"/>
      <c r="C1618" s="21"/>
      <c r="D1618"/>
      <c r="E1618"/>
      <c r="F1618"/>
      <c r="G1618"/>
      <c r="H1618"/>
      <c r="I1618"/>
      <c r="J1618"/>
      <c r="K1618"/>
      <c r="L1618" s="21"/>
      <c r="M1618"/>
      <c r="N1618"/>
      <c r="O1618" s="21"/>
    </row>
    <row r="1619" spans="1:15" ht="17.399999999999999" x14ac:dyDescent="0.4">
      <c r="A1619" s="21"/>
      <c r="B1619" s="21"/>
      <c r="C1619" s="21"/>
      <c r="D1619"/>
      <c r="E1619"/>
      <c r="F1619"/>
      <c r="G1619"/>
      <c r="H1619"/>
      <c r="I1619"/>
      <c r="J1619"/>
      <c r="K1619"/>
      <c r="L1619" s="21"/>
      <c r="M1619"/>
      <c r="N1619"/>
      <c r="O1619" s="21"/>
    </row>
    <row r="1620" spans="1:15" ht="17.399999999999999" x14ac:dyDescent="0.4">
      <c r="A1620" s="21"/>
      <c r="B1620" s="21"/>
      <c r="C1620" s="21"/>
      <c r="D1620"/>
      <c r="E1620"/>
      <c r="F1620"/>
      <c r="G1620"/>
      <c r="H1620"/>
      <c r="I1620"/>
      <c r="J1620"/>
      <c r="K1620"/>
      <c r="L1620" s="21"/>
      <c r="M1620"/>
      <c r="N1620"/>
      <c r="O1620" s="21"/>
    </row>
    <row r="1621" spans="1:15" ht="17.399999999999999" x14ac:dyDescent="0.4">
      <c r="A1621" s="21"/>
      <c r="B1621" s="21"/>
      <c r="C1621" s="21"/>
      <c r="D1621"/>
      <c r="E1621"/>
      <c r="F1621"/>
      <c r="G1621"/>
      <c r="H1621"/>
      <c r="I1621"/>
      <c r="J1621"/>
      <c r="K1621"/>
      <c r="L1621" s="21"/>
      <c r="M1621"/>
      <c r="N1621"/>
      <c r="O1621" s="21"/>
    </row>
    <row r="1622" spans="1:15" ht="17.399999999999999" x14ac:dyDescent="0.4">
      <c r="A1622" s="21"/>
      <c r="B1622" s="21"/>
      <c r="C1622" s="21"/>
      <c r="D1622"/>
      <c r="E1622"/>
      <c r="F1622"/>
      <c r="G1622"/>
      <c r="H1622"/>
      <c r="I1622"/>
      <c r="J1622"/>
      <c r="K1622"/>
      <c r="L1622" s="21"/>
      <c r="M1622"/>
      <c r="N1622"/>
      <c r="O1622" s="21"/>
    </row>
    <row r="1623" spans="1:15" ht="17.399999999999999" x14ac:dyDescent="0.4">
      <c r="A1623" s="21"/>
      <c r="B1623" s="21"/>
      <c r="C1623" s="21"/>
      <c r="D1623"/>
      <c r="E1623"/>
      <c r="F1623"/>
      <c r="G1623"/>
      <c r="H1623"/>
      <c r="I1623"/>
      <c r="J1623"/>
      <c r="K1623"/>
      <c r="L1623" s="21"/>
      <c r="M1623"/>
      <c r="N1623"/>
      <c r="O1623" s="21"/>
    </row>
    <row r="1624" spans="1:15" ht="17.399999999999999" x14ac:dyDescent="0.4">
      <c r="A1624" s="21"/>
      <c r="B1624" s="21"/>
      <c r="C1624" s="21"/>
      <c r="D1624"/>
      <c r="E1624"/>
      <c r="F1624"/>
      <c r="G1624"/>
      <c r="H1624"/>
      <c r="I1624"/>
      <c r="J1624"/>
      <c r="K1624"/>
      <c r="L1624" s="21"/>
      <c r="M1624"/>
      <c r="N1624"/>
      <c r="O1624" s="21"/>
    </row>
    <row r="1625" spans="1:15" ht="17.399999999999999" x14ac:dyDescent="0.4">
      <c r="A1625" s="21"/>
      <c r="B1625" s="21"/>
      <c r="C1625" s="21"/>
      <c r="D1625"/>
      <c r="E1625"/>
      <c r="F1625"/>
      <c r="G1625"/>
      <c r="H1625"/>
      <c r="I1625"/>
      <c r="J1625"/>
      <c r="K1625"/>
      <c r="L1625" s="21"/>
      <c r="M1625"/>
      <c r="N1625"/>
      <c r="O1625" s="21"/>
    </row>
    <row r="1626" spans="1:15" ht="17.399999999999999" x14ac:dyDescent="0.4">
      <c r="A1626" s="21"/>
      <c r="B1626" s="21"/>
      <c r="C1626" s="21"/>
      <c r="D1626"/>
      <c r="E1626"/>
      <c r="F1626"/>
      <c r="G1626"/>
      <c r="H1626"/>
      <c r="I1626"/>
      <c r="J1626"/>
      <c r="K1626"/>
      <c r="L1626" s="21"/>
      <c r="M1626"/>
      <c r="N1626"/>
      <c r="O1626" s="21"/>
    </row>
    <row r="1627" spans="1:15" ht="17.399999999999999" x14ac:dyDescent="0.4">
      <c r="A1627" s="21"/>
      <c r="B1627" s="21"/>
      <c r="C1627" s="21"/>
      <c r="D1627"/>
      <c r="E1627"/>
      <c r="F1627"/>
      <c r="G1627"/>
      <c r="H1627"/>
      <c r="I1627"/>
      <c r="J1627"/>
      <c r="K1627"/>
      <c r="L1627" s="21"/>
      <c r="M1627"/>
      <c r="N1627"/>
      <c r="O1627" s="21"/>
    </row>
    <row r="1628" spans="1:15" ht="17.399999999999999" x14ac:dyDescent="0.4">
      <c r="A1628" s="21"/>
      <c r="B1628" s="21"/>
      <c r="C1628" s="21"/>
      <c r="D1628"/>
      <c r="E1628"/>
      <c r="F1628"/>
      <c r="G1628"/>
      <c r="H1628"/>
      <c r="I1628"/>
      <c r="J1628"/>
      <c r="K1628"/>
      <c r="L1628" s="21"/>
      <c r="M1628"/>
      <c r="N1628"/>
      <c r="O1628" s="21"/>
    </row>
    <row r="1629" spans="1:15" ht="17.399999999999999" x14ac:dyDescent="0.4">
      <c r="A1629" s="21"/>
      <c r="B1629" s="21"/>
      <c r="C1629" s="21"/>
      <c r="D1629"/>
      <c r="E1629"/>
      <c r="F1629"/>
      <c r="G1629"/>
      <c r="H1629"/>
      <c r="I1629"/>
      <c r="J1629"/>
      <c r="K1629"/>
      <c r="L1629" s="21"/>
      <c r="M1629"/>
      <c r="N1629"/>
      <c r="O1629" s="21"/>
    </row>
    <row r="1630" spans="1:15" ht="17.399999999999999" x14ac:dyDescent="0.4">
      <c r="A1630" s="21"/>
      <c r="B1630" s="21"/>
      <c r="C1630" s="21"/>
      <c r="D1630"/>
      <c r="E1630"/>
      <c r="F1630"/>
      <c r="G1630"/>
      <c r="H1630"/>
      <c r="I1630"/>
      <c r="J1630"/>
      <c r="K1630"/>
      <c r="L1630" s="21"/>
      <c r="M1630"/>
      <c r="N1630"/>
      <c r="O1630" s="21"/>
    </row>
    <row r="1631" spans="1:15" ht="17.399999999999999" x14ac:dyDescent="0.4">
      <c r="A1631" s="21"/>
      <c r="B1631" s="21"/>
      <c r="C1631" s="21"/>
      <c r="D1631"/>
      <c r="E1631"/>
      <c r="F1631"/>
      <c r="G1631"/>
      <c r="H1631"/>
      <c r="I1631"/>
      <c r="J1631"/>
      <c r="K1631"/>
      <c r="L1631" s="21"/>
      <c r="M1631"/>
      <c r="N1631"/>
      <c r="O1631" s="21"/>
    </row>
    <row r="1632" spans="1:15" ht="17.399999999999999" x14ac:dyDescent="0.4">
      <c r="A1632" s="21"/>
      <c r="B1632" s="21"/>
      <c r="C1632" s="21"/>
      <c r="D1632"/>
      <c r="E1632"/>
      <c r="F1632"/>
      <c r="G1632"/>
      <c r="H1632"/>
      <c r="I1632"/>
      <c r="J1632"/>
      <c r="K1632"/>
      <c r="L1632" s="21"/>
      <c r="M1632"/>
      <c r="N1632"/>
      <c r="O1632" s="21"/>
    </row>
    <row r="1633" spans="1:15" ht="17.399999999999999" x14ac:dyDescent="0.4">
      <c r="A1633" s="21"/>
      <c r="B1633" s="21"/>
      <c r="C1633" s="21"/>
      <c r="D1633"/>
      <c r="E1633"/>
      <c r="F1633"/>
      <c r="G1633"/>
      <c r="H1633"/>
      <c r="I1633"/>
      <c r="J1633"/>
      <c r="K1633"/>
      <c r="L1633" s="21"/>
      <c r="M1633"/>
      <c r="N1633"/>
      <c r="O1633" s="21"/>
    </row>
    <row r="1634" spans="1:15" ht="17.399999999999999" x14ac:dyDescent="0.4">
      <c r="A1634" s="21"/>
      <c r="B1634" s="21"/>
      <c r="C1634" s="21"/>
      <c r="D1634"/>
      <c r="E1634"/>
      <c r="F1634"/>
      <c r="G1634"/>
      <c r="H1634"/>
      <c r="I1634"/>
      <c r="J1634"/>
      <c r="K1634"/>
      <c r="L1634" s="21"/>
      <c r="M1634"/>
      <c r="N1634"/>
      <c r="O1634" s="21"/>
    </row>
    <row r="1635" spans="1:15" ht="17.399999999999999" x14ac:dyDescent="0.4">
      <c r="A1635" s="21"/>
      <c r="B1635" s="21"/>
      <c r="C1635" s="21"/>
      <c r="D1635"/>
      <c r="E1635"/>
      <c r="F1635"/>
      <c r="G1635"/>
      <c r="H1635"/>
      <c r="I1635"/>
      <c r="J1635"/>
      <c r="K1635"/>
      <c r="L1635" s="21"/>
      <c r="M1635"/>
      <c r="N1635"/>
      <c r="O1635" s="21"/>
    </row>
    <row r="1636" spans="1:15" ht="17.399999999999999" x14ac:dyDescent="0.4">
      <c r="A1636" s="21"/>
      <c r="B1636" s="21"/>
      <c r="C1636" s="21"/>
      <c r="D1636"/>
      <c r="E1636"/>
      <c r="F1636"/>
      <c r="G1636"/>
      <c r="H1636"/>
      <c r="I1636"/>
      <c r="J1636"/>
      <c r="K1636"/>
      <c r="L1636" s="21"/>
      <c r="M1636"/>
      <c r="N1636"/>
      <c r="O1636" s="21"/>
    </row>
    <row r="1637" spans="1:15" ht="17.399999999999999" x14ac:dyDescent="0.4">
      <c r="A1637" s="21"/>
      <c r="B1637" s="21"/>
      <c r="C1637" s="21"/>
      <c r="D1637"/>
      <c r="E1637"/>
      <c r="F1637"/>
      <c r="G1637"/>
      <c r="H1637"/>
      <c r="I1637"/>
      <c r="J1637"/>
      <c r="K1637"/>
      <c r="L1637" s="21"/>
      <c r="M1637"/>
      <c r="N1637"/>
      <c r="O1637" s="21"/>
    </row>
    <row r="1638" spans="1:15" ht="17.399999999999999" x14ac:dyDescent="0.4">
      <c r="A1638" s="21"/>
      <c r="B1638" s="21"/>
      <c r="C1638" s="21"/>
      <c r="D1638"/>
      <c r="E1638"/>
      <c r="F1638"/>
      <c r="G1638"/>
      <c r="H1638"/>
      <c r="I1638"/>
      <c r="J1638"/>
      <c r="K1638"/>
      <c r="L1638" s="21"/>
      <c r="M1638"/>
      <c r="N1638"/>
      <c r="O1638" s="21"/>
    </row>
    <row r="1639" spans="1:15" ht="17.399999999999999" x14ac:dyDescent="0.4">
      <c r="A1639" s="21"/>
      <c r="B1639" s="21"/>
      <c r="C1639" s="21"/>
      <c r="D1639"/>
      <c r="E1639"/>
      <c r="F1639"/>
      <c r="G1639"/>
      <c r="H1639"/>
      <c r="I1639"/>
      <c r="J1639"/>
      <c r="K1639"/>
      <c r="L1639" s="21"/>
      <c r="M1639"/>
      <c r="N1639"/>
      <c r="O1639" s="21"/>
    </row>
    <row r="1640" spans="1:15" ht="17.399999999999999" x14ac:dyDescent="0.4">
      <c r="A1640" s="21"/>
      <c r="B1640" s="21"/>
      <c r="C1640" s="21"/>
      <c r="D1640"/>
      <c r="E1640"/>
      <c r="F1640"/>
      <c r="G1640"/>
      <c r="H1640"/>
      <c r="I1640"/>
      <c r="J1640"/>
      <c r="K1640"/>
      <c r="L1640" s="21"/>
      <c r="M1640"/>
      <c r="N1640"/>
      <c r="O1640" s="21"/>
    </row>
    <row r="1641" spans="1:15" ht="17.399999999999999" x14ac:dyDescent="0.4">
      <c r="A1641" s="21"/>
      <c r="B1641" s="21"/>
      <c r="C1641" s="21"/>
      <c r="D1641"/>
      <c r="E1641"/>
      <c r="F1641"/>
      <c r="G1641"/>
      <c r="H1641"/>
      <c r="I1641"/>
      <c r="J1641"/>
      <c r="K1641"/>
      <c r="L1641" s="21"/>
      <c r="M1641"/>
      <c r="N1641"/>
      <c r="O1641" s="21"/>
    </row>
    <row r="1642" spans="1:15" ht="17.399999999999999" x14ac:dyDescent="0.4">
      <c r="A1642" s="21"/>
      <c r="B1642" s="21"/>
      <c r="C1642" s="21"/>
      <c r="D1642"/>
      <c r="E1642"/>
      <c r="F1642"/>
      <c r="G1642"/>
      <c r="H1642"/>
      <c r="I1642"/>
      <c r="J1642"/>
      <c r="K1642"/>
      <c r="L1642" s="21"/>
      <c r="M1642"/>
      <c r="N1642"/>
      <c r="O1642" s="21"/>
    </row>
    <row r="1643" spans="1:15" ht="17.399999999999999" x14ac:dyDescent="0.4">
      <c r="A1643" s="21"/>
      <c r="B1643" s="21"/>
      <c r="C1643" s="21"/>
      <c r="D1643"/>
      <c r="E1643"/>
      <c r="F1643"/>
      <c r="G1643"/>
      <c r="H1643"/>
      <c r="I1643"/>
      <c r="J1643"/>
      <c r="K1643"/>
      <c r="L1643" s="21"/>
      <c r="M1643"/>
      <c r="N1643"/>
      <c r="O1643" s="21"/>
    </row>
    <row r="1644" spans="1:15" ht="17.399999999999999" x14ac:dyDescent="0.4">
      <c r="A1644" s="21"/>
      <c r="B1644" s="21"/>
      <c r="C1644" s="21"/>
      <c r="D1644"/>
      <c r="E1644"/>
      <c r="F1644"/>
      <c r="G1644"/>
      <c r="H1644"/>
      <c r="I1644"/>
      <c r="J1644"/>
      <c r="K1644"/>
      <c r="L1644" s="21"/>
      <c r="M1644"/>
      <c r="N1644"/>
      <c r="O1644" s="21"/>
    </row>
    <row r="1645" spans="1:15" ht="17.399999999999999" x14ac:dyDescent="0.4">
      <c r="A1645" s="21"/>
      <c r="B1645" s="21"/>
      <c r="C1645" s="21"/>
      <c r="D1645"/>
      <c r="E1645"/>
      <c r="F1645"/>
      <c r="G1645"/>
      <c r="H1645"/>
      <c r="I1645"/>
      <c r="J1645"/>
      <c r="K1645"/>
      <c r="L1645" s="21"/>
      <c r="M1645"/>
      <c r="N1645"/>
      <c r="O1645" s="21"/>
    </row>
    <row r="1646" spans="1:15" ht="17.399999999999999" x14ac:dyDescent="0.4">
      <c r="A1646" s="21"/>
      <c r="B1646" s="21"/>
      <c r="C1646" s="21"/>
      <c r="D1646"/>
      <c r="E1646"/>
      <c r="F1646"/>
      <c r="G1646"/>
      <c r="H1646"/>
      <c r="I1646"/>
      <c r="J1646"/>
      <c r="K1646"/>
      <c r="L1646" s="21"/>
      <c r="M1646"/>
      <c r="N1646"/>
      <c r="O1646" s="21"/>
    </row>
    <row r="1647" spans="1:15" ht="17.399999999999999" x14ac:dyDescent="0.4">
      <c r="A1647" s="21"/>
      <c r="B1647" s="21"/>
      <c r="C1647" s="21"/>
      <c r="D1647"/>
      <c r="E1647"/>
      <c r="F1647"/>
      <c r="G1647"/>
      <c r="H1647"/>
      <c r="I1647"/>
      <c r="J1647"/>
      <c r="K1647"/>
      <c r="L1647" s="21"/>
      <c r="M1647"/>
      <c r="N1647"/>
      <c r="O1647" s="21"/>
    </row>
    <row r="1648" spans="1:15" ht="17.399999999999999" x14ac:dyDescent="0.4">
      <c r="A1648" s="21"/>
      <c r="B1648" s="21"/>
      <c r="C1648" s="21"/>
      <c r="D1648"/>
      <c r="E1648"/>
      <c r="F1648"/>
      <c r="G1648"/>
      <c r="H1648"/>
      <c r="I1648"/>
      <c r="J1648"/>
      <c r="K1648"/>
      <c r="L1648" s="21"/>
      <c r="M1648"/>
      <c r="N1648"/>
      <c r="O1648" s="21"/>
    </row>
    <row r="1649" spans="1:15" ht="17.399999999999999" x14ac:dyDescent="0.4">
      <c r="A1649" s="21"/>
      <c r="B1649" s="21"/>
      <c r="C1649" s="21"/>
      <c r="D1649"/>
      <c r="E1649"/>
      <c r="F1649"/>
      <c r="G1649"/>
      <c r="H1649"/>
      <c r="I1649"/>
      <c r="J1649"/>
      <c r="K1649"/>
      <c r="L1649" s="21"/>
      <c r="M1649"/>
      <c r="N1649"/>
      <c r="O1649" s="21"/>
    </row>
    <row r="1650" spans="1:15" ht="17.399999999999999" x14ac:dyDescent="0.4">
      <c r="A1650" s="21"/>
      <c r="B1650" s="21"/>
      <c r="C1650" s="21"/>
      <c r="D1650"/>
      <c r="E1650"/>
      <c r="F1650"/>
      <c r="G1650"/>
      <c r="H1650"/>
      <c r="I1650"/>
      <c r="J1650"/>
      <c r="K1650"/>
      <c r="L1650" s="21"/>
      <c r="M1650"/>
      <c r="N1650"/>
      <c r="O1650" s="21"/>
    </row>
    <row r="1651" spans="1:15" ht="17.399999999999999" x14ac:dyDescent="0.4">
      <c r="A1651" s="21"/>
      <c r="B1651" s="21"/>
      <c r="C1651" s="21"/>
      <c r="D1651"/>
      <c r="E1651"/>
      <c r="F1651"/>
      <c r="G1651"/>
      <c r="H1651"/>
      <c r="I1651"/>
      <c r="J1651"/>
      <c r="K1651"/>
      <c r="L1651" s="21"/>
      <c r="M1651"/>
      <c r="N1651"/>
      <c r="O1651" s="21"/>
    </row>
    <row r="1652" spans="1:15" ht="17.399999999999999" x14ac:dyDescent="0.4">
      <c r="A1652" s="21"/>
      <c r="B1652" s="21"/>
      <c r="C1652" s="21"/>
      <c r="D1652"/>
      <c r="E1652"/>
      <c r="F1652"/>
      <c r="G1652"/>
      <c r="H1652"/>
      <c r="I1652"/>
      <c r="J1652"/>
      <c r="K1652"/>
      <c r="L1652" s="21"/>
      <c r="M1652"/>
      <c r="N1652"/>
      <c r="O1652" s="21"/>
    </row>
    <row r="1653" spans="1:15" ht="17.399999999999999" x14ac:dyDescent="0.4">
      <c r="A1653" s="21"/>
      <c r="B1653" s="21"/>
      <c r="C1653" s="21"/>
      <c r="D1653"/>
      <c r="E1653"/>
      <c r="F1653"/>
      <c r="G1653"/>
      <c r="H1653"/>
      <c r="I1653"/>
      <c r="J1653"/>
      <c r="K1653"/>
      <c r="L1653" s="21"/>
      <c r="M1653"/>
      <c r="N1653"/>
      <c r="O1653" s="21"/>
    </row>
    <row r="1654" spans="1:15" ht="17.399999999999999" x14ac:dyDescent="0.4">
      <c r="A1654" s="21"/>
      <c r="B1654" s="21"/>
      <c r="C1654" s="21"/>
      <c r="D1654"/>
      <c r="E1654"/>
      <c r="F1654"/>
      <c r="G1654"/>
      <c r="H1654"/>
      <c r="I1654"/>
      <c r="J1654"/>
      <c r="K1654"/>
      <c r="L1654" s="21"/>
      <c r="M1654"/>
      <c r="N1654"/>
      <c r="O1654" s="21"/>
    </row>
    <row r="1655" spans="1:15" ht="17.399999999999999" x14ac:dyDescent="0.4">
      <c r="A1655" s="21"/>
      <c r="B1655" s="21"/>
      <c r="C1655" s="21"/>
      <c r="D1655"/>
      <c r="E1655"/>
      <c r="F1655"/>
      <c r="G1655"/>
      <c r="H1655"/>
      <c r="I1655"/>
      <c r="J1655"/>
      <c r="K1655"/>
      <c r="L1655" s="21"/>
      <c r="M1655"/>
      <c r="N1655"/>
      <c r="O1655" s="21"/>
    </row>
    <row r="1656" spans="1:15" ht="17.399999999999999" x14ac:dyDescent="0.4">
      <c r="A1656" s="21"/>
      <c r="B1656" s="21"/>
      <c r="C1656" s="21"/>
      <c r="D1656"/>
      <c r="E1656"/>
      <c r="F1656"/>
      <c r="G1656"/>
      <c r="H1656"/>
      <c r="I1656"/>
      <c r="J1656"/>
      <c r="K1656"/>
      <c r="L1656" s="21"/>
      <c r="M1656"/>
      <c r="N1656"/>
      <c r="O1656" s="21"/>
    </row>
    <row r="1657" spans="1:15" ht="17.399999999999999" x14ac:dyDescent="0.4">
      <c r="A1657" s="21"/>
      <c r="B1657" s="21"/>
      <c r="C1657" s="21"/>
      <c r="D1657"/>
      <c r="E1657"/>
      <c r="F1657"/>
      <c r="G1657"/>
      <c r="H1657"/>
      <c r="I1657"/>
      <c r="J1657"/>
      <c r="K1657"/>
      <c r="L1657" s="21"/>
      <c r="M1657"/>
      <c r="N1657"/>
      <c r="O1657" s="21"/>
    </row>
    <row r="1658" spans="1:15" ht="17.399999999999999" x14ac:dyDescent="0.4">
      <c r="A1658" s="21"/>
      <c r="B1658" s="21"/>
      <c r="C1658" s="21"/>
      <c r="D1658"/>
      <c r="E1658"/>
      <c r="F1658"/>
      <c r="G1658"/>
      <c r="H1658"/>
      <c r="I1658"/>
      <c r="J1658"/>
      <c r="K1658"/>
      <c r="L1658" s="21"/>
      <c r="M1658"/>
      <c r="N1658"/>
      <c r="O1658" s="21"/>
    </row>
    <row r="1659" spans="1:15" ht="17.399999999999999" x14ac:dyDescent="0.4">
      <c r="A1659" s="21"/>
      <c r="B1659" s="21"/>
      <c r="C1659" s="21"/>
      <c r="D1659"/>
      <c r="E1659"/>
      <c r="F1659"/>
      <c r="G1659"/>
      <c r="H1659"/>
      <c r="I1659"/>
      <c r="J1659"/>
      <c r="K1659"/>
      <c r="L1659" s="21"/>
      <c r="M1659"/>
      <c r="N1659"/>
      <c r="O1659" s="21"/>
    </row>
    <row r="1660" spans="1:15" ht="17.399999999999999" x14ac:dyDescent="0.4">
      <c r="A1660" s="21"/>
      <c r="B1660" s="21"/>
      <c r="C1660" s="21"/>
      <c r="D1660"/>
      <c r="E1660"/>
      <c r="F1660"/>
      <c r="G1660"/>
      <c r="H1660"/>
      <c r="I1660"/>
      <c r="J1660"/>
      <c r="K1660"/>
      <c r="L1660" s="21"/>
      <c r="M1660"/>
      <c r="N1660"/>
      <c r="O1660" s="21"/>
    </row>
    <row r="1661" spans="1:15" ht="17.399999999999999" x14ac:dyDescent="0.4">
      <c r="A1661" s="21"/>
      <c r="B1661" s="21"/>
      <c r="C1661" s="21"/>
      <c r="D1661"/>
      <c r="E1661"/>
      <c r="F1661"/>
      <c r="G1661"/>
      <c r="H1661"/>
      <c r="I1661"/>
      <c r="J1661"/>
      <c r="K1661"/>
      <c r="L1661" s="21"/>
      <c r="M1661"/>
      <c r="N1661"/>
      <c r="O1661" s="21"/>
    </row>
    <row r="1662" spans="1:15" ht="17.399999999999999" x14ac:dyDescent="0.4">
      <c r="A1662" s="21"/>
      <c r="B1662" s="21"/>
      <c r="C1662" s="21"/>
      <c r="D1662"/>
      <c r="E1662"/>
      <c r="F1662"/>
      <c r="G1662"/>
      <c r="H1662"/>
      <c r="I1662"/>
      <c r="J1662"/>
      <c r="K1662"/>
      <c r="L1662" s="21"/>
      <c r="M1662"/>
      <c r="N1662"/>
      <c r="O1662" s="21"/>
    </row>
    <row r="1663" spans="1:15" ht="17.399999999999999" x14ac:dyDescent="0.4">
      <c r="A1663" s="21"/>
      <c r="B1663" s="21"/>
      <c r="C1663" s="21"/>
      <c r="D1663"/>
      <c r="E1663"/>
      <c r="F1663"/>
      <c r="G1663"/>
      <c r="H1663"/>
      <c r="I1663"/>
      <c r="J1663"/>
      <c r="K1663"/>
      <c r="L1663" s="21"/>
      <c r="M1663"/>
      <c r="N1663"/>
      <c r="O1663" s="21"/>
    </row>
    <row r="1664" spans="1:15" ht="17.399999999999999" x14ac:dyDescent="0.4">
      <c r="A1664" s="21"/>
      <c r="B1664" s="21"/>
      <c r="C1664" s="21"/>
      <c r="D1664"/>
      <c r="E1664"/>
      <c r="F1664"/>
      <c r="G1664"/>
      <c r="H1664"/>
      <c r="I1664"/>
      <c r="J1664"/>
      <c r="K1664"/>
      <c r="L1664" s="21"/>
      <c r="M1664"/>
      <c r="N1664"/>
      <c r="O1664" s="21"/>
    </row>
    <row r="1665" spans="1:15" ht="17.399999999999999" x14ac:dyDescent="0.4">
      <c r="A1665" s="21"/>
      <c r="B1665" s="21"/>
      <c r="C1665" s="21"/>
      <c r="D1665"/>
      <c r="E1665"/>
      <c r="F1665"/>
      <c r="G1665"/>
      <c r="H1665"/>
      <c r="I1665"/>
      <c r="J1665"/>
      <c r="K1665"/>
      <c r="L1665" s="21"/>
      <c r="M1665"/>
      <c r="N1665"/>
      <c r="O1665" s="21"/>
    </row>
    <row r="1666" spans="1:15" ht="17.399999999999999" x14ac:dyDescent="0.4">
      <c r="A1666" s="21"/>
      <c r="B1666" s="21"/>
      <c r="C1666" s="21"/>
      <c r="D1666"/>
      <c r="E1666"/>
      <c r="F1666"/>
      <c r="G1666"/>
      <c r="H1666"/>
      <c r="I1666"/>
      <c r="J1666"/>
      <c r="K1666"/>
      <c r="L1666" s="21"/>
      <c r="M1666"/>
      <c r="N1666"/>
      <c r="O1666" s="21"/>
    </row>
    <row r="1667" spans="1:15" ht="17.399999999999999" x14ac:dyDescent="0.4">
      <c r="A1667" s="21"/>
      <c r="B1667" s="21"/>
      <c r="C1667" s="21"/>
      <c r="D1667"/>
      <c r="E1667"/>
      <c r="F1667"/>
      <c r="G1667"/>
      <c r="H1667"/>
      <c r="I1667"/>
      <c r="J1667"/>
      <c r="K1667"/>
      <c r="L1667" s="21"/>
      <c r="M1667"/>
      <c r="N1667"/>
      <c r="O1667" s="21"/>
    </row>
    <row r="1668" spans="1:15" ht="17.399999999999999" x14ac:dyDescent="0.4">
      <c r="A1668" s="21"/>
      <c r="B1668" s="21"/>
      <c r="C1668" s="21"/>
      <c r="D1668"/>
      <c r="E1668"/>
      <c r="F1668"/>
      <c r="G1668"/>
      <c r="H1668"/>
      <c r="I1668"/>
      <c r="J1668"/>
      <c r="K1668"/>
      <c r="L1668" s="21"/>
      <c r="M1668"/>
      <c r="N1668"/>
      <c r="O1668" s="21"/>
    </row>
    <row r="1669" spans="1:15" ht="17.399999999999999" x14ac:dyDescent="0.4">
      <c r="A1669" s="21"/>
      <c r="B1669" s="21"/>
      <c r="C1669" s="21"/>
      <c r="D1669"/>
      <c r="E1669"/>
      <c r="F1669"/>
      <c r="G1669"/>
      <c r="H1669"/>
      <c r="I1669"/>
      <c r="J1669"/>
      <c r="K1669"/>
      <c r="L1669" s="21"/>
      <c r="M1669"/>
      <c r="N1669"/>
      <c r="O1669" s="21"/>
    </row>
    <row r="1670" spans="1:15" ht="17.399999999999999" x14ac:dyDescent="0.4">
      <c r="A1670" s="21"/>
      <c r="B1670" s="21"/>
      <c r="C1670" s="21"/>
      <c r="D1670"/>
      <c r="E1670"/>
      <c r="F1670"/>
      <c r="G1670"/>
      <c r="H1670"/>
      <c r="I1670"/>
      <c r="J1670"/>
      <c r="K1670"/>
      <c r="L1670" s="21"/>
      <c r="M1670"/>
      <c r="N1670"/>
      <c r="O1670" s="21"/>
    </row>
    <row r="1671" spans="1:15" ht="17.399999999999999" x14ac:dyDescent="0.4">
      <c r="A1671" s="21"/>
      <c r="B1671" s="21"/>
      <c r="C1671" s="21"/>
      <c r="D1671"/>
      <c r="E1671"/>
      <c r="F1671"/>
      <c r="G1671"/>
      <c r="H1671"/>
      <c r="I1671"/>
      <c r="J1671"/>
      <c r="K1671"/>
      <c r="L1671" s="21"/>
      <c r="M1671"/>
      <c r="N1671"/>
      <c r="O1671" s="21"/>
    </row>
    <row r="1672" spans="1:15" ht="17.399999999999999" x14ac:dyDescent="0.4">
      <c r="A1672" s="21"/>
      <c r="B1672" s="21"/>
      <c r="C1672" s="21"/>
      <c r="D1672"/>
      <c r="E1672"/>
      <c r="F1672"/>
      <c r="G1672"/>
      <c r="H1672"/>
      <c r="I1672"/>
      <c r="J1672"/>
      <c r="K1672"/>
      <c r="L1672" s="21"/>
      <c r="M1672"/>
      <c r="N1672"/>
      <c r="O1672" s="21"/>
    </row>
    <row r="1673" spans="1:15" ht="17.399999999999999" x14ac:dyDescent="0.4">
      <c r="A1673" s="21"/>
      <c r="B1673" s="21"/>
      <c r="C1673" s="21"/>
      <c r="D1673"/>
      <c r="E1673"/>
      <c r="F1673"/>
      <c r="G1673"/>
      <c r="H1673"/>
      <c r="I1673"/>
      <c r="J1673"/>
      <c r="K1673"/>
      <c r="L1673" s="21"/>
      <c r="M1673"/>
      <c r="N1673"/>
      <c r="O1673" s="21"/>
    </row>
    <row r="1674" spans="1:15" ht="17.399999999999999" x14ac:dyDescent="0.4">
      <c r="A1674" s="21"/>
      <c r="B1674" s="21"/>
      <c r="C1674" s="21"/>
      <c r="D1674"/>
      <c r="E1674"/>
      <c r="F1674"/>
      <c r="G1674"/>
      <c r="H1674"/>
      <c r="I1674"/>
      <c r="J1674"/>
      <c r="K1674"/>
      <c r="L1674" s="21"/>
      <c r="M1674"/>
      <c r="N1674"/>
      <c r="O1674" s="21"/>
    </row>
    <row r="1675" spans="1:15" ht="17.399999999999999" x14ac:dyDescent="0.4">
      <c r="A1675" s="21"/>
      <c r="B1675" s="21"/>
      <c r="C1675" s="21"/>
      <c r="D1675"/>
      <c r="E1675"/>
      <c r="F1675"/>
      <c r="G1675"/>
      <c r="H1675"/>
      <c r="I1675"/>
      <c r="J1675"/>
      <c r="K1675"/>
      <c r="L1675" s="21"/>
      <c r="M1675"/>
      <c r="N1675"/>
      <c r="O1675" s="21"/>
    </row>
    <row r="1676" spans="1:15" ht="17.399999999999999" x14ac:dyDescent="0.4">
      <c r="A1676" s="21"/>
      <c r="B1676" s="21"/>
      <c r="C1676" s="21"/>
      <c r="D1676"/>
      <c r="E1676"/>
      <c r="F1676"/>
      <c r="G1676"/>
      <c r="H1676"/>
      <c r="I1676"/>
      <c r="J1676"/>
      <c r="K1676"/>
      <c r="L1676" s="21"/>
      <c r="M1676"/>
      <c r="N1676"/>
      <c r="O1676" s="21"/>
    </row>
    <row r="1677" spans="1:15" ht="17.399999999999999" x14ac:dyDescent="0.4">
      <c r="A1677" s="21"/>
      <c r="B1677" s="21"/>
      <c r="C1677" s="21"/>
      <c r="D1677"/>
      <c r="E1677"/>
      <c r="F1677"/>
      <c r="G1677"/>
      <c r="H1677"/>
      <c r="I1677"/>
      <c r="J1677"/>
      <c r="K1677"/>
      <c r="L1677" s="21"/>
      <c r="M1677"/>
      <c r="N1677"/>
      <c r="O1677" s="21"/>
    </row>
    <row r="1678" spans="1:15" ht="17.399999999999999" x14ac:dyDescent="0.4">
      <c r="A1678" s="21"/>
      <c r="B1678" s="21"/>
      <c r="C1678" s="21"/>
      <c r="D1678"/>
      <c r="E1678"/>
      <c r="F1678"/>
      <c r="G1678"/>
      <c r="H1678"/>
      <c r="I1678"/>
      <c r="J1678"/>
      <c r="K1678"/>
      <c r="L1678" s="21"/>
      <c r="M1678"/>
      <c r="N1678"/>
      <c r="O1678" s="21"/>
    </row>
    <row r="1679" spans="1:15" ht="17.399999999999999" x14ac:dyDescent="0.4">
      <c r="A1679" s="21"/>
      <c r="B1679" s="21"/>
      <c r="C1679" s="21"/>
      <c r="D1679"/>
      <c r="E1679"/>
      <c r="F1679"/>
      <c r="G1679"/>
      <c r="H1679"/>
      <c r="I1679"/>
      <c r="J1679"/>
      <c r="K1679"/>
      <c r="L1679" s="21"/>
      <c r="M1679"/>
      <c r="N1679"/>
      <c r="O1679" s="21"/>
    </row>
    <row r="1680" spans="1:15" ht="17.399999999999999" x14ac:dyDescent="0.4">
      <c r="A1680" s="21"/>
      <c r="B1680" s="21"/>
      <c r="C1680" s="21"/>
      <c r="D1680"/>
      <c r="E1680"/>
      <c r="F1680"/>
      <c r="G1680"/>
      <c r="H1680"/>
      <c r="I1680"/>
      <c r="J1680"/>
      <c r="K1680"/>
      <c r="L1680" s="21"/>
      <c r="M1680"/>
      <c r="N1680"/>
      <c r="O1680" s="21"/>
    </row>
    <row r="1681" spans="1:15" ht="17.399999999999999" x14ac:dyDescent="0.4">
      <c r="A1681" s="21"/>
      <c r="B1681" s="21"/>
      <c r="C1681" s="21"/>
      <c r="D1681"/>
      <c r="E1681"/>
      <c r="F1681"/>
      <c r="G1681"/>
      <c r="H1681"/>
      <c r="I1681"/>
      <c r="J1681"/>
      <c r="K1681"/>
      <c r="L1681" s="21"/>
      <c r="M1681"/>
      <c r="N1681"/>
      <c r="O1681" s="21"/>
    </row>
    <row r="1682" spans="1:15" ht="17.399999999999999" x14ac:dyDescent="0.4">
      <c r="A1682" s="21"/>
      <c r="B1682" s="21"/>
      <c r="C1682" s="21"/>
      <c r="D1682"/>
      <c r="E1682"/>
      <c r="F1682"/>
      <c r="G1682"/>
      <c r="H1682"/>
      <c r="I1682"/>
      <c r="J1682"/>
      <c r="K1682"/>
      <c r="L1682" s="21"/>
      <c r="M1682"/>
      <c r="N1682"/>
      <c r="O1682" s="21"/>
    </row>
    <row r="1683" spans="1:15" ht="17.399999999999999" x14ac:dyDescent="0.4">
      <c r="A1683" s="21"/>
      <c r="B1683" s="21"/>
      <c r="C1683" s="21"/>
      <c r="D1683"/>
      <c r="E1683"/>
      <c r="F1683"/>
      <c r="G1683"/>
      <c r="H1683"/>
      <c r="I1683"/>
      <c r="J1683"/>
      <c r="K1683"/>
      <c r="L1683" s="21"/>
      <c r="M1683"/>
      <c r="N1683"/>
      <c r="O1683" s="21"/>
    </row>
    <row r="1684" spans="1:15" ht="17.399999999999999" x14ac:dyDescent="0.4">
      <c r="A1684" s="21"/>
      <c r="B1684" s="21"/>
      <c r="C1684" s="21"/>
      <c r="D1684"/>
      <c r="E1684"/>
      <c r="F1684"/>
      <c r="G1684"/>
      <c r="H1684"/>
      <c r="I1684"/>
      <c r="J1684"/>
      <c r="K1684"/>
      <c r="L1684" s="21"/>
      <c r="M1684"/>
      <c r="N1684"/>
      <c r="O1684" s="21"/>
    </row>
    <row r="1685" spans="1:15" ht="17.399999999999999" x14ac:dyDescent="0.4">
      <c r="A1685" s="21"/>
      <c r="B1685" s="21"/>
      <c r="C1685" s="21"/>
      <c r="D1685"/>
      <c r="E1685"/>
      <c r="F1685"/>
      <c r="G1685"/>
      <c r="H1685"/>
      <c r="I1685"/>
      <c r="J1685"/>
      <c r="K1685"/>
      <c r="L1685" s="21"/>
      <c r="M1685"/>
      <c r="N1685"/>
      <c r="O1685" s="21"/>
    </row>
    <row r="1686" spans="1:15" ht="17.399999999999999" x14ac:dyDescent="0.4">
      <c r="A1686" s="21"/>
      <c r="B1686" s="21"/>
      <c r="C1686" s="21"/>
      <c r="D1686"/>
      <c r="E1686"/>
      <c r="F1686"/>
      <c r="G1686"/>
      <c r="H1686"/>
      <c r="I1686"/>
      <c r="J1686"/>
      <c r="K1686"/>
      <c r="L1686" s="21"/>
      <c r="M1686"/>
      <c r="N1686"/>
      <c r="O1686" s="21"/>
    </row>
    <row r="1687" spans="1:15" ht="17.399999999999999" x14ac:dyDescent="0.4">
      <c r="A1687" s="21"/>
      <c r="B1687" s="21"/>
      <c r="C1687" s="21"/>
      <c r="D1687"/>
      <c r="E1687"/>
      <c r="F1687"/>
      <c r="G1687"/>
      <c r="H1687"/>
      <c r="I1687"/>
      <c r="J1687"/>
      <c r="K1687"/>
      <c r="L1687" s="21"/>
      <c r="M1687"/>
      <c r="N1687"/>
      <c r="O1687" s="21"/>
    </row>
    <row r="1688" spans="1:15" ht="17.399999999999999" x14ac:dyDescent="0.4">
      <c r="A1688" s="21"/>
      <c r="B1688" s="21"/>
      <c r="C1688" s="21"/>
      <c r="D1688"/>
      <c r="E1688"/>
      <c r="F1688"/>
      <c r="G1688"/>
      <c r="H1688"/>
      <c r="I1688"/>
      <c r="J1688"/>
      <c r="K1688"/>
      <c r="L1688" s="21"/>
      <c r="M1688"/>
      <c r="N1688"/>
      <c r="O1688" s="21"/>
    </row>
    <row r="1689" spans="1:15" ht="17.399999999999999" x14ac:dyDescent="0.4">
      <c r="A1689" s="21"/>
      <c r="B1689" s="21"/>
      <c r="C1689" s="21"/>
      <c r="D1689"/>
      <c r="E1689"/>
      <c r="F1689"/>
      <c r="G1689"/>
      <c r="H1689"/>
      <c r="I1689"/>
      <c r="J1689"/>
      <c r="K1689"/>
      <c r="L1689" s="21"/>
      <c r="M1689"/>
      <c r="N1689"/>
      <c r="O1689" s="21"/>
    </row>
    <row r="1690" spans="1:15" ht="17.399999999999999" x14ac:dyDescent="0.4">
      <c r="A1690" s="21"/>
      <c r="B1690" s="21"/>
      <c r="C1690" s="21"/>
      <c r="D1690"/>
      <c r="E1690"/>
      <c r="F1690"/>
      <c r="G1690"/>
      <c r="H1690"/>
      <c r="I1690"/>
      <c r="J1690"/>
      <c r="K1690"/>
      <c r="L1690" s="21"/>
      <c r="M1690"/>
      <c r="N1690"/>
      <c r="O1690" s="21"/>
    </row>
    <row r="1691" spans="1:15" ht="17.399999999999999" x14ac:dyDescent="0.4">
      <c r="A1691" s="21"/>
      <c r="B1691" s="21"/>
      <c r="C1691" s="21"/>
      <c r="D1691"/>
      <c r="E1691"/>
      <c r="F1691"/>
      <c r="G1691"/>
      <c r="H1691"/>
      <c r="I1691"/>
      <c r="J1691"/>
      <c r="K1691"/>
      <c r="L1691" s="21"/>
      <c r="M1691"/>
      <c r="N1691"/>
      <c r="O1691" s="21"/>
    </row>
    <row r="1692" spans="1:15" ht="17.399999999999999" x14ac:dyDescent="0.4">
      <c r="A1692" s="21"/>
      <c r="B1692" s="21"/>
      <c r="C1692" s="21"/>
      <c r="D1692"/>
      <c r="E1692"/>
      <c r="F1692"/>
      <c r="G1692"/>
      <c r="H1692"/>
      <c r="I1692"/>
      <c r="J1692"/>
      <c r="K1692"/>
      <c r="L1692" s="21"/>
      <c r="M1692"/>
      <c r="N1692"/>
      <c r="O1692" s="21"/>
    </row>
    <row r="1693" spans="1:15" ht="17.399999999999999" x14ac:dyDescent="0.4">
      <c r="A1693" s="21"/>
      <c r="B1693" s="21"/>
      <c r="C1693" s="21"/>
      <c r="D1693"/>
      <c r="E1693"/>
      <c r="F1693"/>
      <c r="G1693"/>
      <c r="H1693"/>
      <c r="I1693"/>
      <c r="J1693"/>
      <c r="K1693"/>
      <c r="L1693" s="21"/>
      <c r="M1693"/>
      <c r="N1693"/>
      <c r="O1693" s="21"/>
    </row>
    <row r="1694" spans="1:15" ht="17.399999999999999" x14ac:dyDescent="0.4">
      <c r="A1694" s="21"/>
      <c r="B1694" s="21"/>
      <c r="C1694" s="21"/>
      <c r="D1694"/>
      <c r="E1694"/>
      <c r="F1694"/>
      <c r="G1694"/>
      <c r="H1694"/>
      <c r="I1694"/>
      <c r="J1694"/>
      <c r="K1694"/>
      <c r="L1694" s="21"/>
      <c r="M1694"/>
      <c r="N1694"/>
      <c r="O1694" s="21"/>
    </row>
    <row r="1695" spans="1:15" ht="17.399999999999999" x14ac:dyDescent="0.4">
      <c r="A1695" s="21"/>
      <c r="B1695" s="21"/>
      <c r="C1695" s="21"/>
      <c r="D1695"/>
      <c r="E1695"/>
      <c r="F1695"/>
      <c r="G1695"/>
      <c r="H1695"/>
      <c r="I1695"/>
      <c r="J1695"/>
      <c r="K1695"/>
      <c r="L1695" s="21"/>
      <c r="M1695"/>
      <c r="N1695"/>
      <c r="O1695" s="21"/>
    </row>
    <row r="1696" spans="1:15" ht="17.399999999999999" x14ac:dyDescent="0.4">
      <c r="A1696" s="21"/>
      <c r="B1696" s="21"/>
      <c r="C1696" s="21"/>
      <c r="D1696"/>
      <c r="E1696"/>
      <c r="F1696"/>
      <c r="G1696"/>
      <c r="H1696"/>
      <c r="I1696"/>
      <c r="J1696"/>
      <c r="K1696"/>
      <c r="L1696" s="21"/>
      <c r="M1696"/>
      <c r="N1696"/>
      <c r="O1696" s="21"/>
    </row>
    <row r="1697" spans="1:15" ht="17.399999999999999" x14ac:dyDescent="0.4">
      <c r="A1697" s="21"/>
      <c r="B1697" s="21"/>
      <c r="C1697" s="21"/>
      <c r="D1697"/>
      <c r="E1697"/>
      <c r="F1697"/>
      <c r="G1697"/>
      <c r="H1697"/>
      <c r="I1697"/>
      <c r="J1697"/>
      <c r="K1697"/>
      <c r="L1697" s="21"/>
      <c r="M1697"/>
      <c r="N1697"/>
      <c r="O1697" s="21"/>
    </row>
    <row r="1698" spans="1:15" ht="17.399999999999999" x14ac:dyDescent="0.4">
      <c r="A1698" s="21"/>
      <c r="B1698" s="21"/>
      <c r="C1698" s="21"/>
      <c r="D1698"/>
      <c r="E1698"/>
      <c r="F1698"/>
      <c r="G1698"/>
      <c r="H1698"/>
      <c r="I1698"/>
      <c r="J1698"/>
      <c r="K1698"/>
      <c r="L1698" s="21"/>
      <c r="M1698"/>
      <c r="N1698"/>
      <c r="O1698" s="21"/>
    </row>
    <row r="1699" spans="1:15" ht="17.399999999999999" x14ac:dyDescent="0.4">
      <c r="A1699" s="21"/>
      <c r="B1699" s="21"/>
      <c r="C1699" s="21"/>
      <c r="D1699"/>
      <c r="E1699"/>
      <c r="F1699"/>
      <c r="G1699"/>
      <c r="H1699"/>
      <c r="I1699"/>
      <c r="J1699"/>
      <c r="K1699"/>
      <c r="L1699" s="21"/>
      <c r="M1699"/>
      <c r="N1699"/>
      <c r="O1699" s="21"/>
    </row>
    <row r="1700" spans="1:15" ht="17.399999999999999" x14ac:dyDescent="0.4">
      <c r="A1700" s="21"/>
      <c r="B1700" s="21"/>
      <c r="C1700" s="21"/>
      <c r="D1700"/>
      <c r="E1700"/>
      <c r="F1700"/>
      <c r="G1700"/>
      <c r="H1700"/>
      <c r="I1700"/>
      <c r="J1700"/>
      <c r="K1700"/>
      <c r="L1700" s="21"/>
      <c r="M1700"/>
      <c r="N1700"/>
      <c r="O1700" s="21"/>
    </row>
    <row r="1701" spans="1:15" ht="17.399999999999999" x14ac:dyDescent="0.4">
      <c r="A1701" s="21"/>
      <c r="B1701" s="21"/>
      <c r="C1701" s="21"/>
      <c r="D1701"/>
      <c r="E1701"/>
      <c r="F1701"/>
      <c r="G1701"/>
      <c r="H1701"/>
      <c r="I1701"/>
      <c r="J1701"/>
      <c r="K1701"/>
      <c r="L1701" s="21"/>
      <c r="M1701"/>
      <c r="N1701"/>
      <c r="O1701" s="21"/>
    </row>
    <row r="1702" spans="1:15" ht="17.399999999999999" x14ac:dyDescent="0.4">
      <c r="A1702" s="21"/>
      <c r="B1702" s="21"/>
      <c r="C1702" s="21"/>
      <c r="D1702"/>
      <c r="E1702"/>
      <c r="F1702"/>
      <c r="G1702"/>
      <c r="H1702"/>
      <c r="I1702"/>
      <c r="J1702"/>
      <c r="K1702"/>
      <c r="L1702" s="21"/>
      <c r="M1702"/>
      <c r="N1702"/>
      <c r="O1702" s="21"/>
    </row>
    <row r="1703" spans="1:15" ht="17.399999999999999" x14ac:dyDescent="0.4">
      <c r="A1703" s="21"/>
      <c r="B1703" s="21"/>
      <c r="C1703" s="21"/>
      <c r="D1703"/>
      <c r="E1703"/>
      <c r="F1703"/>
      <c r="G1703"/>
      <c r="H1703"/>
      <c r="I1703"/>
      <c r="J1703"/>
      <c r="K1703"/>
      <c r="L1703" s="21"/>
      <c r="M1703"/>
      <c r="N1703"/>
      <c r="O1703" s="21"/>
    </row>
    <row r="1704" spans="1:15" ht="17.399999999999999" x14ac:dyDescent="0.4">
      <c r="A1704" s="21"/>
      <c r="B1704" s="21"/>
      <c r="C1704" s="21"/>
      <c r="D1704"/>
      <c r="E1704"/>
      <c r="F1704"/>
      <c r="G1704"/>
      <c r="H1704"/>
      <c r="I1704"/>
      <c r="J1704"/>
      <c r="K1704"/>
      <c r="L1704" s="21"/>
      <c r="M1704"/>
      <c r="N1704"/>
      <c r="O1704" s="21"/>
    </row>
    <row r="1705" spans="1:15" ht="17.399999999999999" x14ac:dyDescent="0.4">
      <c r="A1705" s="21"/>
      <c r="B1705" s="21"/>
      <c r="C1705" s="21"/>
      <c r="D1705"/>
      <c r="E1705"/>
      <c r="F1705"/>
      <c r="G1705"/>
      <c r="H1705"/>
      <c r="I1705"/>
      <c r="J1705"/>
      <c r="K1705"/>
      <c r="L1705" s="21"/>
      <c r="M1705"/>
      <c r="N1705"/>
      <c r="O1705" s="21"/>
    </row>
    <row r="1706" spans="1:15" ht="17.399999999999999" x14ac:dyDescent="0.4">
      <c r="A1706" s="21"/>
      <c r="B1706" s="21"/>
      <c r="C1706" s="21"/>
      <c r="D1706"/>
      <c r="E1706"/>
      <c r="F1706"/>
      <c r="G1706"/>
      <c r="H1706"/>
      <c r="I1706"/>
      <c r="J1706"/>
      <c r="K1706"/>
      <c r="L1706" s="21"/>
      <c r="M1706"/>
      <c r="N1706"/>
      <c r="O1706" s="21"/>
    </row>
    <row r="1707" spans="1:15" ht="17.399999999999999" x14ac:dyDescent="0.4">
      <c r="A1707" s="21"/>
      <c r="B1707" s="21"/>
      <c r="C1707" s="21"/>
      <c r="D1707"/>
      <c r="E1707"/>
      <c r="F1707"/>
      <c r="G1707"/>
      <c r="H1707"/>
      <c r="I1707"/>
      <c r="J1707"/>
      <c r="K1707"/>
      <c r="L1707" s="21"/>
      <c r="M1707"/>
      <c r="N1707"/>
      <c r="O1707" s="21"/>
    </row>
    <row r="1708" spans="1:15" ht="17.399999999999999" x14ac:dyDescent="0.4">
      <c r="A1708" s="21"/>
      <c r="B1708" s="21"/>
      <c r="C1708" s="21"/>
      <c r="D1708"/>
      <c r="E1708"/>
      <c r="F1708"/>
      <c r="G1708"/>
      <c r="H1708"/>
      <c r="I1708"/>
      <c r="J1708"/>
      <c r="K1708"/>
      <c r="L1708" s="21"/>
      <c r="M1708"/>
      <c r="N1708"/>
      <c r="O1708" s="21"/>
    </row>
    <row r="1709" spans="1:15" ht="17.399999999999999" x14ac:dyDescent="0.4">
      <c r="A1709" s="21"/>
      <c r="B1709" s="21"/>
      <c r="C1709" s="21"/>
      <c r="D1709"/>
      <c r="E1709"/>
      <c r="F1709"/>
      <c r="G1709"/>
      <c r="H1709"/>
      <c r="I1709"/>
      <c r="J1709"/>
      <c r="K1709"/>
      <c r="L1709" s="21"/>
      <c r="M1709"/>
      <c r="N1709"/>
      <c r="O1709" s="21"/>
    </row>
    <row r="1710" spans="1:15" ht="17.399999999999999" x14ac:dyDescent="0.4">
      <c r="A1710" s="21"/>
      <c r="B1710" s="21"/>
      <c r="C1710" s="21"/>
      <c r="D1710"/>
      <c r="E1710"/>
      <c r="F1710"/>
      <c r="G1710"/>
      <c r="H1710"/>
      <c r="I1710"/>
      <c r="J1710"/>
      <c r="K1710"/>
      <c r="L1710" s="21"/>
      <c r="M1710"/>
      <c r="N1710"/>
      <c r="O1710" s="21"/>
    </row>
    <row r="1711" spans="1:15" ht="17.399999999999999" x14ac:dyDescent="0.4">
      <c r="A1711" s="21"/>
      <c r="B1711" s="21"/>
      <c r="C1711" s="21"/>
      <c r="D1711"/>
      <c r="E1711"/>
      <c r="F1711"/>
      <c r="G1711"/>
      <c r="H1711"/>
      <c r="I1711"/>
      <c r="J1711"/>
      <c r="K1711"/>
      <c r="L1711" s="21"/>
      <c r="M1711"/>
      <c r="N1711"/>
      <c r="O1711" s="21"/>
    </row>
    <row r="1712" spans="1:15" ht="17.399999999999999" x14ac:dyDescent="0.4">
      <c r="A1712" s="21"/>
      <c r="B1712" s="21"/>
      <c r="C1712" s="21"/>
      <c r="D1712"/>
      <c r="E1712"/>
      <c r="F1712"/>
      <c r="G1712"/>
      <c r="H1712"/>
      <c r="I1712"/>
      <c r="J1712"/>
      <c r="K1712"/>
      <c r="L1712" s="21"/>
      <c r="M1712"/>
      <c r="N1712"/>
      <c r="O1712" s="21"/>
    </row>
    <row r="1713" spans="1:15" ht="17.399999999999999" x14ac:dyDescent="0.4">
      <c r="A1713" s="21"/>
      <c r="B1713" s="21"/>
      <c r="C1713" s="21"/>
      <c r="D1713"/>
      <c r="E1713"/>
      <c r="F1713"/>
      <c r="G1713"/>
      <c r="H1713"/>
      <c r="I1713"/>
      <c r="J1713"/>
      <c r="K1713"/>
      <c r="L1713" s="21"/>
      <c r="M1713"/>
      <c r="N1713"/>
      <c r="O1713" s="21"/>
    </row>
    <row r="1714" spans="1:15" ht="17.399999999999999" x14ac:dyDescent="0.4">
      <c r="A1714" s="21"/>
      <c r="B1714" s="21"/>
      <c r="C1714" s="21"/>
      <c r="D1714"/>
      <c r="E1714"/>
      <c r="F1714"/>
      <c r="G1714"/>
      <c r="H1714"/>
      <c r="I1714"/>
      <c r="J1714"/>
      <c r="K1714"/>
      <c r="L1714" s="21"/>
      <c r="M1714"/>
      <c r="N1714"/>
      <c r="O1714" s="21"/>
    </row>
    <row r="1715" spans="1:15" ht="17.399999999999999" x14ac:dyDescent="0.4">
      <c r="A1715" s="21"/>
      <c r="B1715" s="21"/>
      <c r="C1715" s="21"/>
      <c r="D1715"/>
      <c r="E1715"/>
      <c r="F1715"/>
      <c r="G1715"/>
      <c r="H1715"/>
      <c r="I1715"/>
      <c r="J1715"/>
      <c r="K1715"/>
      <c r="L1715" s="21"/>
      <c r="M1715"/>
      <c r="N1715"/>
      <c r="O1715" s="21"/>
    </row>
    <row r="1716" spans="1:15" ht="17.399999999999999" x14ac:dyDescent="0.4">
      <c r="A1716" s="21"/>
      <c r="B1716" s="21"/>
      <c r="C1716" s="21"/>
      <c r="D1716"/>
      <c r="E1716"/>
      <c r="F1716"/>
      <c r="G1716"/>
      <c r="H1716"/>
      <c r="I1716"/>
      <c r="J1716"/>
      <c r="K1716"/>
      <c r="L1716" s="21"/>
      <c r="M1716"/>
      <c r="N1716"/>
      <c r="O1716" s="21"/>
    </row>
    <row r="1717" spans="1:15" ht="17.399999999999999" x14ac:dyDescent="0.4">
      <c r="A1717" s="21"/>
      <c r="B1717" s="21"/>
      <c r="C1717" s="21"/>
      <c r="D1717"/>
      <c r="E1717"/>
      <c r="F1717"/>
      <c r="G1717"/>
      <c r="H1717"/>
      <c r="I1717"/>
      <c r="J1717"/>
      <c r="K1717"/>
      <c r="L1717" s="21"/>
      <c r="M1717"/>
      <c r="N1717"/>
      <c r="O1717" s="21"/>
    </row>
    <row r="1718" spans="1:15" ht="17.399999999999999" x14ac:dyDescent="0.4">
      <c r="A1718" s="21"/>
      <c r="B1718" s="21"/>
      <c r="C1718" s="21"/>
      <c r="D1718"/>
      <c r="E1718"/>
      <c r="F1718"/>
      <c r="G1718"/>
      <c r="H1718"/>
      <c r="I1718"/>
      <c r="J1718"/>
      <c r="K1718"/>
      <c r="L1718" s="21"/>
      <c r="M1718"/>
      <c r="N1718"/>
      <c r="O1718" s="21"/>
    </row>
    <row r="1719" spans="1:15" ht="17.399999999999999" x14ac:dyDescent="0.4">
      <c r="A1719" s="21"/>
      <c r="B1719" s="21"/>
      <c r="C1719" s="21"/>
      <c r="D1719"/>
      <c r="E1719"/>
      <c r="F1719"/>
      <c r="G1719"/>
      <c r="H1719"/>
      <c r="I1719"/>
      <c r="J1719"/>
      <c r="K1719"/>
      <c r="L1719" s="21"/>
      <c r="M1719"/>
      <c r="N1719"/>
      <c r="O1719" s="21"/>
    </row>
    <row r="1720" spans="1:15" ht="17.399999999999999" x14ac:dyDescent="0.4">
      <c r="A1720" s="21"/>
      <c r="B1720" s="21"/>
      <c r="C1720" s="21"/>
      <c r="D1720"/>
      <c r="E1720"/>
      <c r="F1720"/>
      <c r="G1720"/>
      <c r="H1720"/>
      <c r="I1720"/>
      <c r="J1720"/>
      <c r="K1720"/>
      <c r="L1720" s="21"/>
      <c r="M1720"/>
      <c r="N1720"/>
      <c r="O1720" s="21"/>
    </row>
    <row r="1721" spans="1:15" ht="17.399999999999999" x14ac:dyDescent="0.4">
      <c r="A1721" s="21"/>
      <c r="B1721" s="21"/>
      <c r="C1721" s="21"/>
      <c r="D1721"/>
      <c r="E1721"/>
      <c r="F1721"/>
      <c r="G1721"/>
      <c r="H1721"/>
      <c r="I1721"/>
      <c r="J1721"/>
      <c r="K1721"/>
      <c r="L1721" s="21"/>
      <c r="M1721"/>
      <c r="N1721"/>
      <c r="O1721" s="21"/>
    </row>
    <row r="1722" spans="1:15" ht="17.399999999999999" x14ac:dyDescent="0.4">
      <c r="A1722" s="21"/>
      <c r="B1722" s="21"/>
      <c r="C1722" s="21"/>
      <c r="D1722"/>
      <c r="E1722"/>
      <c r="F1722"/>
      <c r="G1722"/>
      <c r="H1722"/>
      <c r="I1722"/>
      <c r="J1722"/>
      <c r="K1722"/>
      <c r="L1722" s="21"/>
      <c r="M1722"/>
      <c r="N1722"/>
      <c r="O1722" s="21"/>
    </row>
    <row r="1723" spans="1:15" ht="17.399999999999999" x14ac:dyDescent="0.4">
      <c r="A1723" s="21"/>
      <c r="B1723" s="21"/>
      <c r="C1723" s="21"/>
      <c r="D1723"/>
      <c r="E1723"/>
      <c r="F1723"/>
      <c r="G1723"/>
      <c r="H1723"/>
      <c r="I1723"/>
      <c r="J1723"/>
      <c r="K1723"/>
      <c r="L1723" s="21"/>
      <c r="M1723"/>
      <c r="N1723"/>
      <c r="O1723" s="21"/>
    </row>
    <row r="1724" spans="1:15" ht="17.399999999999999" x14ac:dyDescent="0.4">
      <c r="A1724" s="21"/>
      <c r="B1724" s="21"/>
      <c r="C1724" s="21"/>
      <c r="D1724"/>
      <c r="E1724"/>
      <c r="F1724"/>
      <c r="G1724"/>
      <c r="H1724"/>
      <c r="I1724"/>
      <c r="J1724"/>
      <c r="K1724"/>
      <c r="L1724" s="21"/>
      <c r="M1724"/>
      <c r="N1724"/>
      <c r="O1724" s="21"/>
    </row>
    <row r="1725" spans="1:15" ht="17.399999999999999" x14ac:dyDescent="0.4">
      <c r="A1725" s="21"/>
      <c r="B1725" s="21"/>
      <c r="C1725" s="21"/>
      <c r="D1725"/>
      <c r="E1725"/>
      <c r="F1725"/>
      <c r="G1725"/>
      <c r="H1725"/>
      <c r="I1725"/>
      <c r="J1725"/>
      <c r="K1725"/>
      <c r="L1725" s="21"/>
      <c r="M1725"/>
      <c r="N1725"/>
      <c r="O1725" s="21"/>
    </row>
    <row r="1726" spans="1:15" ht="17.399999999999999" x14ac:dyDescent="0.4">
      <c r="A1726" s="21"/>
      <c r="B1726" s="21"/>
      <c r="C1726" s="21"/>
      <c r="D1726"/>
      <c r="E1726"/>
      <c r="F1726"/>
      <c r="G1726"/>
      <c r="H1726"/>
      <c r="I1726"/>
      <c r="J1726"/>
      <c r="K1726"/>
      <c r="L1726" s="21"/>
      <c r="M1726"/>
      <c r="N1726"/>
      <c r="O1726" s="21"/>
    </row>
    <row r="1727" spans="1:15" ht="17.399999999999999" x14ac:dyDescent="0.4">
      <c r="A1727" s="21"/>
      <c r="B1727" s="21"/>
      <c r="C1727" s="21"/>
      <c r="D1727"/>
      <c r="E1727"/>
      <c r="F1727"/>
      <c r="G1727"/>
      <c r="H1727"/>
      <c r="I1727"/>
      <c r="J1727"/>
      <c r="K1727"/>
      <c r="L1727" s="21"/>
      <c r="M1727"/>
      <c r="N1727"/>
      <c r="O1727" s="21"/>
    </row>
    <row r="1728" spans="1:15" ht="17.399999999999999" x14ac:dyDescent="0.4">
      <c r="A1728" s="21"/>
      <c r="B1728" s="21"/>
      <c r="C1728" s="21"/>
      <c r="D1728"/>
      <c r="E1728"/>
      <c r="F1728"/>
      <c r="G1728"/>
      <c r="H1728"/>
      <c r="I1728"/>
      <c r="J1728"/>
      <c r="K1728"/>
      <c r="L1728" s="21"/>
      <c r="M1728"/>
      <c r="N1728"/>
      <c r="O1728" s="21"/>
    </row>
    <row r="1729" spans="1:15" ht="17.399999999999999" x14ac:dyDescent="0.4">
      <c r="A1729" s="21"/>
      <c r="B1729" s="21"/>
      <c r="C1729" s="21"/>
      <c r="D1729"/>
      <c r="E1729"/>
      <c r="F1729"/>
      <c r="G1729"/>
      <c r="H1729"/>
      <c r="I1729"/>
      <c r="J1729"/>
      <c r="K1729"/>
      <c r="L1729" s="21"/>
      <c r="M1729"/>
      <c r="N1729"/>
      <c r="O1729" s="21"/>
    </row>
    <row r="1730" spans="1:15" ht="17.399999999999999" x14ac:dyDescent="0.4">
      <c r="A1730" s="21"/>
      <c r="B1730" s="21"/>
      <c r="C1730" s="21"/>
      <c r="D1730"/>
      <c r="E1730"/>
      <c r="F1730"/>
      <c r="G1730"/>
      <c r="H1730"/>
      <c r="I1730"/>
      <c r="J1730"/>
      <c r="K1730"/>
      <c r="L1730" s="21"/>
      <c r="M1730"/>
      <c r="N1730"/>
      <c r="O1730" s="21"/>
    </row>
    <row r="1731" spans="1:15" ht="17.399999999999999" x14ac:dyDescent="0.4">
      <c r="A1731" s="21"/>
      <c r="B1731" s="21"/>
      <c r="C1731" s="21"/>
      <c r="D1731"/>
      <c r="E1731"/>
      <c r="F1731"/>
      <c r="G1731"/>
      <c r="H1731"/>
      <c r="I1731"/>
      <c r="J1731"/>
      <c r="K1731"/>
      <c r="L1731" s="21"/>
      <c r="M1731"/>
      <c r="N1731"/>
      <c r="O1731" s="21"/>
    </row>
    <row r="1732" spans="1:15" ht="17.399999999999999" x14ac:dyDescent="0.4">
      <c r="A1732" s="21"/>
      <c r="B1732" s="21"/>
      <c r="C1732" s="21"/>
      <c r="D1732"/>
      <c r="E1732"/>
      <c r="F1732"/>
      <c r="G1732"/>
      <c r="H1732"/>
      <c r="I1732"/>
      <c r="J1732"/>
      <c r="K1732"/>
      <c r="L1732" s="21"/>
      <c r="M1732"/>
      <c r="N1732"/>
      <c r="O1732" s="21"/>
    </row>
    <row r="1733" spans="1:15" ht="17.399999999999999" x14ac:dyDescent="0.4">
      <c r="A1733" s="21"/>
      <c r="B1733" s="21"/>
      <c r="C1733" s="21"/>
      <c r="D1733"/>
      <c r="E1733"/>
      <c r="F1733"/>
      <c r="G1733"/>
      <c r="H1733"/>
      <c r="I1733"/>
      <c r="J1733"/>
      <c r="K1733"/>
      <c r="L1733" s="21"/>
      <c r="M1733"/>
      <c r="N1733"/>
      <c r="O1733" s="21"/>
    </row>
    <row r="1734" spans="1:15" ht="17.399999999999999" x14ac:dyDescent="0.4">
      <c r="A1734" s="21"/>
      <c r="B1734" s="21"/>
      <c r="C1734" s="21"/>
      <c r="D1734"/>
      <c r="E1734"/>
      <c r="F1734"/>
      <c r="G1734"/>
      <c r="H1734"/>
      <c r="I1734"/>
      <c r="J1734"/>
      <c r="K1734"/>
      <c r="L1734" s="21"/>
      <c r="M1734"/>
      <c r="N1734"/>
      <c r="O1734" s="21"/>
    </row>
    <row r="1735" spans="1:15" ht="17.399999999999999" x14ac:dyDescent="0.4">
      <c r="A1735" s="21"/>
      <c r="B1735" s="21"/>
      <c r="C1735" s="21"/>
      <c r="D1735"/>
      <c r="E1735"/>
      <c r="F1735"/>
      <c r="G1735"/>
      <c r="H1735"/>
      <c r="I1735"/>
      <c r="J1735"/>
      <c r="K1735"/>
      <c r="L1735" s="21"/>
      <c r="M1735"/>
      <c r="N1735"/>
      <c r="O1735" s="21"/>
    </row>
    <row r="1736" spans="1:15" ht="17.399999999999999" x14ac:dyDescent="0.4">
      <c r="A1736" s="21"/>
      <c r="B1736" s="21"/>
      <c r="C1736" s="21"/>
      <c r="D1736"/>
      <c r="E1736"/>
      <c r="F1736"/>
      <c r="G1736"/>
      <c r="H1736"/>
      <c r="I1736"/>
      <c r="J1736"/>
      <c r="K1736"/>
      <c r="L1736" s="21"/>
      <c r="M1736"/>
      <c r="N1736"/>
      <c r="O1736" s="21"/>
    </row>
    <row r="1737" spans="1:15" ht="17.399999999999999" x14ac:dyDescent="0.4">
      <c r="A1737" s="21"/>
      <c r="B1737" s="21"/>
      <c r="C1737" s="21"/>
      <c r="D1737"/>
      <c r="E1737"/>
      <c r="F1737"/>
      <c r="G1737"/>
      <c r="H1737"/>
      <c r="I1737"/>
      <c r="J1737"/>
      <c r="K1737"/>
      <c r="L1737" s="21"/>
      <c r="M1737"/>
      <c r="N1737"/>
      <c r="O1737" s="21"/>
    </row>
    <row r="1738" spans="1:15" ht="17.399999999999999" x14ac:dyDescent="0.4">
      <c r="A1738" s="21"/>
      <c r="B1738" s="21"/>
      <c r="C1738" s="21"/>
      <c r="D1738"/>
      <c r="E1738"/>
      <c r="F1738"/>
      <c r="G1738"/>
      <c r="H1738"/>
      <c r="I1738"/>
      <c r="J1738"/>
      <c r="K1738"/>
      <c r="L1738" s="21"/>
      <c r="M1738"/>
      <c r="N1738"/>
      <c r="O1738" s="21"/>
    </row>
    <row r="1739" spans="1:15" ht="17.399999999999999" x14ac:dyDescent="0.4">
      <c r="A1739" s="21"/>
      <c r="B1739" s="21"/>
      <c r="C1739" s="21"/>
      <c r="D1739"/>
      <c r="E1739"/>
      <c r="F1739"/>
      <c r="G1739"/>
      <c r="H1739"/>
      <c r="I1739"/>
      <c r="J1739"/>
      <c r="K1739"/>
      <c r="L1739" s="21"/>
      <c r="M1739"/>
      <c r="N1739"/>
      <c r="O1739" s="21"/>
    </row>
    <row r="1740" spans="1:15" ht="17.399999999999999" x14ac:dyDescent="0.4">
      <c r="A1740" s="21"/>
      <c r="B1740" s="21"/>
      <c r="C1740" s="21"/>
      <c r="D1740"/>
      <c r="E1740"/>
      <c r="F1740"/>
      <c r="G1740"/>
      <c r="H1740"/>
      <c r="I1740"/>
      <c r="J1740"/>
      <c r="K1740"/>
      <c r="L1740" s="21"/>
      <c r="M1740"/>
      <c r="N1740"/>
      <c r="O1740" s="21"/>
    </row>
    <row r="1741" spans="1:15" ht="17.399999999999999" x14ac:dyDescent="0.4">
      <c r="A1741" s="21"/>
      <c r="B1741" s="21"/>
      <c r="C1741" s="21"/>
      <c r="D1741"/>
      <c r="E1741"/>
      <c r="F1741"/>
      <c r="G1741"/>
      <c r="H1741"/>
      <c r="I1741"/>
      <c r="J1741"/>
      <c r="K1741"/>
      <c r="L1741" s="21"/>
      <c r="M1741"/>
      <c r="N1741"/>
      <c r="O1741" s="21"/>
    </row>
    <row r="1742" spans="1:15" ht="17.399999999999999" x14ac:dyDescent="0.4">
      <c r="A1742" s="21"/>
      <c r="B1742" s="21"/>
      <c r="C1742" s="21"/>
      <c r="D1742"/>
      <c r="E1742"/>
      <c r="F1742"/>
      <c r="G1742"/>
      <c r="H1742"/>
      <c r="I1742"/>
      <c r="J1742"/>
      <c r="K1742"/>
      <c r="L1742" s="21"/>
      <c r="M1742"/>
      <c r="N1742"/>
      <c r="O1742" s="21"/>
    </row>
    <row r="1743" spans="1:15" ht="17.399999999999999" x14ac:dyDescent="0.4">
      <c r="A1743" s="21"/>
      <c r="B1743" s="21"/>
      <c r="C1743" s="21"/>
      <c r="D1743"/>
      <c r="E1743"/>
      <c r="F1743"/>
      <c r="G1743"/>
      <c r="H1743"/>
      <c r="I1743"/>
      <c r="J1743"/>
      <c r="K1743"/>
      <c r="L1743" s="21"/>
      <c r="M1743"/>
      <c r="N1743"/>
      <c r="O1743" s="21"/>
    </row>
    <row r="1744" spans="1:15" ht="17.399999999999999" x14ac:dyDescent="0.4">
      <c r="A1744" s="21"/>
      <c r="B1744" s="21"/>
      <c r="C1744" s="21"/>
      <c r="D1744"/>
      <c r="E1744"/>
      <c r="F1744"/>
      <c r="G1744"/>
      <c r="H1744"/>
      <c r="I1744"/>
      <c r="J1744"/>
      <c r="K1744"/>
      <c r="L1744" s="21"/>
      <c r="M1744"/>
      <c r="N1744"/>
      <c r="O1744" s="21"/>
    </row>
    <row r="1745" spans="1:15" ht="17.399999999999999" x14ac:dyDescent="0.4">
      <c r="A1745" s="21"/>
      <c r="B1745" s="21"/>
      <c r="C1745" s="21"/>
      <c r="D1745"/>
      <c r="E1745"/>
      <c r="F1745"/>
      <c r="G1745"/>
      <c r="H1745"/>
      <c r="I1745"/>
      <c r="J1745"/>
      <c r="K1745"/>
      <c r="L1745" s="21"/>
      <c r="M1745"/>
      <c r="N1745"/>
      <c r="O1745" s="21"/>
    </row>
    <row r="1746" spans="1:15" ht="17.399999999999999" x14ac:dyDescent="0.4">
      <c r="A1746" s="21"/>
      <c r="B1746" s="21"/>
      <c r="C1746" s="21"/>
      <c r="D1746"/>
      <c r="E1746"/>
      <c r="F1746"/>
      <c r="G1746"/>
      <c r="H1746"/>
      <c r="I1746"/>
      <c r="J1746"/>
      <c r="K1746"/>
      <c r="L1746" s="21"/>
      <c r="M1746"/>
      <c r="N1746"/>
      <c r="O1746" s="21"/>
    </row>
    <row r="1747" spans="1:15" ht="17.399999999999999" x14ac:dyDescent="0.4">
      <c r="A1747" s="21"/>
      <c r="B1747" s="21"/>
      <c r="C1747" s="21"/>
      <c r="D1747"/>
      <c r="E1747"/>
      <c r="F1747"/>
      <c r="G1747"/>
      <c r="H1747"/>
      <c r="I1747"/>
      <c r="J1747"/>
      <c r="K1747"/>
      <c r="L1747" s="21"/>
      <c r="M1747"/>
      <c r="N1747"/>
      <c r="O1747" s="21"/>
    </row>
    <row r="1748" spans="1:15" ht="17.399999999999999" x14ac:dyDescent="0.4">
      <c r="A1748" s="21"/>
      <c r="B1748" s="21"/>
      <c r="C1748" s="21"/>
      <c r="D1748"/>
      <c r="E1748"/>
      <c r="F1748"/>
      <c r="G1748"/>
      <c r="H1748"/>
      <c r="I1748"/>
      <c r="J1748"/>
      <c r="K1748"/>
      <c r="L1748" s="21"/>
      <c r="M1748"/>
      <c r="N1748"/>
      <c r="O1748" s="21"/>
    </row>
    <row r="1749" spans="1:15" ht="17.399999999999999" x14ac:dyDescent="0.4">
      <c r="A1749" s="21"/>
      <c r="B1749" s="21"/>
      <c r="C1749" s="21"/>
      <c r="D1749"/>
      <c r="E1749"/>
      <c r="F1749"/>
      <c r="G1749"/>
      <c r="H1749"/>
      <c r="I1749"/>
      <c r="J1749"/>
      <c r="K1749"/>
      <c r="L1749" s="21"/>
      <c r="M1749"/>
      <c r="N1749"/>
      <c r="O1749" s="21"/>
    </row>
    <row r="1750" spans="1:15" ht="17.399999999999999" x14ac:dyDescent="0.4">
      <c r="A1750" s="21"/>
      <c r="B1750" s="21"/>
      <c r="C1750" s="21"/>
      <c r="D1750"/>
      <c r="E1750"/>
      <c r="F1750"/>
      <c r="G1750"/>
      <c r="H1750"/>
      <c r="I1750"/>
      <c r="J1750"/>
      <c r="K1750"/>
      <c r="L1750" s="21"/>
      <c r="M1750"/>
      <c r="N1750"/>
      <c r="O1750" s="21"/>
    </row>
    <row r="1751" spans="1:15" ht="17.399999999999999" x14ac:dyDescent="0.4">
      <c r="A1751" s="21"/>
      <c r="B1751" s="21"/>
      <c r="C1751" s="21"/>
      <c r="D1751"/>
      <c r="E1751"/>
      <c r="F1751"/>
      <c r="G1751"/>
      <c r="H1751"/>
      <c r="I1751"/>
      <c r="J1751"/>
      <c r="K1751"/>
      <c r="L1751" s="21"/>
      <c r="M1751"/>
      <c r="N1751"/>
      <c r="O1751" s="21"/>
    </row>
    <row r="1752" spans="1:15" ht="17.399999999999999" x14ac:dyDescent="0.4">
      <c r="A1752" s="21"/>
      <c r="B1752" s="21"/>
      <c r="C1752" s="21"/>
      <c r="D1752"/>
      <c r="E1752"/>
      <c r="F1752"/>
      <c r="G1752"/>
      <c r="H1752"/>
      <c r="I1752"/>
      <c r="J1752"/>
      <c r="K1752"/>
      <c r="L1752" s="21"/>
      <c r="M1752"/>
      <c r="N1752"/>
      <c r="O1752" s="21"/>
    </row>
    <row r="1753" spans="1:15" ht="17.399999999999999" x14ac:dyDescent="0.4">
      <c r="A1753" s="21"/>
      <c r="B1753" s="21"/>
      <c r="C1753" s="21"/>
      <c r="D1753"/>
      <c r="E1753"/>
      <c r="F1753"/>
      <c r="G1753"/>
      <c r="H1753"/>
      <c r="I1753"/>
      <c r="J1753"/>
      <c r="K1753"/>
      <c r="L1753" s="21"/>
      <c r="M1753"/>
      <c r="N1753"/>
      <c r="O1753" s="21"/>
    </row>
    <row r="1754" spans="1:15" ht="17.399999999999999" x14ac:dyDescent="0.4">
      <c r="A1754" s="21"/>
      <c r="B1754" s="21"/>
      <c r="C1754" s="21"/>
      <c r="D1754"/>
      <c r="E1754"/>
      <c r="F1754"/>
      <c r="G1754"/>
      <c r="H1754"/>
      <c r="I1754"/>
      <c r="J1754"/>
      <c r="K1754"/>
      <c r="L1754" s="21"/>
      <c r="M1754"/>
      <c r="N1754"/>
      <c r="O1754" s="21"/>
    </row>
    <row r="1755" spans="1:15" ht="17.399999999999999" x14ac:dyDescent="0.4">
      <c r="A1755" s="21"/>
      <c r="B1755" s="21"/>
      <c r="C1755" s="21"/>
      <c r="D1755"/>
      <c r="E1755"/>
      <c r="F1755"/>
      <c r="G1755"/>
      <c r="H1755"/>
      <c r="I1755"/>
      <c r="J1755"/>
      <c r="K1755"/>
      <c r="L1755" s="21"/>
      <c r="M1755"/>
      <c r="N1755"/>
      <c r="O1755" s="21"/>
    </row>
    <row r="1756" spans="1:15" ht="17.399999999999999" x14ac:dyDescent="0.4">
      <c r="A1756" s="21"/>
      <c r="B1756" s="21"/>
      <c r="C1756" s="21"/>
      <c r="D1756"/>
      <c r="E1756"/>
      <c r="F1756"/>
      <c r="G1756"/>
      <c r="H1756"/>
      <c r="I1756"/>
      <c r="J1756"/>
      <c r="K1756"/>
      <c r="L1756" s="21"/>
      <c r="M1756"/>
      <c r="N1756"/>
      <c r="O1756" s="21"/>
    </row>
    <row r="1757" spans="1:15" ht="17.399999999999999" x14ac:dyDescent="0.4">
      <c r="A1757" s="21"/>
      <c r="B1757" s="21"/>
      <c r="C1757" s="21"/>
      <c r="D1757"/>
      <c r="E1757"/>
      <c r="F1757"/>
      <c r="G1757"/>
      <c r="H1757"/>
      <c r="I1757"/>
      <c r="J1757"/>
      <c r="K1757"/>
      <c r="L1757" s="21"/>
      <c r="M1757"/>
      <c r="N1757"/>
      <c r="O1757" s="21"/>
    </row>
    <row r="1758" spans="1:15" ht="17.399999999999999" x14ac:dyDescent="0.4">
      <c r="A1758" s="21"/>
      <c r="B1758" s="21"/>
      <c r="C1758" s="21"/>
      <c r="D1758"/>
      <c r="E1758"/>
      <c r="F1758"/>
      <c r="G1758"/>
      <c r="H1758"/>
      <c r="I1758"/>
      <c r="J1758"/>
      <c r="K1758"/>
      <c r="L1758" s="21"/>
      <c r="M1758"/>
      <c r="N1758"/>
      <c r="O1758" s="21"/>
    </row>
    <row r="1759" spans="1:15" ht="17.399999999999999" x14ac:dyDescent="0.4">
      <c r="A1759" s="21"/>
      <c r="B1759" s="21"/>
      <c r="C1759" s="21"/>
      <c r="D1759"/>
      <c r="E1759"/>
      <c r="F1759"/>
      <c r="G1759"/>
      <c r="H1759"/>
      <c r="I1759"/>
      <c r="J1759"/>
      <c r="K1759"/>
      <c r="L1759" s="21"/>
      <c r="M1759"/>
      <c r="N1759"/>
      <c r="O1759" s="21"/>
    </row>
    <row r="1760" spans="1:15" ht="17.399999999999999" x14ac:dyDescent="0.4">
      <c r="A1760" s="21"/>
      <c r="B1760" s="21"/>
      <c r="C1760" s="21"/>
      <c r="D1760"/>
      <c r="E1760"/>
      <c r="F1760"/>
      <c r="G1760"/>
      <c r="H1760"/>
      <c r="I1760"/>
      <c r="J1760"/>
      <c r="K1760"/>
      <c r="L1760" s="21"/>
      <c r="M1760"/>
      <c r="N1760"/>
      <c r="O1760" s="21"/>
    </row>
    <row r="1761" spans="1:15" ht="17.399999999999999" x14ac:dyDescent="0.4">
      <c r="A1761" s="21"/>
      <c r="B1761" s="21"/>
      <c r="C1761" s="21"/>
      <c r="D1761"/>
      <c r="E1761"/>
      <c r="F1761"/>
      <c r="G1761"/>
      <c r="H1761"/>
      <c r="I1761"/>
      <c r="J1761"/>
      <c r="K1761"/>
      <c r="L1761" s="21"/>
      <c r="M1761"/>
      <c r="N1761"/>
      <c r="O1761" s="21"/>
    </row>
    <row r="1762" spans="1:15" ht="17.399999999999999" x14ac:dyDescent="0.4">
      <c r="A1762" s="21"/>
      <c r="B1762" s="21"/>
      <c r="C1762" s="21"/>
      <c r="D1762"/>
      <c r="E1762"/>
      <c r="F1762"/>
      <c r="G1762"/>
      <c r="H1762"/>
      <c r="I1762"/>
      <c r="J1762"/>
      <c r="K1762"/>
      <c r="L1762" s="21"/>
      <c r="M1762"/>
      <c r="N1762"/>
      <c r="O1762" s="21"/>
    </row>
    <row r="1763" spans="1:15" ht="17.399999999999999" x14ac:dyDescent="0.4">
      <c r="A1763" s="21"/>
      <c r="B1763" s="21"/>
      <c r="C1763" s="21"/>
      <c r="D1763"/>
      <c r="E1763"/>
      <c r="F1763"/>
      <c r="G1763"/>
      <c r="H1763"/>
      <c r="I1763"/>
      <c r="J1763"/>
      <c r="K1763"/>
      <c r="L1763" s="21"/>
      <c r="M1763"/>
      <c r="N1763"/>
      <c r="O1763" s="21"/>
    </row>
    <row r="1764" spans="1:15" ht="17.399999999999999" x14ac:dyDescent="0.4">
      <c r="A1764" s="21"/>
      <c r="B1764" s="21"/>
      <c r="C1764" s="21"/>
      <c r="D1764"/>
      <c r="E1764"/>
      <c r="F1764"/>
      <c r="G1764"/>
      <c r="H1764"/>
      <c r="I1764"/>
      <c r="J1764"/>
      <c r="K1764"/>
      <c r="L1764" s="21"/>
      <c r="M1764"/>
      <c r="N1764"/>
      <c r="O1764" s="21"/>
    </row>
    <row r="1765" spans="1:15" ht="17.399999999999999" x14ac:dyDescent="0.4">
      <c r="A1765" s="21"/>
      <c r="B1765" s="21"/>
      <c r="C1765" s="21"/>
      <c r="D1765"/>
      <c r="E1765"/>
      <c r="F1765"/>
      <c r="G1765"/>
      <c r="H1765"/>
      <c r="I1765"/>
      <c r="J1765"/>
      <c r="K1765"/>
      <c r="L1765" s="21"/>
      <c r="M1765"/>
      <c r="N1765"/>
      <c r="O1765" s="21"/>
    </row>
    <row r="1766" spans="1:15" ht="17.399999999999999" x14ac:dyDescent="0.4">
      <c r="A1766" s="21"/>
      <c r="B1766" s="21"/>
      <c r="C1766" s="21"/>
      <c r="D1766"/>
      <c r="E1766"/>
      <c r="F1766"/>
      <c r="G1766"/>
      <c r="H1766"/>
      <c r="I1766"/>
      <c r="J1766"/>
      <c r="K1766"/>
      <c r="L1766" s="21"/>
      <c r="M1766"/>
      <c r="N1766"/>
      <c r="O1766" s="21"/>
    </row>
    <row r="1767" spans="1:15" ht="17.399999999999999" x14ac:dyDescent="0.4">
      <c r="A1767" s="21"/>
      <c r="B1767" s="21"/>
      <c r="C1767" s="21"/>
      <c r="D1767"/>
      <c r="E1767"/>
      <c r="F1767"/>
      <c r="G1767"/>
      <c r="H1767"/>
      <c r="I1767"/>
      <c r="J1767"/>
      <c r="K1767"/>
      <c r="L1767" s="21"/>
      <c r="M1767"/>
      <c r="N1767"/>
      <c r="O1767" s="21"/>
    </row>
    <row r="1768" spans="1:15" ht="17.399999999999999" x14ac:dyDescent="0.4">
      <c r="A1768" s="21"/>
      <c r="B1768" s="21"/>
      <c r="C1768" s="21"/>
      <c r="D1768"/>
      <c r="E1768"/>
      <c r="F1768"/>
      <c r="G1768"/>
      <c r="H1768"/>
      <c r="I1768"/>
      <c r="J1768"/>
      <c r="K1768"/>
      <c r="L1768" s="21"/>
      <c r="M1768"/>
      <c r="N1768"/>
      <c r="O1768" s="21"/>
    </row>
    <row r="1769" spans="1:15" ht="17.399999999999999" x14ac:dyDescent="0.4">
      <c r="A1769" s="21"/>
      <c r="B1769" s="21"/>
      <c r="C1769" s="21"/>
      <c r="D1769"/>
      <c r="E1769"/>
      <c r="F1769"/>
      <c r="G1769"/>
      <c r="H1769"/>
      <c r="I1769"/>
      <c r="J1769"/>
      <c r="K1769"/>
      <c r="L1769" s="21"/>
      <c r="M1769"/>
      <c r="N1769"/>
      <c r="O1769" s="21"/>
    </row>
    <row r="1770" spans="1:15" ht="17.399999999999999" x14ac:dyDescent="0.4">
      <c r="A1770" s="21"/>
      <c r="B1770" s="21"/>
      <c r="C1770" s="21"/>
      <c r="D1770"/>
      <c r="E1770"/>
      <c r="F1770"/>
      <c r="G1770"/>
      <c r="H1770"/>
      <c r="I1770"/>
      <c r="J1770"/>
      <c r="K1770"/>
      <c r="L1770" s="21"/>
      <c r="M1770"/>
      <c r="N1770"/>
      <c r="O1770" s="21"/>
    </row>
    <row r="1771" spans="1:15" ht="17.399999999999999" x14ac:dyDescent="0.4">
      <c r="A1771" s="21"/>
      <c r="B1771" s="21"/>
      <c r="C1771" s="21"/>
      <c r="D1771"/>
      <c r="E1771"/>
      <c r="F1771"/>
      <c r="G1771"/>
      <c r="H1771"/>
      <c r="I1771"/>
      <c r="J1771"/>
      <c r="K1771"/>
      <c r="L1771" s="21"/>
      <c r="M1771"/>
      <c r="N1771"/>
      <c r="O1771" s="21"/>
    </row>
    <row r="1772" spans="1:15" ht="17.399999999999999" x14ac:dyDescent="0.4">
      <c r="A1772" s="21"/>
      <c r="B1772" s="21"/>
      <c r="C1772" s="21"/>
      <c r="D1772"/>
      <c r="E1772"/>
      <c r="F1772"/>
      <c r="G1772"/>
      <c r="H1772"/>
      <c r="I1772"/>
      <c r="J1772"/>
      <c r="K1772"/>
      <c r="L1772" s="21"/>
      <c r="M1772"/>
      <c r="N1772"/>
      <c r="O1772" s="21"/>
    </row>
    <row r="1773" spans="1:15" ht="17.399999999999999" x14ac:dyDescent="0.4">
      <c r="A1773" s="21"/>
      <c r="B1773" s="21"/>
      <c r="C1773" s="21"/>
      <c r="D1773"/>
      <c r="E1773"/>
      <c r="F1773"/>
      <c r="G1773"/>
      <c r="H1773"/>
      <c r="I1773"/>
      <c r="J1773"/>
      <c r="K1773"/>
      <c r="L1773" s="21"/>
      <c r="M1773"/>
      <c r="N1773"/>
      <c r="O1773" s="21"/>
    </row>
    <row r="1774" spans="1:15" ht="17.399999999999999" x14ac:dyDescent="0.4">
      <c r="A1774" s="21"/>
      <c r="B1774" s="21"/>
      <c r="C1774" s="21"/>
      <c r="D1774"/>
      <c r="E1774"/>
      <c r="F1774"/>
      <c r="G1774"/>
      <c r="H1774"/>
      <c r="I1774"/>
      <c r="J1774"/>
      <c r="K1774"/>
      <c r="L1774" s="21"/>
      <c r="M1774"/>
      <c r="N1774"/>
      <c r="O1774" s="21"/>
    </row>
    <row r="1775" spans="1:15" ht="17.399999999999999" x14ac:dyDescent="0.4">
      <c r="A1775" s="21"/>
      <c r="B1775" s="21"/>
      <c r="C1775" s="21"/>
      <c r="D1775"/>
      <c r="E1775"/>
      <c r="F1775"/>
      <c r="G1775"/>
      <c r="H1775"/>
      <c r="I1775"/>
      <c r="J1775"/>
      <c r="K1775"/>
      <c r="L1775" s="21"/>
      <c r="M1775"/>
      <c r="N1775"/>
      <c r="O1775" s="21"/>
    </row>
    <row r="1776" spans="1:15" ht="17.399999999999999" x14ac:dyDescent="0.4">
      <c r="A1776" s="21"/>
      <c r="B1776" s="21"/>
      <c r="C1776" s="21"/>
      <c r="D1776"/>
      <c r="E1776"/>
      <c r="F1776"/>
      <c r="G1776"/>
      <c r="H1776"/>
      <c r="I1776"/>
      <c r="J1776"/>
      <c r="K1776"/>
      <c r="L1776" s="21"/>
      <c r="M1776"/>
      <c r="N1776"/>
      <c r="O1776" s="21"/>
    </row>
    <row r="1777" spans="1:15" ht="17.399999999999999" x14ac:dyDescent="0.4">
      <c r="A1777" s="21"/>
      <c r="B1777" s="21"/>
      <c r="C1777" s="21"/>
      <c r="D1777"/>
      <c r="E1777"/>
      <c r="F1777"/>
      <c r="G1777"/>
      <c r="H1777"/>
      <c r="I1777"/>
      <c r="J1777"/>
      <c r="K1777"/>
      <c r="L1777" s="21"/>
      <c r="M1777"/>
      <c r="N1777"/>
      <c r="O1777" s="21"/>
    </row>
    <row r="1778" spans="1:15" ht="17.399999999999999" x14ac:dyDescent="0.4">
      <c r="A1778" s="21"/>
      <c r="B1778" s="21"/>
      <c r="C1778" s="21"/>
      <c r="D1778"/>
      <c r="E1778"/>
      <c r="F1778"/>
      <c r="G1778"/>
      <c r="H1778"/>
      <c r="I1778"/>
      <c r="J1778"/>
      <c r="K1778"/>
      <c r="L1778" s="21"/>
      <c r="M1778"/>
      <c r="N1778"/>
      <c r="O1778" s="21"/>
    </row>
    <row r="1779" spans="1:15" ht="17.399999999999999" x14ac:dyDescent="0.4">
      <c r="A1779" s="21"/>
      <c r="B1779" s="21"/>
      <c r="C1779" s="21"/>
      <c r="D1779"/>
      <c r="E1779"/>
      <c r="F1779"/>
      <c r="G1779"/>
      <c r="H1779"/>
      <c r="I1779"/>
      <c r="J1779"/>
      <c r="K1779"/>
      <c r="L1779" s="21"/>
      <c r="M1779"/>
      <c r="N1779"/>
      <c r="O1779" s="21"/>
    </row>
    <row r="1780" spans="1:15" ht="17.399999999999999" x14ac:dyDescent="0.4">
      <c r="A1780" s="21"/>
      <c r="B1780" s="21"/>
      <c r="C1780" s="21"/>
      <c r="D1780"/>
      <c r="E1780"/>
      <c r="F1780"/>
      <c r="G1780"/>
      <c r="H1780"/>
      <c r="I1780"/>
      <c r="J1780"/>
      <c r="K1780"/>
      <c r="L1780" s="21"/>
      <c r="M1780"/>
      <c r="N1780"/>
      <c r="O1780" s="21"/>
    </row>
    <row r="1781" spans="1:15" ht="17.399999999999999" x14ac:dyDescent="0.4">
      <c r="A1781" s="21"/>
      <c r="B1781" s="21"/>
      <c r="C1781" s="21"/>
      <c r="D1781"/>
      <c r="E1781"/>
      <c r="F1781"/>
      <c r="G1781"/>
      <c r="H1781"/>
      <c r="I1781"/>
      <c r="J1781"/>
      <c r="K1781"/>
      <c r="L1781" s="21"/>
      <c r="M1781"/>
      <c r="N1781"/>
      <c r="O1781" s="21"/>
    </row>
    <row r="1782" spans="1:15" ht="17.399999999999999" x14ac:dyDescent="0.4">
      <c r="A1782" s="21"/>
      <c r="B1782" s="21"/>
      <c r="C1782" s="21"/>
      <c r="D1782"/>
      <c r="E1782"/>
      <c r="F1782"/>
      <c r="G1782"/>
      <c r="H1782"/>
      <c r="I1782"/>
      <c r="J1782"/>
      <c r="K1782"/>
      <c r="L1782" s="21"/>
      <c r="M1782"/>
      <c r="N1782"/>
      <c r="O1782" s="21"/>
    </row>
    <row r="1783" spans="1:15" ht="17.399999999999999" x14ac:dyDescent="0.4">
      <c r="A1783" s="21"/>
      <c r="B1783" s="21"/>
      <c r="C1783" s="21"/>
      <c r="D1783"/>
      <c r="E1783"/>
      <c r="F1783"/>
      <c r="G1783"/>
      <c r="H1783"/>
      <c r="I1783"/>
      <c r="J1783"/>
      <c r="K1783"/>
      <c r="L1783" s="21"/>
      <c r="M1783"/>
      <c r="N1783"/>
      <c r="O1783" s="21"/>
    </row>
    <row r="1784" spans="1:15" ht="17.399999999999999" x14ac:dyDescent="0.4">
      <c r="A1784" s="21"/>
      <c r="B1784" s="21"/>
      <c r="C1784" s="21"/>
      <c r="D1784"/>
      <c r="E1784"/>
      <c r="F1784"/>
      <c r="G1784"/>
      <c r="H1784"/>
      <c r="I1784"/>
      <c r="J1784"/>
      <c r="K1784"/>
      <c r="L1784" s="21"/>
      <c r="M1784"/>
      <c r="N1784"/>
      <c r="O1784" s="21"/>
    </row>
    <row r="1785" spans="1:15" ht="17.399999999999999" x14ac:dyDescent="0.4">
      <c r="A1785" s="21"/>
      <c r="B1785" s="21"/>
      <c r="C1785" s="21"/>
      <c r="D1785"/>
      <c r="E1785"/>
      <c r="F1785"/>
      <c r="G1785"/>
      <c r="H1785"/>
      <c r="I1785"/>
      <c r="J1785"/>
      <c r="K1785"/>
      <c r="L1785" s="21"/>
      <c r="M1785"/>
      <c r="N1785"/>
      <c r="O1785" s="21"/>
    </row>
    <row r="1786" spans="1:15" ht="17.399999999999999" x14ac:dyDescent="0.4">
      <c r="A1786" s="21"/>
      <c r="B1786" s="21"/>
      <c r="C1786" s="21"/>
      <c r="D1786"/>
      <c r="E1786"/>
      <c r="F1786"/>
      <c r="G1786"/>
      <c r="H1786"/>
      <c r="I1786"/>
      <c r="J1786"/>
      <c r="K1786"/>
      <c r="L1786" s="21"/>
      <c r="M1786"/>
      <c r="N1786"/>
      <c r="O1786" s="21"/>
    </row>
    <row r="1787" spans="1:15" ht="17.399999999999999" x14ac:dyDescent="0.4">
      <c r="A1787" s="21"/>
      <c r="B1787" s="21"/>
      <c r="C1787" s="21"/>
      <c r="D1787"/>
      <c r="E1787"/>
      <c r="F1787"/>
      <c r="G1787"/>
      <c r="H1787"/>
      <c r="I1787"/>
      <c r="J1787"/>
      <c r="K1787"/>
      <c r="L1787" s="21"/>
      <c r="M1787"/>
      <c r="N1787"/>
      <c r="O1787" s="21"/>
    </row>
    <row r="1788" spans="1:15" ht="17.399999999999999" x14ac:dyDescent="0.4">
      <c r="A1788" s="21"/>
      <c r="B1788" s="21"/>
      <c r="C1788" s="21"/>
      <c r="D1788"/>
      <c r="E1788"/>
      <c r="F1788"/>
      <c r="G1788"/>
      <c r="H1788"/>
      <c r="I1788"/>
      <c r="J1788"/>
      <c r="K1788"/>
      <c r="L1788" s="21"/>
      <c r="M1788"/>
      <c r="N1788"/>
      <c r="O1788" s="21"/>
    </row>
    <row r="1789" spans="1:15" ht="17.399999999999999" x14ac:dyDescent="0.4">
      <c r="A1789" s="21"/>
      <c r="B1789" s="21"/>
      <c r="C1789" s="21"/>
      <c r="D1789"/>
      <c r="E1789"/>
      <c r="F1789"/>
      <c r="G1789"/>
      <c r="H1789"/>
      <c r="I1789"/>
      <c r="J1789"/>
      <c r="K1789"/>
      <c r="L1789" s="21"/>
      <c r="M1789"/>
      <c r="N1789"/>
      <c r="O1789" s="21"/>
    </row>
    <row r="1790" spans="1:15" ht="17.399999999999999" x14ac:dyDescent="0.4">
      <c r="A1790" s="21"/>
      <c r="B1790" s="21"/>
      <c r="C1790" s="21"/>
      <c r="D1790"/>
      <c r="E1790"/>
      <c r="F1790"/>
      <c r="G1790"/>
      <c r="H1790"/>
      <c r="I1790"/>
      <c r="J1790"/>
      <c r="K1790"/>
      <c r="L1790" s="21"/>
      <c r="M1790"/>
      <c r="N1790"/>
      <c r="O1790" s="21"/>
    </row>
    <row r="1791" spans="1:15" ht="17.399999999999999" x14ac:dyDescent="0.4">
      <c r="A1791" s="21"/>
      <c r="B1791" s="21"/>
      <c r="C1791" s="21"/>
      <c r="D1791"/>
      <c r="E1791"/>
      <c r="F1791"/>
      <c r="G1791"/>
      <c r="H1791"/>
      <c r="I1791"/>
      <c r="J1791"/>
      <c r="K1791"/>
      <c r="L1791" s="21"/>
      <c r="M1791"/>
      <c r="N1791"/>
      <c r="O1791" s="21"/>
    </row>
    <row r="1792" spans="1:15" ht="17.399999999999999" x14ac:dyDescent="0.4">
      <c r="A1792" s="21"/>
      <c r="B1792" s="21"/>
      <c r="C1792" s="21"/>
      <c r="D1792"/>
      <c r="E1792"/>
      <c r="F1792"/>
      <c r="G1792"/>
      <c r="H1792"/>
      <c r="I1792"/>
      <c r="J1792"/>
      <c r="K1792"/>
      <c r="L1792" s="21"/>
      <c r="M1792"/>
      <c r="N1792"/>
      <c r="O1792" s="21"/>
    </row>
    <row r="1793" spans="1:15" ht="17.399999999999999" x14ac:dyDescent="0.4">
      <c r="A1793" s="21"/>
      <c r="B1793" s="21"/>
      <c r="C1793" s="21"/>
      <c r="D1793"/>
      <c r="E1793"/>
      <c r="F1793"/>
      <c r="G1793"/>
      <c r="H1793"/>
      <c r="I1793"/>
      <c r="J1793"/>
      <c r="K1793"/>
      <c r="L1793" s="21"/>
      <c r="M1793"/>
      <c r="N1793"/>
      <c r="O1793" s="21"/>
    </row>
    <row r="1794" spans="1:15" ht="17.399999999999999" x14ac:dyDescent="0.4">
      <c r="A1794" s="21"/>
      <c r="B1794" s="21"/>
      <c r="C1794" s="21"/>
      <c r="D1794"/>
      <c r="E1794"/>
      <c r="F1794"/>
      <c r="G1794"/>
      <c r="H1794"/>
      <c r="I1794"/>
      <c r="J1794"/>
      <c r="K1794"/>
      <c r="L1794" s="21"/>
      <c r="M1794"/>
      <c r="N1794"/>
      <c r="O1794" s="21"/>
    </row>
    <row r="1795" spans="1:15" ht="17.399999999999999" x14ac:dyDescent="0.4">
      <c r="A1795" s="21"/>
      <c r="B1795" s="21"/>
      <c r="C1795" s="21"/>
      <c r="D1795"/>
      <c r="E1795"/>
      <c r="F1795"/>
      <c r="G1795"/>
      <c r="H1795"/>
      <c r="I1795"/>
      <c r="J1795"/>
      <c r="K1795"/>
      <c r="L1795" s="21"/>
      <c r="M1795"/>
      <c r="N1795"/>
      <c r="O1795" s="21"/>
    </row>
    <row r="1796" spans="1:15" ht="17.399999999999999" x14ac:dyDescent="0.4">
      <c r="A1796" s="21"/>
      <c r="B1796" s="21"/>
      <c r="C1796" s="21"/>
      <c r="D1796"/>
      <c r="E1796"/>
      <c r="F1796"/>
      <c r="G1796"/>
      <c r="H1796"/>
      <c r="I1796"/>
      <c r="J1796"/>
      <c r="K1796"/>
      <c r="L1796" s="21"/>
      <c r="M1796"/>
      <c r="N1796"/>
      <c r="O1796" s="21"/>
    </row>
    <row r="1797" spans="1:15" ht="17.399999999999999" x14ac:dyDescent="0.4">
      <c r="A1797" s="21"/>
      <c r="B1797" s="21"/>
      <c r="C1797" s="21"/>
      <c r="D1797"/>
      <c r="E1797"/>
      <c r="F1797"/>
      <c r="G1797"/>
      <c r="H1797"/>
      <c r="I1797"/>
      <c r="J1797"/>
      <c r="K1797"/>
      <c r="L1797" s="21"/>
      <c r="M1797"/>
      <c r="N1797"/>
      <c r="O1797" s="21"/>
    </row>
    <row r="1798" spans="1:15" ht="17.399999999999999" x14ac:dyDescent="0.4">
      <c r="A1798" s="21"/>
      <c r="B1798" s="21"/>
      <c r="C1798" s="21"/>
      <c r="D1798"/>
      <c r="E1798"/>
      <c r="F1798"/>
      <c r="G1798"/>
      <c r="H1798"/>
      <c r="I1798"/>
      <c r="J1798"/>
      <c r="K1798"/>
      <c r="L1798" s="21"/>
      <c r="M1798"/>
      <c r="N1798"/>
      <c r="O1798" s="21"/>
    </row>
    <row r="1799" spans="1:15" ht="17.399999999999999" x14ac:dyDescent="0.4">
      <c r="A1799" s="21"/>
      <c r="B1799" s="21"/>
      <c r="C1799" s="21"/>
      <c r="D1799"/>
      <c r="E1799"/>
      <c r="F1799"/>
      <c r="G1799"/>
      <c r="H1799"/>
      <c r="I1799"/>
      <c r="J1799"/>
      <c r="K1799"/>
      <c r="L1799" s="21"/>
      <c r="M1799"/>
      <c r="N1799"/>
      <c r="O1799" s="21"/>
    </row>
    <row r="1800" spans="1:15" ht="17.399999999999999" x14ac:dyDescent="0.4">
      <c r="A1800" s="21"/>
      <c r="B1800" s="21"/>
      <c r="C1800" s="21"/>
      <c r="D1800"/>
      <c r="E1800"/>
      <c r="F1800"/>
      <c r="G1800"/>
      <c r="H1800"/>
      <c r="I1800"/>
      <c r="J1800"/>
      <c r="K1800"/>
      <c r="L1800" s="21"/>
      <c r="M1800"/>
      <c r="N1800"/>
      <c r="O1800" s="21"/>
    </row>
    <row r="1801" spans="1:15" ht="17.399999999999999" x14ac:dyDescent="0.4">
      <c r="A1801" s="21"/>
      <c r="B1801" s="21"/>
      <c r="C1801" s="21"/>
      <c r="D1801"/>
      <c r="E1801"/>
      <c r="F1801"/>
      <c r="G1801"/>
      <c r="H1801"/>
      <c r="I1801"/>
      <c r="J1801"/>
      <c r="K1801"/>
      <c r="L1801" s="21"/>
      <c r="M1801"/>
      <c r="N1801"/>
      <c r="O1801" s="21"/>
    </row>
    <row r="1802" spans="1:15" ht="17.399999999999999" x14ac:dyDescent="0.4">
      <c r="A1802" s="21"/>
      <c r="B1802" s="21"/>
      <c r="C1802" s="21"/>
      <c r="D1802"/>
      <c r="E1802"/>
      <c r="F1802"/>
      <c r="G1802"/>
      <c r="H1802"/>
      <c r="I1802"/>
      <c r="J1802"/>
      <c r="K1802"/>
      <c r="L1802" s="21"/>
      <c r="M1802"/>
      <c r="N1802"/>
      <c r="O1802" s="21"/>
    </row>
    <row r="1803" spans="1:15" ht="17.399999999999999" x14ac:dyDescent="0.4">
      <c r="A1803" s="21"/>
      <c r="B1803" s="21"/>
      <c r="C1803" s="21"/>
      <c r="D1803"/>
      <c r="E1803"/>
      <c r="F1803"/>
      <c r="G1803"/>
      <c r="H1803"/>
      <c r="I1803"/>
      <c r="J1803"/>
      <c r="K1803"/>
      <c r="L1803" s="21"/>
      <c r="M1803"/>
      <c r="N1803"/>
      <c r="O1803" s="21"/>
    </row>
    <row r="1804" spans="1:15" ht="17.399999999999999" x14ac:dyDescent="0.4">
      <c r="A1804" s="21"/>
      <c r="B1804" s="21"/>
      <c r="C1804" s="21"/>
      <c r="D1804"/>
      <c r="E1804"/>
      <c r="F1804"/>
      <c r="G1804"/>
      <c r="H1804"/>
      <c r="I1804"/>
      <c r="J1804"/>
      <c r="K1804"/>
      <c r="L1804" s="21"/>
      <c r="M1804"/>
      <c r="N1804"/>
      <c r="O1804" s="21"/>
    </row>
    <row r="1805" spans="1:15" ht="17.399999999999999" x14ac:dyDescent="0.4">
      <c r="A1805" s="21"/>
      <c r="B1805" s="21"/>
      <c r="C1805" s="21"/>
      <c r="D1805"/>
      <c r="E1805"/>
      <c r="F1805"/>
      <c r="G1805"/>
      <c r="H1805"/>
      <c r="I1805"/>
      <c r="J1805"/>
      <c r="K1805"/>
      <c r="L1805" s="21"/>
      <c r="M1805"/>
      <c r="N1805"/>
      <c r="O1805" s="21"/>
    </row>
    <row r="1806" spans="1:15" ht="17.399999999999999" x14ac:dyDescent="0.4">
      <c r="A1806" s="21"/>
      <c r="B1806" s="21"/>
      <c r="C1806" s="21"/>
      <c r="D1806"/>
      <c r="E1806"/>
      <c r="F1806"/>
      <c r="G1806"/>
      <c r="H1806"/>
      <c r="I1806"/>
      <c r="J1806"/>
      <c r="K1806"/>
      <c r="L1806" s="21"/>
      <c r="M1806"/>
      <c r="N1806"/>
      <c r="O1806" s="21"/>
    </row>
    <row r="1807" spans="1:15" ht="17.399999999999999" x14ac:dyDescent="0.4">
      <c r="A1807" s="21"/>
      <c r="B1807" s="21"/>
      <c r="C1807" s="21"/>
      <c r="D1807"/>
      <c r="E1807"/>
      <c r="F1807"/>
      <c r="G1807"/>
      <c r="H1807"/>
      <c r="I1807"/>
      <c r="J1807"/>
      <c r="K1807"/>
      <c r="L1807" s="21"/>
      <c r="M1807"/>
      <c r="N1807"/>
      <c r="O1807" s="21"/>
    </row>
    <row r="1808" spans="1:15" ht="17.399999999999999" x14ac:dyDescent="0.4">
      <c r="A1808" s="21"/>
      <c r="B1808" s="21"/>
      <c r="C1808" s="21"/>
      <c r="D1808"/>
      <c r="E1808"/>
      <c r="F1808"/>
      <c r="G1808"/>
      <c r="H1808"/>
      <c r="I1808"/>
      <c r="J1808"/>
      <c r="K1808"/>
      <c r="L1808" s="21"/>
      <c r="M1808"/>
      <c r="N1808"/>
      <c r="O1808" s="21"/>
    </row>
    <row r="1809" spans="1:15" ht="17.399999999999999" x14ac:dyDescent="0.4">
      <c r="A1809" s="21"/>
      <c r="B1809" s="21"/>
      <c r="C1809" s="21"/>
      <c r="D1809"/>
      <c r="E1809"/>
      <c r="F1809"/>
      <c r="G1809"/>
      <c r="H1809"/>
      <c r="I1809"/>
      <c r="J1809"/>
      <c r="K1809"/>
      <c r="L1809" s="21"/>
      <c r="M1809"/>
      <c r="N1809"/>
      <c r="O1809" s="21"/>
    </row>
    <row r="1810" spans="1:15" ht="17.399999999999999" x14ac:dyDescent="0.4">
      <c r="A1810" s="21"/>
      <c r="B1810" s="21"/>
      <c r="C1810" s="21"/>
      <c r="D1810"/>
      <c r="E1810"/>
      <c r="F1810"/>
      <c r="G1810"/>
      <c r="H1810"/>
      <c r="I1810"/>
      <c r="J1810"/>
      <c r="K1810"/>
      <c r="L1810" s="21"/>
      <c r="M1810"/>
      <c r="N1810"/>
      <c r="O1810" s="21"/>
    </row>
    <row r="1811" spans="1:15" ht="17.399999999999999" x14ac:dyDescent="0.4">
      <c r="A1811" s="21"/>
      <c r="B1811" s="21"/>
      <c r="C1811" s="21"/>
      <c r="D1811"/>
      <c r="E1811"/>
      <c r="F1811"/>
      <c r="G1811"/>
      <c r="H1811"/>
      <c r="I1811"/>
      <c r="J1811"/>
      <c r="K1811"/>
      <c r="L1811" s="21"/>
      <c r="M1811"/>
      <c r="N1811"/>
      <c r="O1811" s="21"/>
    </row>
    <row r="1812" spans="1:15" ht="17.399999999999999" x14ac:dyDescent="0.4">
      <c r="A1812" s="21"/>
      <c r="B1812" s="21"/>
      <c r="C1812" s="21"/>
      <c r="D1812"/>
      <c r="E1812"/>
      <c r="F1812"/>
      <c r="G1812"/>
      <c r="H1812"/>
      <c r="I1812"/>
      <c r="J1812"/>
      <c r="K1812"/>
      <c r="L1812" s="21"/>
      <c r="M1812"/>
      <c r="N1812"/>
      <c r="O1812" s="21"/>
    </row>
    <row r="1813" spans="1:15" ht="17.399999999999999" x14ac:dyDescent="0.4">
      <c r="A1813" s="21"/>
      <c r="B1813" s="21"/>
      <c r="C1813" s="21"/>
      <c r="D1813"/>
      <c r="E1813"/>
      <c r="F1813"/>
      <c r="G1813"/>
      <c r="H1813"/>
      <c r="I1813"/>
      <c r="J1813"/>
      <c r="K1813"/>
      <c r="L1813" s="21"/>
      <c r="M1813"/>
      <c r="N1813"/>
      <c r="O1813" s="21"/>
    </row>
    <row r="1814" spans="1:15" ht="17.399999999999999" x14ac:dyDescent="0.4">
      <c r="A1814" s="21"/>
      <c r="B1814" s="21"/>
      <c r="C1814" s="21"/>
      <c r="D1814"/>
      <c r="E1814"/>
      <c r="F1814"/>
      <c r="G1814"/>
      <c r="H1814"/>
      <c r="I1814"/>
      <c r="J1814"/>
      <c r="K1814"/>
      <c r="L1814" s="21"/>
      <c r="M1814"/>
      <c r="N1814"/>
      <c r="O1814" s="21"/>
    </row>
    <row r="1815" spans="1:15" ht="17.399999999999999" x14ac:dyDescent="0.4">
      <c r="A1815" s="21"/>
      <c r="B1815" s="21"/>
      <c r="C1815" s="21"/>
      <c r="D1815"/>
      <c r="E1815"/>
      <c r="F1815"/>
      <c r="G1815"/>
      <c r="H1815"/>
      <c r="I1815"/>
      <c r="J1815"/>
      <c r="K1815"/>
      <c r="L1815" s="21"/>
      <c r="M1815"/>
      <c r="N1815"/>
      <c r="O1815" s="21"/>
    </row>
    <row r="1816" spans="1:15" ht="17.399999999999999" x14ac:dyDescent="0.4">
      <c r="A1816" s="21"/>
      <c r="B1816" s="21"/>
      <c r="C1816" s="21"/>
      <c r="D1816"/>
      <c r="E1816"/>
      <c r="F1816"/>
      <c r="G1816"/>
      <c r="H1816"/>
      <c r="I1816"/>
      <c r="J1816"/>
      <c r="K1816"/>
      <c r="L1816" s="21"/>
      <c r="M1816"/>
      <c r="N1816"/>
      <c r="O1816" s="21"/>
    </row>
    <row r="1817" spans="1:15" ht="17.399999999999999" x14ac:dyDescent="0.4">
      <c r="A1817" s="21"/>
      <c r="B1817" s="21"/>
      <c r="C1817" s="21"/>
      <c r="D1817"/>
      <c r="E1817"/>
      <c r="F1817"/>
      <c r="G1817"/>
      <c r="H1817"/>
      <c r="I1817"/>
      <c r="J1817"/>
      <c r="K1817"/>
      <c r="L1817" s="21"/>
      <c r="M1817"/>
      <c r="N1817"/>
      <c r="O1817" s="21"/>
    </row>
    <row r="1818" spans="1:15" ht="17.399999999999999" x14ac:dyDescent="0.4">
      <c r="A1818" s="21"/>
      <c r="B1818" s="21"/>
      <c r="C1818" s="21"/>
      <c r="D1818"/>
      <c r="E1818"/>
      <c r="F1818"/>
      <c r="G1818"/>
      <c r="H1818"/>
      <c r="I1818"/>
      <c r="J1818"/>
      <c r="K1818"/>
      <c r="L1818" s="21"/>
      <c r="M1818"/>
      <c r="N1818"/>
      <c r="O1818" s="21"/>
    </row>
    <row r="1819" spans="1:15" ht="17.399999999999999" x14ac:dyDescent="0.4">
      <c r="A1819" s="21"/>
      <c r="B1819" s="21"/>
      <c r="C1819" s="21"/>
      <c r="D1819"/>
      <c r="E1819"/>
      <c r="F1819"/>
      <c r="G1819"/>
      <c r="H1819"/>
      <c r="I1819"/>
      <c r="J1819"/>
      <c r="K1819"/>
      <c r="L1819" s="21"/>
      <c r="M1819"/>
      <c r="N1819"/>
      <c r="O1819" s="21"/>
    </row>
    <row r="1820" spans="1:15" ht="17.399999999999999" x14ac:dyDescent="0.4">
      <c r="A1820" s="21"/>
      <c r="B1820" s="21"/>
      <c r="C1820" s="21"/>
      <c r="D1820"/>
      <c r="E1820"/>
      <c r="F1820"/>
      <c r="G1820"/>
      <c r="H1820"/>
      <c r="I1820"/>
      <c r="J1820"/>
      <c r="K1820"/>
      <c r="L1820" s="21"/>
      <c r="M1820"/>
      <c r="N1820"/>
      <c r="O1820" s="21"/>
    </row>
    <row r="1821" spans="1:15" ht="17.399999999999999" x14ac:dyDescent="0.4">
      <c r="A1821" s="21"/>
      <c r="B1821" s="21"/>
      <c r="C1821" s="21"/>
      <c r="D1821"/>
      <c r="E1821"/>
      <c r="F1821"/>
      <c r="G1821"/>
      <c r="H1821"/>
      <c r="I1821"/>
      <c r="J1821"/>
      <c r="K1821"/>
      <c r="L1821" s="21"/>
      <c r="M1821"/>
      <c r="N1821"/>
      <c r="O1821" s="21"/>
    </row>
    <row r="1822" spans="1:15" ht="17.399999999999999" x14ac:dyDescent="0.4">
      <c r="A1822" s="21"/>
      <c r="B1822" s="21"/>
      <c r="C1822" s="21"/>
      <c r="D1822"/>
      <c r="E1822"/>
      <c r="F1822"/>
      <c r="G1822"/>
      <c r="H1822"/>
      <c r="I1822"/>
      <c r="J1822"/>
      <c r="K1822"/>
      <c r="L1822" s="21"/>
      <c r="M1822"/>
      <c r="N1822"/>
      <c r="O1822" s="21"/>
    </row>
    <row r="1823" spans="1:15" ht="17.399999999999999" x14ac:dyDescent="0.4">
      <c r="A1823" s="21"/>
      <c r="B1823" s="21"/>
      <c r="C1823" s="21"/>
      <c r="D1823"/>
      <c r="E1823"/>
      <c r="F1823"/>
      <c r="G1823"/>
      <c r="H1823"/>
      <c r="I1823"/>
      <c r="J1823"/>
      <c r="K1823"/>
      <c r="L1823" s="21"/>
      <c r="M1823"/>
      <c r="N1823"/>
      <c r="O1823" s="21"/>
    </row>
    <row r="1824" spans="1:15" ht="17.399999999999999" x14ac:dyDescent="0.4">
      <c r="A1824" s="21"/>
      <c r="B1824" s="21"/>
      <c r="C1824" s="21"/>
      <c r="D1824"/>
      <c r="E1824"/>
      <c r="F1824"/>
      <c r="G1824"/>
      <c r="H1824"/>
      <c r="I1824"/>
      <c r="J1824"/>
      <c r="K1824"/>
      <c r="L1824" s="21"/>
      <c r="M1824"/>
      <c r="N1824"/>
      <c r="O1824" s="21"/>
    </row>
    <row r="1825" spans="1:15" ht="17.399999999999999" x14ac:dyDescent="0.4">
      <c r="A1825" s="21"/>
      <c r="B1825" s="21"/>
      <c r="C1825" s="21"/>
      <c r="D1825"/>
      <c r="E1825"/>
      <c r="F1825"/>
      <c r="G1825"/>
      <c r="H1825"/>
      <c r="I1825"/>
      <c r="J1825"/>
      <c r="K1825"/>
      <c r="L1825" s="21"/>
      <c r="M1825"/>
      <c r="N1825"/>
      <c r="O1825" s="21"/>
    </row>
    <row r="1826" spans="1:15" ht="17.399999999999999" x14ac:dyDescent="0.4">
      <c r="A1826" s="21"/>
      <c r="B1826" s="21"/>
      <c r="C1826" s="21"/>
      <c r="D1826"/>
      <c r="E1826"/>
      <c r="F1826"/>
      <c r="G1826"/>
      <c r="H1826"/>
      <c r="I1826"/>
      <c r="J1826"/>
      <c r="K1826"/>
      <c r="L1826" s="21"/>
      <c r="M1826"/>
      <c r="N1826"/>
      <c r="O1826" s="21"/>
    </row>
    <row r="1827" spans="1:15" ht="17.399999999999999" x14ac:dyDescent="0.4">
      <c r="A1827" s="21"/>
      <c r="B1827" s="21"/>
      <c r="C1827" s="21"/>
      <c r="D1827"/>
      <c r="E1827"/>
      <c r="F1827"/>
      <c r="G1827"/>
      <c r="H1827"/>
      <c r="I1827"/>
      <c r="J1827"/>
      <c r="K1827"/>
      <c r="L1827" s="21"/>
      <c r="M1827"/>
      <c r="N1827"/>
      <c r="O1827" s="21"/>
    </row>
    <row r="1828" spans="1:15" ht="17.399999999999999" x14ac:dyDescent="0.4">
      <c r="A1828" s="21"/>
      <c r="B1828" s="21"/>
      <c r="C1828" s="21"/>
      <c r="D1828"/>
      <c r="E1828"/>
      <c r="F1828"/>
      <c r="G1828"/>
      <c r="H1828"/>
      <c r="I1828"/>
      <c r="J1828"/>
      <c r="K1828"/>
      <c r="L1828" s="21"/>
      <c r="M1828"/>
      <c r="N1828"/>
      <c r="O1828" s="21"/>
    </row>
    <row r="1829" spans="1:15" ht="17.399999999999999" x14ac:dyDescent="0.4">
      <c r="A1829" s="21"/>
      <c r="B1829" s="21"/>
      <c r="C1829" s="21"/>
      <c r="D1829"/>
      <c r="E1829"/>
      <c r="F1829"/>
      <c r="G1829"/>
      <c r="H1829"/>
      <c r="I1829"/>
      <c r="J1829"/>
      <c r="K1829"/>
      <c r="L1829" s="21"/>
      <c r="M1829"/>
      <c r="N1829"/>
      <c r="O1829" s="21"/>
    </row>
    <row r="1830" spans="1:15" ht="17.399999999999999" x14ac:dyDescent="0.4">
      <c r="A1830" s="21"/>
      <c r="B1830" s="21"/>
      <c r="C1830" s="21"/>
      <c r="D1830"/>
      <c r="E1830"/>
      <c r="F1830"/>
      <c r="G1830"/>
      <c r="H1830"/>
      <c r="I1830"/>
      <c r="J1830"/>
      <c r="K1830"/>
      <c r="L1830" s="21"/>
      <c r="M1830"/>
      <c r="N1830"/>
      <c r="O1830" s="21"/>
    </row>
    <row r="1831" spans="1:15" ht="17.399999999999999" x14ac:dyDescent="0.4">
      <c r="A1831" s="21"/>
      <c r="B1831" s="21"/>
      <c r="C1831" s="21"/>
      <c r="D1831"/>
      <c r="E1831"/>
      <c r="F1831"/>
      <c r="G1831"/>
      <c r="H1831"/>
      <c r="I1831"/>
      <c r="J1831"/>
      <c r="K1831"/>
      <c r="L1831" s="21"/>
      <c r="M1831"/>
      <c r="N1831"/>
      <c r="O1831" s="21"/>
    </row>
    <row r="1832" spans="1:15" ht="17.399999999999999" x14ac:dyDescent="0.4">
      <c r="A1832" s="21"/>
      <c r="B1832" s="21"/>
      <c r="C1832" s="21"/>
      <c r="D1832"/>
      <c r="E1832"/>
      <c r="F1832"/>
      <c r="G1832"/>
      <c r="H1832"/>
      <c r="I1832"/>
      <c r="J1832"/>
      <c r="K1832"/>
      <c r="L1832" s="21"/>
      <c r="M1832"/>
      <c r="N1832"/>
      <c r="O1832" s="21"/>
    </row>
    <row r="1833" spans="1:15" ht="17.399999999999999" x14ac:dyDescent="0.4">
      <c r="A1833" s="21"/>
      <c r="B1833" s="21"/>
      <c r="C1833" s="21"/>
      <c r="D1833"/>
      <c r="E1833"/>
      <c r="F1833"/>
      <c r="G1833"/>
      <c r="H1833"/>
      <c r="I1833"/>
      <c r="J1833"/>
      <c r="K1833"/>
      <c r="L1833" s="21"/>
      <c r="M1833"/>
      <c r="N1833"/>
      <c r="O1833" s="21"/>
    </row>
    <row r="1834" spans="1:15" ht="17.399999999999999" x14ac:dyDescent="0.4">
      <c r="A1834" s="21"/>
      <c r="B1834" s="21"/>
      <c r="C1834" s="21"/>
      <c r="D1834"/>
      <c r="E1834"/>
      <c r="F1834"/>
      <c r="G1834"/>
      <c r="H1834"/>
      <c r="I1834"/>
      <c r="J1834"/>
      <c r="K1834"/>
      <c r="L1834" s="21"/>
      <c r="M1834"/>
      <c r="N1834"/>
      <c r="O1834" s="21"/>
    </row>
    <row r="1835" spans="1:15" ht="17.399999999999999" x14ac:dyDescent="0.4">
      <c r="A1835" s="21"/>
      <c r="B1835" s="21"/>
      <c r="C1835" s="21"/>
      <c r="D1835"/>
      <c r="E1835"/>
      <c r="F1835"/>
      <c r="G1835"/>
      <c r="H1835"/>
      <c r="I1835"/>
      <c r="J1835"/>
      <c r="K1835"/>
      <c r="L1835" s="21"/>
      <c r="M1835"/>
      <c r="N1835"/>
      <c r="O1835" s="21"/>
    </row>
    <row r="1836" spans="1:15" ht="17.399999999999999" x14ac:dyDescent="0.4">
      <c r="A1836" s="21"/>
      <c r="B1836" s="21"/>
      <c r="C1836" s="21"/>
      <c r="D1836"/>
      <c r="E1836"/>
      <c r="F1836"/>
      <c r="G1836"/>
      <c r="H1836"/>
      <c r="I1836"/>
      <c r="J1836"/>
      <c r="K1836"/>
      <c r="L1836" s="21"/>
      <c r="M1836"/>
      <c r="N1836"/>
      <c r="O1836" s="21"/>
    </row>
    <row r="1837" spans="1:15" ht="17.399999999999999" x14ac:dyDescent="0.4">
      <c r="A1837" s="21"/>
      <c r="B1837" s="21"/>
      <c r="C1837" s="21"/>
      <c r="D1837"/>
      <c r="E1837"/>
      <c r="F1837"/>
      <c r="G1837"/>
      <c r="H1837"/>
      <c r="I1837"/>
      <c r="J1837"/>
      <c r="K1837"/>
      <c r="L1837" s="21"/>
      <c r="M1837"/>
      <c r="N1837"/>
      <c r="O1837" s="21"/>
    </row>
    <row r="1838" spans="1:15" ht="17.399999999999999" x14ac:dyDescent="0.4">
      <c r="A1838" s="21"/>
      <c r="B1838" s="21"/>
      <c r="C1838" s="21"/>
      <c r="D1838"/>
      <c r="E1838"/>
      <c r="F1838"/>
      <c r="G1838"/>
      <c r="H1838"/>
      <c r="I1838"/>
      <c r="J1838"/>
      <c r="K1838"/>
      <c r="L1838" s="21"/>
      <c r="M1838"/>
      <c r="N1838"/>
      <c r="O1838" s="21"/>
    </row>
    <row r="1839" spans="1:15" ht="17.399999999999999" x14ac:dyDescent="0.4">
      <c r="A1839" s="21"/>
      <c r="B1839" s="21"/>
      <c r="C1839" s="21"/>
      <c r="D1839"/>
      <c r="E1839"/>
      <c r="F1839"/>
      <c r="G1839"/>
      <c r="H1839"/>
      <c r="I1839"/>
      <c r="J1839"/>
      <c r="K1839"/>
      <c r="L1839" s="21"/>
      <c r="M1839"/>
      <c r="N1839"/>
      <c r="O1839" s="21"/>
    </row>
    <row r="1840" spans="1:15" ht="17.399999999999999" x14ac:dyDescent="0.4">
      <c r="A1840" s="21"/>
      <c r="B1840" s="21"/>
      <c r="C1840" s="21"/>
      <c r="D1840"/>
      <c r="E1840"/>
      <c r="F1840"/>
      <c r="G1840"/>
      <c r="H1840"/>
      <c r="I1840"/>
      <c r="J1840"/>
      <c r="K1840"/>
      <c r="L1840" s="21"/>
      <c r="M1840"/>
      <c r="N1840"/>
      <c r="O1840" s="21"/>
    </row>
    <row r="1841" spans="1:15" ht="17.399999999999999" x14ac:dyDescent="0.4">
      <c r="A1841" s="21"/>
      <c r="B1841" s="21"/>
      <c r="C1841" s="21"/>
      <c r="D1841"/>
      <c r="E1841"/>
      <c r="F1841"/>
      <c r="G1841"/>
      <c r="H1841"/>
      <c r="I1841"/>
      <c r="J1841"/>
      <c r="K1841"/>
      <c r="L1841" s="21"/>
      <c r="M1841"/>
      <c r="N1841"/>
      <c r="O1841" s="21"/>
    </row>
    <row r="1842" spans="1:15" ht="17.399999999999999" x14ac:dyDescent="0.4">
      <c r="A1842" s="21"/>
      <c r="B1842" s="21"/>
      <c r="C1842" s="21"/>
      <c r="D1842"/>
      <c r="E1842"/>
      <c r="F1842"/>
      <c r="G1842"/>
      <c r="H1842"/>
      <c r="I1842"/>
      <c r="J1842"/>
      <c r="K1842"/>
      <c r="L1842" s="21"/>
      <c r="M1842"/>
      <c r="N1842"/>
      <c r="O1842" s="21"/>
    </row>
    <row r="1843" spans="1:15" ht="17.399999999999999" x14ac:dyDescent="0.4">
      <c r="A1843" s="21"/>
      <c r="B1843" s="21"/>
      <c r="C1843" s="21"/>
      <c r="D1843"/>
      <c r="E1843"/>
      <c r="F1843"/>
      <c r="G1843"/>
      <c r="H1843"/>
      <c r="I1843"/>
      <c r="J1843"/>
      <c r="K1843"/>
      <c r="L1843" s="21"/>
      <c r="M1843"/>
      <c r="N1843"/>
      <c r="O1843" s="21"/>
    </row>
    <row r="1844" spans="1:15" ht="17.399999999999999" x14ac:dyDescent="0.4">
      <c r="A1844" s="21"/>
      <c r="B1844" s="21"/>
      <c r="C1844" s="21"/>
      <c r="D1844"/>
      <c r="E1844"/>
      <c r="F1844"/>
      <c r="G1844"/>
      <c r="H1844"/>
      <c r="I1844"/>
      <c r="J1844"/>
      <c r="K1844"/>
      <c r="L1844" s="21"/>
      <c r="M1844"/>
      <c r="N1844"/>
      <c r="O1844" s="21"/>
    </row>
    <row r="1845" spans="1:15" ht="17.399999999999999" x14ac:dyDescent="0.4">
      <c r="A1845" s="21"/>
      <c r="B1845" s="21"/>
      <c r="C1845" s="21"/>
      <c r="D1845"/>
      <c r="E1845"/>
      <c r="F1845"/>
      <c r="G1845"/>
      <c r="H1845"/>
      <c r="I1845"/>
      <c r="J1845"/>
      <c r="K1845"/>
      <c r="L1845" s="21"/>
      <c r="M1845"/>
      <c r="N1845"/>
      <c r="O1845" s="21"/>
    </row>
    <row r="1846" spans="1:15" ht="17.399999999999999" x14ac:dyDescent="0.4">
      <c r="A1846" s="21"/>
      <c r="B1846" s="21"/>
      <c r="C1846" s="21"/>
      <c r="D1846"/>
      <c r="E1846"/>
      <c r="F1846"/>
      <c r="G1846"/>
      <c r="H1846"/>
      <c r="I1846"/>
      <c r="J1846"/>
      <c r="K1846"/>
      <c r="L1846" s="21"/>
      <c r="M1846"/>
      <c r="N1846"/>
      <c r="O1846" s="21"/>
    </row>
    <row r="1847" spans="1:15" ht="17.399999999999999" x14ac:dyDescent="0.4">
      <c r="A1847" s="21"/>
      <c r="B1847" s="21"/>
      <c r="C1847" s="21"/>
      <c r="D1847"/>
      <c r="E1847"/>
      <c r="F1847"/>
      <c r="G1847"/>
      <c r="H1847"/>
      <c r="I1847"/>
      <c r="J1847"/>
      <c r="K1847"/>
      <c r="L1847" s="21"/>
      <c r="M1847"/>
      <c r="N1847"/>
      <c r="O1847" s="21"/>
    </row>
    <row r="1848" spans="1:15" ht="17.399999999999999" x14ac:dyDescent="0.4">
      <c r="A1848" s="21"/>
      <c r="B1848" s="21"/>
      <c r="C1848" s="21"/>
      <c r="D1848"/>
      <c r="E1848"/>
      <c r="F1848"/>
      <c r="G1848"/>
      <c r="H1848"/>
      <c r="I1848"/>
      <c r="J1848"/>
      <c r="K1848"/>
      <c r="L1848" s="21"/>
      <c r="M1848"/>
      <c r="N1848"/>
      <c r="O1848" s="21"/>
    </row>
    <row r="1849" spans="1:15" ht="17.399999999999999" x14ac:dyDescent="0.4">
      <c r="A1849" s="21"/>
      <c r="B1849" s="21"/>
      <c r="C1849" s="21"/>
      <c r="D1849"/>
      <c r="E1849"/>
      <c r="F1849"/>
      <c r="G1849"/>
      <c r="H1849"/>
      <c r="I1849"/>
      <c r="J1849"/>
      <c r="K1849"/>
      <c r="L1849" s="21"/>
      <c r="M1849"/>
      <c r="N1849"/>
      <c r="O1849" s="21"/>
    </row>
    <row r="1850" spans="1:15" ht="17.399999999999999" x14ac:dyDescent="0.4">
      <c r="A1850" s="21"/>
      <c r="B1850" s="21"/>
      <c r="C1850" s="21"/>
      <c r="D1850"/>
      <c r="E1850"/>
      <c r="F1850"/>
      <c r="G1850"/>
      <c r="H1850"/>
      <c r="I1850"/>
      <c r="J1850"/>
      <c r="K1850"/>
      <c r="L1850" s="21"/>
      <c r="M1850"/>
      <c r="N1850"/>
      <c r="O1850" s="21"/>
    </row>
    <row r="1851" spans="1:15" ht="17.399999999999999" x14ac:dyDescent="0.4">
      <c r="A1851" s="21"/>
      <c r="B1851" s="21"/>
      <c r="C1851" s="21"/>
      <c r="D1851"/>
      <c r="E1851"/>
      <c r="F1851"/>
      <c r="G1851"/>
      <c r="H1851"/>
      <c r="I1851"/>
      <c r="J1851"/>
      <c r="K1851"/>
      <c r="L1851" s="21"/>
      <c r="M1851"/>
      <c r="N1851"/>
      <c r="O1851" s="21"/>
    </row>
    <row r="1852" spans="1:15" ht="17.399999999999999" x14ac:dyDescent="0.4">
      <c r="A1852" s="21"/>
      <c r="B1852" s="21"/>
      <c r="C1852" s="21"/>
      <c r="D1852"/>
      <c r="E1852"/>
      <c r="F1852"/>
      <c r="G1852"/>
      <c r="H1852"/>
      <c r="I1852"/>
      <c r="J1852"/>
      <c r="K1852"/>
      <c r="L1852" s="21"/>
      <c r="M1852"/>
      <c r="N1852"/>
      <c r="O1852" s="21"/>
    </row>
    <row r="1853" spans="1:15" ht="17.399999999999999" x14ac:dyDescent="0.4">
      <c r="A1853" s="21"/>
      <c r="B1853" s="21"/>
      <c r="C1853" s="21"/>
      <c r="D1853"/>
      <c r="E1853"/>
      <c r="F1853"/>
      <c r="G1853"/>
      <c r="H1853"/>
      <c r="I1853"/>
      <c r="J1853"/>
      <c r="K1853"/>
      <c r="L1853" s="21"/>
      <c r="M1853"/>
      <c r="N1853"/>
      <c r="O1853" s="21"/>
    </row>
    <row r="1854" spans="1:15" ht="17.399999999999999" x14ac:dyDescent="0.4">
      <c r="A1854" s="21"/>
      <c r="B1854" s="21"/>
      <c r="C1854" s="21"/>
      <c r="D1854"/>
      <c r="E1854"/>
      <c r="F1854"/>
      <c r="G1854"/>
      <c r="H1854"/>
      <c r="I1854"/>
      <c r="J1854"/>
      <c r="K1854"/>
      <c r="L1854" s="21"/>
      <c r="M1854"/>
      <c r="N1854"/>
      <c r="O1854" s="21"/>
    </row>
    <row r="1855" spans="1:15" ht="17.399999999999999" x14ac:dyDescent="0.4">
      <c r="A1855" s="21"/>
      <c r="B1855" s="21"/>
      <c r="C1855" s="21"/>
      <c r="D1855"/>
      <c r="E1855"/>
      <c r="F1855"/>
      <c r="G1855"/>
      <c r="H1855"/>
      <c r="I1855"/>
      <c r="J1855"/>
      <c r="K1855"/>
      <c r="L1855" s="21"/>
      <c r="M1855"/>
      <c r="N1855"/>
      <c r="O1855" s="21"/>
    </row>
    <row r="1856" spans="1:15" ht="17.399999999999999" x14ac:dyDescent="0.4">
      <c r="A1856" s="21"/>
      <c r="B1856" s="21"/>
      <c r="C1856" s="21"/>
      <c r="D1856"/>
      <c r="E1856"/>
      <c r="F1856"/>
      <c r="G1856"/>
      <c r="H1856"/>
      <c r="I1856"/>
      <c r="J1856"/>
      <c r="K1856"/>
      <c r="L1856" s="21"/>
      <c r="M1856"/>
      <c r="N1856"/>
      <c r="O1856" s="21"/>
    </row>
    <row r="1857" spans="1:15" ht="17.399999999999999" x14ac:dyDescent="0.4">
      <c r="A1857" s="21"/>
      <c r="B1857" s="21"/>
      <c r="C1857" s="21"/>
      <c r="D1857"/>
      <c r="E1857"/>
      <c r="F1857"/>
      <c r="G1857"/>
      <c r="H1857"/>
      <c r="I1857"/>
      <c r="J1857"/>
      <c r="K1857"/>
      <c r="L1857" s="21"/>
      <c r="M1857"/>
      <c r="N1857"/>
      <c r="O1857" s="21"/>
    </row>
    <row r="1858" spans="1:15" ht="17.399999999999999" x14ac:dyDescent="0.4">
      <c r="A1858" s="21"/>
      <c r="B1858" s="21"/>
      <c r="C1858" s="21"/>
      <c r="D1858"/>
      <c r="E1858"/>
      <c r="F1858"/>
      <c r="G1858"/>
      <c r="H1858"/>
      <c r="I1858"/>
      <c r="J1858"/>
      <c r="K1858"/>
      <c r="L1858" s="21"/>
      <c r="M1858"/>
      <c r="N1858"/>
      <c r="O1858" s="21"/>
    </row>
  </sheetData>
  <autoFilter ref="A1:P1" xr:uid="{5108C4FF-8DAF-43A1-B1E7-38D4D7ED33CE}"/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기준_비교과분류_역량연계</vt:lpstr>
      <vt:lpstr>비교과체계안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freegray</dc:creator>
  <cp:lastModifiedBy>KH</cp:lastModifiedBy>
  <dcterms:created xsi:type="dcterms:W3CDTF">2022-03-09T05:25:45Z</dcterms:created>
  <dcterms:modified xsi:type="dcterms:W3CDTF">2022-03-09T22:07:02Z</dcterms:modified>
</cp:coreProperties>
</file>