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queryTables/queryTable4.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mitapatil/Desktop/ACP/CS229_MachineLearning/Project/Code/"/>
    </mc:Choice>
  </mc:AlternateContent>
  <xr:revisionPtr revIDLastSave="0" documentId="13_ncr:1_{BAC63568-3FA8-CD42-92E4-34AFB9884635}" xr6:coauthVersionLast="45" xr6:coauthVersionMax="45" xr10:uidLastSave="{00000000-0000-0000-0000-000000000000}"/>
  <bookViews>
    <workbookView xWindow="2800" yWindow="1540" windowWidth="33480" windowHeight="18440" xr2:uid="{60B4EA2D-759E-9B41-8D16-E6BDB7E652D0}"/>
  </bookViews>
  <sheets>
    <sheet name="ALL HMM MODELS SUMMARY" sheetId="1" r:id="rId1"/>
    <sheet name="3words_GSC" sheetId="7" r:id="rId2"/>
    <sheet name="5words_GSC" sheetId="3" r:id="rId3"/>
    <sheet name="10words_GSC" sheetId="4" r:id="rId4"/>
    <sheet name="10nums_GSC" sheetId="5" r:id="rId5"/>
    <sheet name="10nums_acp_" sheetId="6" r:id="rId6"/>
    <sheet name="acp_words" sheetId="8" r:id="rId7"/>
  </sheets>
  <externalReferences>
    <externalReference r:id="rId8"/>
  </externalReferences>
  <definedNames>
    <definedName name="Convergence_monitor_10_numbers" localSheetId="4">'10nums_GSC'!$A$1:$A$188</definedName>
    <definedName name="Convergence_monitor_10_numbers_1" localSheetId="4">'10nums_GSC'!#REF!</definedName>
    <definedName name="Convergence_monitor_10_words" localSheetId="3">'10words_GSC'!#REF!</definedName>
    <definedName name="Convergence_monitor_10_words_1" localSheetId="3">'10words_GSC'!$B$6:$I$251</definedName>
    <definedName name="Convergence_monitor_3_words" localSheetId="1">'3words_GSC'!$A$24:$H$24</definedName>
    <definedName name="Convergence_monitor_5_words" localSheetId="2">'5words_GSC'!$A$2:$A$138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4" i="6" l="1"/>
  <c r="O14" i="6"/>
  <c r="AI14" i="5"/>
  <c r="AE14" i="5"/>
  <c r="AA14" i="5"/>
  <c r="E5" i="5"/>
  <c r="F5" i="5"/>
  <c r="G5" i="5"/>
  <c r="H5" i="5"/>
  <c r="I5" i="5"/>
  <c r="J5" i="5"/>
  <c r="K5" i="5"/>
  <c r="L5" i="5"/>
  <c r="M5" i="5"/>
  <c r="N5" i="5"/>
  <c r="D5" i="5"/>
  <c r="A5" i="5"/>
  <c r="AI14" i="4"/>
  <c r="AE14" i="4"/>
  <c r="AA14" i="4"/>
  <c r="E5" i="4"/>
  <c r="F5" i="4"/>
  <c r="G5" i="4"/>
  <c r="H5" i="4"/>
  <c r="I5" i="4"/>
  <c r="J5" i="4"/>
  <c r="K5" i="4"/>
  <c r="L5" i="4"/>
  <c r="M5" i="4"/>
  <c r="N5" i="4"/>
  <c r="D5" i="4"/>
  <c r="A5" i="4"/>
  <c r="Z9" i="3"/>
  <c r="V9" i="3"/>
  <c r="R9" i="3"/>
  <c r="AB7" i="7"/>
  <c r="X7" i="7"/>
  <c r="T7" i="7"/>
  <c r="J17" i="1"/>
  <c r="I17" i="1"/>
  <c r="H17" i="1"/>
  <c r="F17" i="1"/>
  <c r="E1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4F5560-3955-AE46-A6B7-659F69A2AD0A}" name="Convergence_monitor_10_numbers" type="6" refreshedVersion="6" background="1" saveData="1">
    <textPr codePage="10000" sourceFile="/Users/amitapatil/Desktop/Convergence_monitor_10_numbers.txt" space="1" consecutive="1">
      <textFields count="7">
        <textField/>
        <textField/>
        <textField/>
        <textField/>
        <textField/>
        <textField/>
        <textField/>
      </textFields>
    </textPr>
  </connection>
  <connection id="2" xr16:uid="{953B5D69-316C-B84B-B24D-773BE498EC0E}" name="Convergence_monitor_10_words1" type="6" refreshedVersion="6" background="1" saveData="1">
    <textPr codePage="10000" sourceFile="/Users/amitapatil/Desktop/Convergence_monitor_10_words.txt" space="1" consecutive="1">
      <textFields count="7">
        <textField/>
        <textField/>
        <textField/>
        <textField/>
        <textField/>
        <textField/>
        <textField/>
      </textFields>
    </textPr>
  </connection>
  <connection id="3" xr16:uid="{E6CCCC34-0D1E-D245-AD90-FF06118A15E4}" name="Convergence_monitor_3_words" type="6" refreshedVersion="6" background="1" saveData="1">
    <textPr codePage="10000" sourceFile="/Users/amitapatil/Desktop/Convergence_monitor_3_words.txt" tab="0" space="1" consecutive="1">
      <textFields count="8">
        <textField/>
        <textField/>
        <textField/>
        <textField/>
        <textField/>
        <textField/>
        <textField/>
        <textField/>
      </textFields>
    </textPr>
  </connection>
  <connection id="4" xr16:uid="{A36674CE-A4AA-C946-A1FB-6A1016B694B5}" name="Convergence_monitor_5_words" type="6" refreshedVersion="6" background="1" saveData="1">
    <textPr codePage="10000" sourceFile="/Users/amitapatil/Desktop/Convergence_monitor_5_words.txt" space="1" consecutive="1">
      <textFields count="7">
        <textField/>
        <textField/>
        <textField/>
        <textField/>
        <textField/>
        <textField/>
        <textField/>
      </textFields>
    </textPr>
  </connection>
</connections>
</file>

<file path=xl/sharedStrings.xml><?xml version="1.0" encoding="utf-8"?>
<sst xmlns="http://schemas.openxmlformats.org/spreadsheetml/2006/main" count="409" uniqueCount="95">
  <si>
    <t>Trained using</t>
  </si>
  <si>
    <t>Validated using</t>
  </si>
  <si>
    <t>Total Accuracy on Validation set</t>
  </si>
  <si>
    <t>Expt #</t>
  </si>
  <si>
    <t>num_mfcc</t>
  </si>
  <si>
    <t># of components</t>
  </si>
  <si>
    <t># of GMM mixtures</t>
  </si>
  <si>
    <t>random seed</t>
  </si>
  <si>
    <t>none</t>
  </si>
  <si>
    <t>n_iterations</t>
  </si>
  <si>
    <t>covariance type</t>
  </si>
  <si>
    <t>diag</t>
  </si>
  <si>
    <t>tolerance</t>
  </si>
  <si>
    <t># of models/word</t>
  </si>
  <si>
    <t>Total Accuracy on Training set</t>
  </si>
  <si>
    <t>Total Accuracy on Test set</t>
  </si>
  <si>
    <t>bird, five, nine, off, sheila</t>
  </si>
  <si>
    <t xml:space="preserve">backward, cat, five, go, happy, learn, marvin, right, sheila, zero </t>
  </si>
  <si>
    <t xml:space="preserve">bed, cat, happy </t>
  </si>
  <si>
    <t xml:space="preserve">forward, backward </t>
  </si>
  <si>
    <t>Label</t>
  </si>
  <si>
    <t>bird</t>
  </si>
  <si>
    <t>sheila</t>
  </si>
  <si>
    <t>nine</t>
  </si>
  <si>
    <t>five</t>
  </si>
  <si>
    <t>off</t>
  </si>
  <si>
    <t>zero - nine</t>
  </si>
  <si>
    <t>n_components</t>
  </si>
  <si>
    <t>GMM mixtures</t>
  </si>
  <si>
    <t>train_accuracy</t>
  </si>
  <si>
    <t>validation_accuracy</t>
  </si>
  <si>
    <t>N_ITERATIONS = 20</t>
  </si>
  <si>
    <t>TOLERANCE = 0.01</t>
  </si>
  <si>
    <t>four</t>
  </si>
  <si>
    <t>eight</t>
  </si>
  <si>
    <t>six</t>
  </si>
  <si>
    <t>one</t>
  </si>
  <si>
    <t>zero</t>
  </si>
  <si>
    <t>two</t>
  </si>
  <si>
    <t>three</t>
  </si>
  <si>
    <t>seven</t>
  </si>
  <si>
    <t>f1-score</t>
  </si>
  <si>
    <t>weighted</t>
  </si>
  <si>
    <t>cat</t>
  </si>
  <si>
    <t>bed</t>
  </si>
  <si>
    <t>happy</t>
  </si>
  <si>
    <t>learn</t>
  </si>
  <si>
    <t>go</t>
  </si>
  <si>
    <t>marvin</t>
  </si>
  <si>
    <t>right</t>
  </si>
  <si>
    <t>backward</t>
  </si>
  <si>
    <t>N_ITERATIONS = 30</t>
  </si>
  <si>
    <t>TOLERANCE = 0.0001</t>
  </si>
  <si>
    <t>zero - nine (amita's voice)</t>
  </si>
  <si>
    <t>backward,  forward, down, up, Go, stop, left, right, No, yes, On, Off, Tree (amita's voice)</t>
  </si>
  <si>
    <t xml:space="preserve">precision </t>
  </si>
  <si>
    <t xml:space="preserve">recall </t>
  </si>
  <si>
    <t># of examples</t>
  </si>
  <si>
    <t>label</t>
  </si>
  <si>
    <t xml:space="preserve">Test Set: </t>
  </si>
  <si>
    <t xml:space="preserve">Accuracy </t>
  </si>
  <si>
    <t>Train</t>
  </si>
  <si>
    <t>Validation</t>
  </si>
  <si>
    <t>Test</t>
  </si>
  <si>
    <t>Optimized HMM GMM model hyperparameters</t>
  </si>
  <si>
    <t>Words used to train/validate</t>
  </si>
  <si>
    <t xml:space="preserve">Training Set: </t>
  </si>
  <si>
    <t xml:space="preserve">Validation Set: </t>
  </si>
  <si>
    <t>This model is trained using all BED, CAT, HAPPY word instances in v2 of Google Speech Command Dataset.</t>
  </si>
  <si>
    <t>It is validated and tested using all BED, CAT, HAPPY word instances in v2 of Google Speech Command Dataset.</t>
  </si>
  <si>
    <t>This model is trained using all BIRD, FIVE, NINE, OFF, SHEILA word instances in v2 of Google Speech Command Dataset.</t>
  </si>
  <si>
    <t>It is validated and tested using all BIRD, FIVE, NINE, OFF, SHEILA word instances in v2 of Google Speech Command Dataset.</t>
  </si>
  <si>
    <t>logProb</t>
  </si>
  <si>
    <t>ConvergenceRate</t>
  </si>
  <si>
    <t>iteration #</t>
  </si>
  <si>
    <t>SUMMARY OF RESULTS</t>
  </si>
  <si>
    <t>This model is trained using all BACKWARD, CAT, FIVE, GO, HAPPY, LEARN, MARVIN, RIGHT, SHEILA, ZERO  word instances in v2 of Google Speech Command Dataset.</t>
  </si>
  <si>
    <t>It is validated and tested using all BACKWARD, CAT, FIVE, GO, HAPPY, LEARN, MARVIN, RIGHT, SHEILA, ZERO word instances in v2 of Google Speech Command Dataset.</t>
  </si>
  <si>
    <t>It is validated and tested using all ZERO to NINE number word instances in v2 of Google Speech Command Dataset.</t>
  </si>
  <si>
    <t>This model is trained using all ZERO to NINE number word instances in v2 of Google Speech Command Dataset.</t>
  </si>
  <si>
    <t xml:space="preserve">zero - nine </t>
  </si>
  <si>
    <t>This model is trained using ZERO to NINE number word instances of Amita's voice</t>
  </si>
  <si>
    <t>It is validated and tested using ZERO to NINE number word instances of Amita's voice</t>
  </si>
  <si>
    <t>SUMMARY OF RESULTS (train/validation using Amita's voice)</t>
  </si>
  <si>
    <t>4. Note that model cannot be too complex with large number of parameters since we have only 13 examples for train each model.</t>
  </si>
  <si>
    <t>Train set</t>
  </si>
  <si>
    <t>validation set</t>
  </si>
  <si>
    <t>Validation set</t>
  </si>
  <si>
    <t>Test set</t>
  </si>
  <si>
    <t xml:space="preserve">2. Convert Files to wav using online conveter (https://online-audio-converter.com/). </t>
  </si>
  <si>
    <t>5. Train/Validate as normal. It is incredible that with such a simple model we can get 83% accuracy on the validation set. The simple model has difficulty recognizing numbers zero, five and six</t>
  </si>
  <si>
    <t xml:space="preserve">Procedure for personalized speech command model: </t>
  </si>
  <si>
    <t>1. Using VoiceRecoder App for iPhone recorded Amita speaking each of the numbers zero - nine 16 times. This app records mp3 files</t>
  </si>
  <si>
    <t xml:space="preserve">    The quality of the wav files is set to 20kHz (lowest level), since we do not have high quality audio recording to begin with, now we cannot have complex model with large number of parameters due to the few training examples available (only 13 per label) and risk of overfitting.</t>
  </si>
  <si>
    <t>3. Split wav files to train/validation set. The 1st 13 (for each class) are used to train and the remaining 3 (for each class) are used to validate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</si>
</sst>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5" x14ac:knownFonts="1">
    <font>
      <sz val="12"/>
      <color theme="1"/>
      <name val="Calibri"/>
      <family val="2"/>
      <scheme val="minor"/>
    </font>
    <font>
      <b/>
      <sz val="12"/>
      <color theme="1"/>
      <name val="Calibri"/>
      <family val="2"/>
      <scheme val="minor"/>
    </font>
    <font>
      <i/>
      <sz val="12"/>
      <color theme="1"/>
      <name val="Calibri"/>
      <family val="2"/>
      <scheme val="minor"/>
    </font>
    <font>
      <b/>
      <sz val="14"/>
      <color theme="1"/>
      <name val="Calibri"/>
      <family val="2"/>
      <scheme val="minor"/>
    </font>
    <font>
      <sz val="12"/>
      <color theme="2"/>
      <name val="Calibri"/>
      <family val="2"/>
      <scheme val="minor"/>
    </font>
  </fonts>
  <fills count="3">
    <fill>
      <patternFill patternType="none"/>
    </fill>
    <fill>
      <patternFill patternType="gray125"/>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165" fontId="0" fillId="0" borderId="0" xfId="0" applyNumberFormat="1" applyAlignment="1">
      <alignment horizontal="center"/>
    </xf>
    <xf numFmtId="0" fontId="0" fillId="0" borderId="0" xfId="0" applyAlignment="1">
      <alignment horizontal="left"/>
    </xf>
    <xf numFmtId="164" fontId="0" fillId="0" borderId="1" xfId="0" applyNumberFormat="1" applyBorder="1" applyAlignment="1">
      <alignment horizontal="center"/>
    </xf>
    <xf numFmtId="164" fontId="0" fillId="0" borderId="0" xfId="0" applyNumberFormat="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1" fontId="0" fillId="2" borderId="1" xfId="0" applyNumberFormat="1" applyFill="1" applyBorder="1" applyAlignment="1">
      <alignment horizontal="center"/>
    </xf>
    <xf numFmtId="165" fontId="0" fillId="2" borderId="1"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3" xfId="0" applyFill="1" applyBorder="1" applyAlignment="1">
      <alignment horizontal="center"/>
    </xf>
    <xf numFmtId="0" fontId="0" fillId="0" borderId="2" xfId="0" applyBorder="1" applyAlignment="1">
      <alignment horizontal="center"/>
    </xf>
    <xf numFmtId="0" fontId="0" fillId="2" borderId="2" xfId="0" applyFill="1" applyBorder="1" applyAlignment="1">
      <alignment horizontal="center"/>
    </xf>
    <xf numFmtId="0" fontId="0" fillId="0" borderId="2" xfId="0" applyFill="1" applyBorder="1" applyAlignment="1">
      <alignment horizontal="center"/>
    </xf>
    <xf numFmtId="0" fontId="0" fillId="0" borderId="1" xfId="0" applyBorder="1"/>
    <xf numFmtId="164" fontId="0" fillId="0" borderId="1" xfId="0" applyNumberFormat="1" applyBorder="1"/>
    <xf numFmtId="0" fontId="0" fillId="2" borderId="1" xfId="0" applyFill="1" applyBorder="1"/>
    <xf numFmtId="164" fontId="0" fillId="2" borderId="1" xfId="0" applyNumberFormat="1" applyFill="1"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9" fontId="0" fillId="0" borderId="17" xfId="0" applyNumberForma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6"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9" fontId="0" fillId="0" borderId="9" xfId="0" applyNumberFormat="1" applyBorder="1" applyAlignment="1">
      <alignment horizontal="center"/>
    </xf>
    <xf numFmtId="0" fontId="1" fillId="0" borderId="0" xfId="0" applyFont="1"/>
    <xf numFmtId="0" fontId="2" fillId="0" borderId="0" xfId="0" applyFont="1"/>
    <xf numFmtId="164" fontId="0" fillId="0" borderId="15" xfId="0" applyNumberFormat="1" applyBorder="1" applyAlignment="1">
      <alignment horizontal="center"/>
    </xf>
    <xf numFmtId="164" fontId="0" fillId="2" borderId="17" xfId="0" applyNumberFormat="1" applyFill="1" applyBorder="1" applyAlignment="1">
      <alignment horizontal="center"/>
    </xf>
    <xf numFmtId="1" fontId="0" fillId="2" borderId="16" xfId="0" applyNumberFormat="1" applyFill="1" applyBorder="1" applyAlignment="1">
      <alignment horizontal="center"/>
    </xf>
    <xf numFmtId="1" fontId="0" fillId="2" borderId="17" xfId="0" applyNumberFormat="1" applyFill="1" applyBorder="1" applyAlignment="1">
      <alignment horizontal="center"/>
    </xf>
    <xf numFmtId="165" fontId="0" fillId="2" borderId="17" xfId="0" applyNumberFormat="1" applyFill="1" applyBorder="1" applyAlignment="1">
      <alignment horizontal="center"/>
    </xf>
    <xf numFmtId="1" fontId="0" fillId="2" borderId="18" xfId="0" applyNumberFormat="1" applyFill="1" applyBorder="1" applyAlignment="1">
      <alignment horizontal="center"/>
    </xf>
    <xf numFmtId="0" fontId="0" fillId="0" borderId="29" xfId="0" applyBorder="1" applyAlignment="1">
      <alignment horizontal="center"/>
    </xf>
    <xf numFmtId="0" fontId="0" fillId="0" borderId="30" xfId="0" applyBorder="1" applyAlignment="1"/>
    <xf numFmtId="0" fontId="0" fillId="0" borderId="31" xfId="0" applyBorder="1" applyAlignment="1">
      <alignment horizontal="center"/>
    </xf>
    <xf numFmtId="0" fontId="0" fillId="2" borderId="16" xfId="0" applyFill="1" applyBorder="1" applyAlignment="1">
      <alignment horizontal="center"/>
    </xf>
    <xf numFmtId="0" fontId="0" fillId="2" borderId="18" xfId="0" applyFill="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2" borderId="35" xfId="0" applyFill="1" applyBorder="1" applyAlignment="1">
      <alignment horizontal="center"/>
    </xf>
    <xf numFmtId="0" fontId="0" fillId="2" borderId="36" xfId="0" applyFill="1" applyBorder="1" applyAlignment="1">
      <alignment horizontal="center"/>
    </xf>
    <xf numFmtId="0" fontId="0" fillId="2" borderId="37" xfId="0" applyFill="1" applyBorder="1" applyAlignment="1">
      <alignment horizontal="center"/>
    </xf>
    <xf numFmtId="164" fontId="0" fillId="2" borderId="35" xfId="0" applyNumberFormat="1" applyFill="1" applyBorder="1" applyAlignment="1">
      <alignment horizontal="center"/>
    </xf>
    <xf numFmtId="164" fontId="0" fillId="2" borderId="36" xfId="0" applyNumberFormat="1" applyFill="1" applyBorder="1" applyAlignment="1">
      <alignment horizontal="center"/>
    </xf>
    <xf numFmtId="164" fontId="0" fillId="2" borderId="37" xfId="0" applyNumberFormat="1" applyFill="1" applyBorder="1" applyAlignment="1">
      <alignment horizontal="center"/>
    </xf>
    <xf numFmtId="1" fontId="0" fillId="2" borderId="35" xfId="0" applyNumberFormat="1" applyFill="1" applyBorder="1" applyAlignment="1">
      <alignment horizontal="center"/>
    </xf>
    <xf numFmtId="1" fontId="0" fillId="2" borderId="36" xfId="0" applyNumberFormat="1" applyFill="1" applyBorder="1" applyAlignment="1">
      <alignment horizontal="center"/>
    </xf>
    <xf numFmtId="165" fontId="0" fillId="2" borderId="36" xfId="0" applyNumberFormat="1" applyFill="1" applyBorder="1" applyAlignment="1">
      <alignment horizontal="center"/>
    </xf>
    <xf numFmtId="1" fontId="0" fillId="2" borderId="37" xfId="0" applyNumberFormat="1" applyFill="1" applyBorder="1" applyAlignment="1">
      <alignment horizontal="center"/>
    </xf>
    <xf numFmtId="0" fontId="0" fillId="0" borderId="9" xfId="0" applyBorder="1" applyAlignment="1"/>
    <xf numFmtId="164" fontId="0" fillId="0" borderId="8"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5" fontId="0" fillId="0" borderId="9" xfId="0" applyNumberFormat="1" applyBorder="1" applyAlignment="1">
      <alignment horizontal="center"/>
    </xf>
    <xf numFmtId="0" fontId="0" fillId="2" borderId="38" xfId="0" applyFill="1" applyBorder="1" applyAlignment="1">
      <alignment horizontal="center"/>
    </xf>
    <xf numFmtId="0" fontId="0" fillId="2" borderId="20" xfId="0" applyFill="1" applyBorder="1" applyAlignment="1">
      <alignment horizontal="center"/>
    </xf>
    <xf numFmtId="0" fontId="0" fillId="2" borderId="17" xfId="0" applyFill="1" applyBorder="1" applyAlignment="1">
      <alignment horizontal="center"/>
    </xf>
    <xf numFmtId="164" fontId="0" fillId="0" borderId="19" xfId="0" applyNumberFormat="1" applyBorder="1" applyAlignment="1">
      <alignment horizontal="center"/>
    </xf>
    <xf numFmtId="164" fontId="0" fillId="2" borderId="20" xfId="0" applyNumberFormat="1" applyFill="1" applyBorder="1" applyAlignment="1">
      <alignment horizontal="center"/>
    </xf>
    <xf numFmtId="0" fontId="0" fillId="0" borderId="39" xfId="0" applyBorder="1" applyAlignment="1">
      <alignment horizontal="center"/>
    </xf>
    <xf numFmtId="164" fontId="0" fillId="0" borderId="11" xfId="0" applyNumberFormat="1" applyBorder="1" applyAlignment="1">
      <alignment horizontal="center"/>
    </xf>
    <xf numFmtId="164" fontId="0" fillId="2" borderId="38" xfId="0" applyNumberFormat="1" applyFill="1" applyBorder="1" applyAlignment="1">
      <alignment horizontal="center"/>
    </xf>
    <xf numFmtId="0" fontId="0" fillId="0" borderId="41" xfId="0" applyBorder="1" applyAlignment="1">
      <alignment horizontal="center"/>
    </xf>
    <xf numFmtId="2" fontId="0" fillId="0" borderId="1" xfId="0" applyNumberFormat="1" applyBorder="1" applyAlignment="1">
      <alignment horizontal="center"/>
    </xf>
    <xf numFmtId="2" fontId="0" fillId="0" borderId="29" xfId="0" applyNumberFormat="1" applyBorder="1" applyAlignment="1">
      <alignment horizontal="center"/>
    </xf>
    <xf numFmtId="2" fontId="0" fillId="0" borderId="14" xfId="0" applyNumberFormat="1" applyBorder="1" applyAlignment="1">
      <alignment horizontal="center"/>
    </xf>
    <xf numFmtId="2" fontId="0" fillId="0" borderId="15" xfId="0" applyNumberFormat="1" applyBorder="1" applyAlignment="1">
      <alignment horizontal="center"/>
    </xf>
    <xf numFmtId="2" fontId="0" fillId="0" borderId="16" xfId="0" applyNumberFormat="1" applyBorder="1" applyAlignment="1">
      <alignment horizontal="center"/>
    </xf>
    <xf numFmtId="2" fontId="0" fillId="0" borderId="17" xfId="0" applyNumberFormat="1" applyBorder="1" applyAlignment="1">
      <alignment horizontal="center"/>
    </xf>
    <xf numFmtId="2" fontId="0" fillId="0" borderId="18" xfId="0" applyNumberFormat="1" applyBorder="1" applyAlignment="1">
      <alignment horizontal="center"/>
    </xf>
    <xf numFmtId="2" fontId="0" fillId="0" borderId="12" xfId="0" applyNumberFormat="1" applyBorder="1" applyAlignment="1">
      <alignment horizontal="center"/>
    </xf>
    <xf numFmtId="2" fontId="0" fillId="0" borderId="7" xfId="0" applyNumberFormat="1" applyBorder="1" applyAlignment="1">
      <alignment horizontal="center"/>
    </xf>
    <xf numFmtId="2" fontId="0" fillId="0" borderId="13" xfId="0" applyNumberFormat="1" applyBorder="1" applyAlignment="1">
      <alignment horizontal="center"/>
    </xf>
    <xf numFmtId="2" fontId="0" fillId="0" borderId="20" xfId="0" applyNumberFormat="1" applyBorder="1" applyAlignment="1">
      <alignment horizontal="center"/>
    </xf>
    <xf numFmtId="2" fontId="0" fillId="0" borderId="5" xfId="0" applyNumberFormat="1" applyBorder="1" applyAlignment="1">
      <alignment horizontal="center"/>
    </xf>
    <xf numFmtId="2" fontId="0" fillId="0" borderId="3" xfId="0" applyNumberFormat="1" applyBorder="1" applyAlignment="1">
      <alignment horizontal="center"/>
    </xf>
    <xf numFmtId="1" fontId="0" fillId="0" borderId="12" xfId="0" applyNumberFormat="1" applyBorder="1" applyAlignment="1">
      <alignment horizontal="center"/>
    </xf>
    <xf numFmtId="1" fontId="0" fillId="0" borderId="14" xfId="0" applyNumberFormat="1" applyBorder="1" applyAlignment="1">
      <alignment horizontal="center"/>
    </xf>
    <xf numFmtId="1" fontId="0" fillId="0" borderId="16" xfId="0" applyNumberFormat="1" applyBorder="1" applyAlignment="1">
      <alignment horizontal="center"/>
    </xf>
    <xf numFmtId="0" fontId="3" fillId="0" borderId="0" xfId="0" applyFont="1"/>
    <xf numFmtId="0" fontId="3" fillId="0" borderId="42" xfId="0" applyFont="1" applyBorder="1" applyAlignment="1">
      <alignment horizontal="center" wrapText="1"/>
    </xf>
    <xf numFmtId="0" fontId="0" fillId="0" borderId="42" xfId="0" applyBorder="1" applyAlignment="1">
      <alignment horizontal="center" wrapText="1"/>
    </xf>
    <xf numFmtId="2" fontId="0" fillId="0" borderId="35" xfId="0" applyNumberFormat="1" applyBorder="1" applyAlignment="1">
      <alignment horizontal="center"/>
    </xf>
    <xf numFmtId="2" fontId="0" fillId="0" borderId="36" xfId="0" applyNumberFormat="1" applyBorder="1" applyAlignment="1">
      <alignment horizontal="center"/>
    </xf>
    <xf numFmtId="2" fontId="0" fillId="0" borderId="37" xfId="0" applyNumberFormat="1" applyBorder="1" applyAlignment="1">
      <alignment horizontal="center"/>
    </xf>
    <xf numFmtId="2" fontId="0" fillId="0" borderId="43"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10" xfId="0" applyNumberFormat="1" applyBorder="1" applyAlignment="1">
      <alignment horizontal="center"/>
    </xf>
    <xf numFmtId="2" fontId="0" fillId="0" borderId="19" xfId="0" applyNumberFormat="1" applyBorder="1" applyAlignment="1">
      <alignment horizontal="center"/>
    </xf>
    <xf numFmtId="49" fontId="0" fillId="2" borderId="36" xfId="0" applyNumberFormat="1" applyFill="1" applyBorder="1" applyAlignment="1">
      <alignment horizontal="center" wrapText="1"/>
    </xf>
    <xf numFmtId="2" fontId="0" fillId="0" borderId="44" xfId="0" applyNumberFormat="1" applyBorder="1" applyAlignment="1">
      <alignment horizontal="center"/>
    </xf>
    <xf numFmtId="2" fontId="0" fillId="0" borderId="46" xfId="0" applyNumberFormat="1" applyBorder="1" applyAlignment="1">
      <alignment horizontal="center"/>
    </xf>
    <xf numFmtId="2" fontId="0" fillId="0" borderId="47" xfId="0" applyNumberFormat="1" applyBorder="1" applyAlignment="1">
      <alignment horizontal="center"/>
    </xf>
    <xf numFmtId="2" fontId="0" fillId="0" borderId="31" xfId="0" applyNumberFormat="1" applyBorder="1" applyAlignment="1">
      <alignment horizontal="center"/>
    </xf>
    <xf numFmtId="2" fontId="0" fillId="0" borderId="40" xfId="0" applyNumberFormat="1" applyBorder="1" applyAlignment="1">
      <alignment horizontal="center"/>
    </xf>
    <xf numFmtId="2" fontId="0" fillId="0" borderId="6" xfId="0" applyNumberFormat="1" applyBorder="1" applyAlignment="1">
      <alignment horizontal="center"/>
    </xf>
    <xf numFmtId="2" fontId="0" fillId="0" borderId="48" xfId="0" applyNumberFormat="1" applyBorder="1" applyAlignment="1">
      <alignment horizontal="center"/>
    </xf>
    <xf numFmtId="1" fontId="0" fillId="0" borderId="49" xfId="0" applyNumberFormat="1" applyBorder="1" applyAlignment="1">
      <alignment horizontal="center"/>
    </xf>
    <xf numFmtId="1" fontId="0" fillId="0" borderId="22" xfId="0" applyNumberFormat="1" applyBorder="1" applyAlignment="1">
      <alignment horizontal="center"/>
    </xf>
    <xf numFmtId="1" fontId="0" fillId="0" borderId="23" xfId="0" applyNumberFormat="1" applyBorder="1" applyAlignment="1">
      <alignment horizontal="center"/>
    </xf>
    <xf numFmtId="2" fontId="0" fillId="0" borderId="11" xfId="0" applyNumberFormat="1" applyBorder="1" applyAlignment="1">
      <alignment horizontal="center"/>
    </xf>
    <xf numFmtId="2" fontId="0" fillId="0" borderId="50" xfId="0" applyNumberFormat="1" applyBorder="1" applyAlignment="1">
      <alignment horizontal="center"/>
    </xf>
    <xf numFmtId="2" fontId="0" fillId="0" borderId="51" xfId="0" applyNumberFormat="1" applyBorder="1" applyAlignment="1">
      <alignment horizontal="center"/>
    </xf>
    <xf numFmtId="2" fontId="0" fillId="0" borderId="2" xfId="0" applyNumberFormat="1" applyBorder="1" applyAlignment="1">
      <alignment horizontal="center"/>
    </xf>
    <xf numFmtId="2" fontId="0" fillId="0" borderId="38" xfId="0" applyNumberFormat="1" applyBorder="1" applyAlignment="1">
      <alignment horizontal="center"/>
    </xf>
    <xf numFmtId="2" fontId="0" fillId="0" borderId="8" xfId="0" applyNumberFormat="1" applyBorder="1" applyAlignment="1">
      <alignment horizontal="center"/>
    </xf>
    <xf numFmtId="0" fontId="0" fillId="0" borderId="47"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3" fillId="0" borderId="0" xfId="0" applyFont="1" applyBorder="1" applyAlignment="1">
      <alignment horizontal="center" wrapText="1"/>
    </xf>
    <xf numFmtId="0" fontId="0" fillId="0" borderId="0"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43" xfId="0" applyBorder="1" applyAlignment="1">
      <alignment horizontal="center"/>
    </xf>
    <xf numFmtId="0" fontId="0" fillId="0" borderId="0" xfId="0" applyBorder="1" applyAlignment="1">
      <alignment horizontal="center"/>
    </xf>
    <xf numFmtId="164" fontId="0" fillId="0" borderId="0" xfId="0" applyNumberFormat="1" applyBorder="1" applyAlignment="1">
      <alignment horizontal="center"/>
    </xf>
    <xf numFmtId="165" fontId="0" fillId="0" borderId="0" xfId="0" applyNumberFormat="1" applyBorder="1" applyAlignment="1">
      <alignment horizontal="center"/>
    </xf>
    <xf numFmtId="0" fontId="0" fillId="0" borderId="0" xfId="0" applyBorder="1"/>
    <xf numFmtId="0" fontId="0" fillId="0" borderId="30" xfId="0" applyBorder="1" applyAlignment="1">
      <alignment horizontal="center"/>
    </xf>
    <xf numFmtId="164" fontId="0" fillId="0" borderId="30" xfId="0" applyNumberFormat="1" applyBorder="1" applyAlignment="1">
      <alignment horizontal="center"/>
    </xf>
    <xf numFmtId="165" fontId="0" fillId="0" borderId="30" xfId="0" applyNumberFormat="1" applyBorder="1" applyAlignment="1">
      <alignment horizontal="center"/>
    </xf>
    <xf numFmtId="1" fontId="0" fillId="0" borderId="15" xfId="0" applyNumberFormat="1" applyBorder="1" applyAlignment="1">
      <alignment horizontal="center"/>
    </xf>
    <xf numFmtId="0" fontId="0" fillId="2" borderId="14" xfId="0" applyFill="1" applyBorder="1" applyAlignment="1">
      <alignment horizontal="center"/>
    </xf>
    <xf numFmtId="1" fontId="0" fillId="2" borderId="15" xfId="0" applyNumberFormat="1" applyFill="1" applyBorder="1" applyAlignment="1">
      <alignment horizontal="center"/>
    </xf>
    <xf numFmtId="0" fontId="0" fillId="2" borderId="15" xfId="0" applyFill="1" applyBorder="1" applyAlignment="1">
      <alignment horizontal="center"/>
    </xf>
    <xf numFmtId="0" fontId="0" fillId="0" borderId="38" xfId="0" applyBorder="1" applyAlignment="1">
      <alignment horizontal="center"/>
    </xf>
    <xf numFmtId="164" fontId="0" fillId="0" borderId="17" xfId="0" applyNumberFormat="1" applyBorder="1" applyAlignment="1">
      <alignment horizontal="center"/>
    </xf>
    <xf numFmtId="165" fontId="0" fillId="0" borderId="17" xfId="0" applyNumberFormat="1" applyBorder="1" applyAlignment="1">
      <alignment horizontal="center"/>
    </xf>
    <xf numFmtId="0" fontId="0" fillId="0" borderId="11" xfId="0" applyBorder="1" applyAlignment="1">
      <alignment horizontal="center"/>
    </xf>
    <xf numFmtId="49" fontId="0" fillId="2" borderId="17" xfId="0" applyNumberFormat="1" applyFill="1" applyBorder="1" applyAlignment="1">
      <alignment horizontal="center" wrapText="1"/>
    </xf>
    <xf numFmtId="0" fontId="0" fillId="0" borderId="44" xfId="0" applyBorder="1" applyAlignment="1">
      <alignment horizontal="center"/>
    </xf>
    <xf numFmtId="0" fontId="0" fillId="0" borderId="40"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57" xfId="0" applyBorder="1"/>
    <xf numFmtId="0" fontId="0" fillId="0" borderId="58" xfId="0" applyBorder="1"/>
    <xf numFmtId="0" fontId="0" fillId="0" borderId="59" xfId="0" applyBorder="1"/>
    <xf numFmtId="2" fontId="0" fillId="0" borderId="4" xfId="0" applyNumberFormat="1" applyBorder="1" applyAlignment="1">
      <alignment horizontal="center"/>
    </xf>
    <xf numFmtId="2" fontId="0" fillId="0" borderId="55" xfId="0" applyNumberFormat="1" applyBorder="1" applyAlignment="1">
      <alignment horizontal="center"/>
    </xf>
    <xf numFmtId="2" fontId="0" fillId="0" borderId="53" xfId="0" applyNumberFormat="1" applyBorder="1" applyAlignment="1">
      <alignment horizontal="center"/>
    </xf>
    <xf numFmtId="2" fontId="0" fillId="0" borderId="60" xfId="0" applyNumberFormat="1" applyBorder="1" applyAlignment="1">
      <alignment horizontal="center"/>
    </xf>
    <xf numFmtId="0" fontId="0" fillId="0" borderId="0" xfId="0" applyFill="1" applyBorder="1" applyAlignment="1">
      <alignment horizontal="center"/>
    </xf>
    <xf numFmtId="49" fontId="0" fillId="0" borderId="0" xfId="0" applyNumberFormat="1" applyFill="1" applyBorder="1" applyAlignment="1">
      <alignment horizontal="center" wrapText="1"/>
    </xf>
    <xf numFmtId="164" fontId="0" fillId="2" borderId="15" xfId="0" applyNumberFormat="1" applyFill="1" applyBorder="1" applyAlignment="1">
      <alignment horizontal="center"/>
    </xf>
    <xf numFmtId="164" fontId="0" fillId="0" borderId="18" xfId="0" applyNumberFormat="1" applyBorder="1" applyAlignment="1">
      <alignment horizontal="center"/>
    </xf>
    <xf numFmtId="164" fontId="0" fillId="0" borderId="7" xfId="0" applyNumberFormat="1" applyBorder="1" applyAlignment="1">
      <alignment horizontal="center"/>
    </xf>
    <xf numFmtId="164" fontId="0" fillId="0" borderId="13" xfId="0" applyNumberFormat="1" applyBorder="1" applyAlignment="1">
      <alignment horizontal="center"/>
    </xf>
    <xf numFmtId="0" fontId="0" fillId="0" borderId="54"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2" fontId="0" fillId="0" borderId="54"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58" xfId="0" applyNumberFormat="1" applyBorder="1" applyAlignment="1">
      <alignment horizontal="center"/>
    </xf>
    <xf numFmtId="0" fontId="0" fillId="0" borderId="4" xfId="0" applyFill="1" applyBorder="1" applyAlignment="1">
      <alignment horizontal="center"/>
    </xf>
    <xf numFmtId="1" fontId="0" fillId="0" borderId="7" xfId="0" applyNumberFormat="1" applyBorder="1" applyAlignment="1">
      <alignment horizontal="center"/>
    </xf>
    <xf numFmtId="165" fontId="0" fillId="0" borderId="7" xfId="0" applyNumberFormat="1" applyBorder="1" applyAlignment="1">
      <alignment horizontal="center"/>
    </xf>
    <xf numFmtId="1" fontId="0" fillId="0" borderId="13" xfId="0" applyNumberFormat="1" applyBorder="1" applyAlignment="1">
      <alignment horizontal="center"/>
    </xf>
    <xf numFmtId="0" fontId="0" fillId="0" borderId="61" xfId="0" applyFill="1" applyBorder="1" applyAlignment="1">
      <alignment horizontal="center"/>
    </xf>
    <xf numFmtId="0" fontId="0" fillId="0" borderId="62" xfId="0" applyFill="1" applyBorder="1" applyAlignment="1">
      <alignment horizontal="center"/>
    </xf>
    <xf numFmtId="0" fontId="0" fillId="0" borderId="62" xfId="0" applyBorder="1" applyAlignment="1">
      <alignment horizontal="center"/>
    </xf>
    <xf numFmtId="0" fontId="0" fillId="2" borderId="62" xfId="0" applyFill="1" applyBorder="1" applyAlignment="1">
      <alignment horizontal="center"/>
    </xf>
    <xf numFmtId="0" fontId="0" fillId="0" borderId="63" xfId="0" applyBorder="1" applyAlignment="1">
      <alignment horizontal="center"/>
    </xf>
    <xf numFmtId="164" fontId="4" fillId="0" borderId="9" xfId="0" applyNumberFormat="1" applyFont="1" applyBorder="1" applyAlignment="1">
      <alignment horizontal="center"/>
    </xf>
    <xf numFmtId="164" fontId="4" fillId="0" borderId="7" xfId="0" applyNumberFormat="1" applyFont="1" applyBorder="1" applyAlignment="1">
      <alignment horizontal="center"/>
    </xf>
    <xf numFmtId="164" fontId="4" fillId="0" borderId="1" xfId="0" applyNumberFormat="1" applyFont="1" applyBorder="1" applyAlignment="1">
      <alignment horizontal="center"/>
    </xf>
    <xf numFmtId="164" fontId="4" fillId="2" borderId="1" xfId="0" applyNumberFormat="1" applyFont="1" applyFill="1" applyBorder="1" applyAlignment="1">
      <alignment horizontal="center"/>
    </xf>
    <xf numFmtId="164" fontId="4" fillId="0" borderId="17" xfId="0" applyNumberFormat="1"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Converage rate when training</a:t>
            </a:r>
            <a:r>
              <a:rPr lang="en-US" b="1" baseline="0"/>
              <a:t> 5 HMM models</a:t>
            </a:r>
            <a:endParaRPr lang="en-US" b="1"/>
          </a:p>
        </c:rich>
      </c:tx>
      <c:layout>
        <c:manualLayout>
          <c:xMode val="edge"/>
          <c:yMode val="edge"/>
          <c:x val="0.17939965082075515"/>
          <c:y val="5.12010625778140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08331382621486"/>
          <c:y val="0.19125924193839822"/>
          <c:w val="0.80054936717009995"/>
          <c:h val="0.47693666437703969"/>
        </c:manualLayout>
      </c:layout>
      <c:scatterChart>
        <c:scatterStyle val="smoothMarker"/>
        <c:varyColors val="0"/>
        <c:ser>
          <c:idx val="3"/>
          <c:order val="0"/>
          <c:tx>
            <c:strRef>
              <c:f>'5words_GSC'!$B$7:$C$7</c:f>
              <c:strCache>
                <c:ptCount val="1"/>
                <c:pt idx="0">
                  <c:v>bird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'5words_GSC'!$C$10:$C$29</c:f>
              <c:numCache>
                <c:formatCode>0.00</c:formatCode>
                <c:ptCount val="20"/>
                <c:pt idx="0">
                  <c:v>231029.84390000001</c:v>
                </c:pt>
                <c:pt idx="1">
                  <c:v>126150.86659999999</c:v>
                </c:pt>
                <c:pt idx="2">
                  <c:v>56836.4427</c:v>
                </c:pt>
                <c:pt idx="3">
                  <c:v>38299.1034</c:v>
                </c:pt>
                <c:pt idx="4">
                  <c:v>23956.114799999999</c:v>
                </c:pt>
                <c:pt idx="5">
                  <c:v>13191.107400000001</c:v>
                </c:pt>
                <c:pt idx="6">
                  <c:v>7350.2848000000004</c:v>
                </c:pt>
                <c:pt idx="7">
                  <c:v>5207.9858999999997</c:v>
                </c:pt>
                <c:pt idx="8">
                  <c:v>4223.4205000000002</c:v>
                </c:pt>
                <c:pt idx="9">
                  <c:v>3935.4639000000002</c:v>
                </c:pt>
                <c:pt idx="10">
                  <c:v>4362.5650999999998</c:v>
                </c:pt>
                <c:pt idx="11">
                  <c:v>4315.0119000000004</c:v>
                </c:pt>
                <c:pt idx="12">
                  <c:v>5880.2332999999999</c:v>
                </c:pt>
                <c:pt idx="13">
                  <c:v>18569.054800000002</c:v>
                </c:pt>
                <c:pt idx="14">
                  <c:v>17900.255799999999</c:v>
                </c:pt>
                <c:pt idx="15">
                  <c:v>-1672.7343000000001</c:v>
                </c:pt>
              </c:numCache>
            </c:numRef>
          </c:yVal>
          <c:smooth val="1"/>
          <c:extLst>
            <c:ext xmlns:c16="http://schemas.microsoft.com/office/drawing/2014/chart" uri="{C3380CC4-5D6E-409C-BE32-E72D297353CC}">
              <c16:uniqueId val="{00000001-BC4B-FC4D-BBD3-C4529448BEA5}"/>
            </c:ext>
          </c:extLst>
        </c:ser>
        <c:ser>
          <c:idx val="5"/>
          <c:order val="1"/>
          <c:tx>
            <c:strRef>
              <c:f>'5words_GSC'!$D$7:$E$7</c:f>
              <c:strCache>
                <c:ptCount val="1"/>
                <c:pt idx="0">
                  <c:v>sheila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'5words_GSC'!$E$9:$E$29</c:f>
              <c:numCache>
                <c:formatCode>0.00</c:formatCode>
                <c:ptCount val="21"/>
                <c:pt idx="1">
                  <c:v>209157.92689999999</c:v>
                </c:pt>
                <c:pt idx="2">
                  <c:v>122135.79829999999</c:v>
                </c:pt>
                <c:pt idx="3">
                  <c:v>44775.047299999998</c:v>
                </c:pt>
                <c:pt idx="4">
                  <c:v>24565.167600000001</c:v>
                </c:pt>
                <c:pt idx="5">
                  <c:v>15178.153200000001</c:v>
                </c:pt>
                <c:pt idx="6">
                  <c:v>8796.9562999999998</c:v>
                </c:pt>
                <c:pt idx="7">
                  <c:v>5609.4633999999996</c:v>
                </c:pt>
                <c:pt idx="8">
                  <c:v>4233.2957999999999</c:v>
                </c:pt>
                <c:pt idx="9">
                  <c:v>3846.4256999999998</c:v>
                </c:pt>
                <c:pt idx="10">
                  <c:v>3680.2420999999999</c:v>
                </c:pt>
                <c:pt idx="11">
                  <c:v>3444.6756</c:v>
                </c:pt>
                <c:pt idx="12">
                  <c:v>3398.0689000000002</c:v>
                </c:pt>
                <c:pt idx="13">
                  <c:v>3242.8215</c:v>
                </c:pt>
                <c:pt idx="14">
                  <c:v>3085.7849000000001</c:v>
                </c:pt>
                <c:pt idx="15">
                  <c:v>3108.1174000000001</c:v>
                </c:pt>
                <c:pt idx="16">
                  <c:v>3334.8096999999998</c:v>
                </c:pt>
                <c:pt idx="17">
                  <c:v>10075.584000000001</c:v>
                </c:pt>
                <c:pt idx="18">
                  <c:v>8480.6025000000009</c:v>
                </c:pt>
                <c:pt idx="19">
                  <c:v>6208.7964000000002</c:v>
                </c:pt>
                <c:pt idx="20">
                  <c:v>-618.38699999999994</c:v>
                </c:pt>
              </c:numCache>
            </c:numRef>
          </c:yVal>
          <c:smooth val="1"/>
          <c:extLst>
            <c:ext xmlns:c16="http://schemas.microsoft.com/office/drawing/2014/chart" uri="{C3380CC4-5D6E-409C-BE32-E72D297353CC}">
              <c16:uniqueId val="{00000002-BC4B-FC4D-BBD3-C4529448BEA5}"/>
            </c:ext>
          </c:extLst>
        </c:ser>
        <c:ser>
          <c:idx val="7"/>
          <c:order val="2"/>
          <c:tx>
            <c:strRef>
              <c:f>'5words_GSC'!$H$7</c:f>
              <c:strCache>
                <c:ptCount val="1"/>
                <c:pt idx="0">
                  <c:v>five</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'5words_GSC'!$I$9:$I$29</c:f>
              <c:numCache>
                <c:formatCode>0.00</c:formatCode>
                <c:ptCount val="21"/>
                <c:pt idx="1">
                  <c:v>408566.9327</c:v>
                </c:pt>
                <c:pt idx="2">
                  <c:v>239033.21840000001</c:v>
                </c:pt>
                <c:pt idx="3">
                  <c:v>102165.2524</c:v>
                </c:pt>
                <c:pt idx="4">
                  <c:v>59553.896099999998</c:v>
                </c:pt>
                <c:pt idx="5">
                  <c:v>35501.557800000002</c:v>
                </c:pt>
                <c:pt idx="6">
                  <c:v>21360.332699999999</c:v>
                </c:pt>
                <c:pt idx="7">
                  <c:v>15168.6427</c:v>
                </c:pt>
                <c:pt idx="8">
                  <c:v>12101.3706</c:v>
                </c:pt>
                <c:pt idx="9">
                  <c:v>10768.757799999999</c:v>
                </c:pt>
                <c:pt idx="10">
                  <c:v>10017.1337</c:v>
                </c:pt>
                <c:pt idx="11">
                  <c:v>9235.1985999999997</c:v>
                </c:pt>
                <c:pt idx="12">
                  <c:v>9166.6866000000009</c:v>
                </c:pt>
                <c:pt idx="13">
                  <c:v>9644.5346000000009</c:v>
                </c:pt>
                <c:pt idx="14">
                  <c:v>26596.430899999999</c:v>
                </c:pt>
                <c:pt idx="15">
                  <c:v>26223.6466</c:v>
                </c:pt>
                <c:pt idx="16">
                  <c:v>2526.6866</c:v>
                </c:pt>
                <c:pt idx="17">
                  <c:v>-1743.4919</c:v>
                </c:pt>
              </c:numCache>
            </c:numRef>
          </c:yVal>
          <c:smooth val="1"/>
          <c:extLst>
            <c:ext xmlns:c16="http://schemas.microsoft.com/office/drawing/2014/chart" uri="{C3380CC4-5D6E-409C-BE32-E72D297353CC}">
              <c16:uniqueId val="{00000003-BC4B-FC4D-BBD3-C4529448BEA5}"/>
            </c:ext>
          </c:extLst>
        </c:ser>
        <c:ser>
          <c:idx val="11"/>
          <c:order val="3"/>
          <c:tx>
            <c:strRef>
              <c:f>'5words_GSC'!$F$7:$G$7</c:f>
              <c:strCache>
                <c:ptCount val="1"/>
                <c:pt idx="0">
                  <c:v>nine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'5words_GSC'!$G$9:$G$29</c:f>
              <c:numCache>
                <c:formatCode>0.00</c:formatCode>
                <c:ptCount val="21"/>
                <c:pt idx="1">
                  <c:v>406354.99160000001</c:v>
                </c:pt>
                <c:pt idx="2">
                  <c:v>207363.21590000001</c:v>
                </c:pt>
                <c:pt idx="3">
                  <c:v>102411.81540000001</c:v>
                </c:pt>
                <c:pt idx="4">
                  <c:v>74299.958799999993</c:v>
                </c:pt>
                <c:pt idx="5">
                  <c:v>44203.226199999997</c:v>
                </c:pt>
                <c:pt idx="6">
                  <c:v>23111.030200000001</c:v>
                </c:pt>
                <c:pt idx="7">
                  <c:v>13716.1991</c:v>
                </c:pt>
                <c:pt idx="8">
                  <c:v>9154.0671999999995</c:v>
                </c:pt>
                <c:pt idx="9">
                  <c:v>7438.6930000000002</c:v>
                </c:pt>
                <c:pt idx="10">
                  <c:v>6634.0999000000002</c:v>
                </c:pt>
                <c:pt idx="11">
                  <c:v>5530.0409</c:v>
                </c:pt>
                <c:pt idx="12">
                  <c:v>4766.5459000000001</c:v>
                </c:pt>
                <c:pt idx="13">
                  <c:v>4601.9290000000001</c:v>
                </c:pt>
                <c:pt idx="14">
                  <c:v>4053.3724999999999</c:v>
                </c:pt>
                <c:pt idx="15">
                  <c:v>5181.7559000000001</c:v>
                </c:pt>
                <c:pt idx="16">
                  <c:v>20933.641100000001</c:v>
                </c:pt>
                <c:pt idx="17">
                  <c:v>15358.1775</c:v>
                </c:pt>
                <c:pt idx="18">
                  <c:v>4594.1499000000003</c:v>
                </c:pt>
                <c:pt idx="19">
                  <c:v>1342.9463000000001</c:v>
                </c:pt>
                <c:pt idx="20">
                  <c:v>-910.72090000000003</c:v>
                </c:pt>
              </c:numCache>
            </c:numRef>
          </c:yVal>
          <c:smooth val="1"/>
          <c:extLst>
            <c:ext xmlns:c16="http://schemas.microsoft.com/office/drawing/2014/chart" uri="{C3380CC4-5D6E-409C-BE32-E72D297353CC}">
              <c16:uniqueId val="{00000005-BC4B-FC4D-BBD3-C4529448BEA5}"/>
            </c:ext>
          </c:extLst>
        </c:ser>
        <c:ser>
          <c:idx val="13"/>
          <c:order val="4"/>
          <c:tx>
            <c:strRef>
              <c:f>'5words_GSC'!$J$7:$K$7</c:f>
              <c:strCache>
                <c:ptCount val="1"/>
                <c:pt idx="0">
                  <c:v>off</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'5words_GSC'!$K$9:$K$29</c:f>
              <c:numCache>
                <c:formatCode>0.00</c:formatCode>
                <c:ptCount val="21"/>
                <c:pt idx="1">
                  <c:v>391119.9032</c:v>
                </c:pt>
                <c:pt idx="2">
                  <c:v>218832.70740000001</c:v>
                </c:pt>
                <c:pt idx="3">
                  <c:v>117492.1347</c:v>
                </c:pt>
                <c:pt idx="4">
                  <c:v>66495.745299999995</c:v>
                </c:pt>
                <c:pt idx="5">
                  <c:v>35742.981699999997</c:v>
                </c:pt>
                <c:pt idx="6">
                  <c:v>22350.345499999999</c:v>
                </c:pt>
                <c:pt idx="7">
                  <c:v>16361.1397</c:v>
                </c:pt>
                <c:pt idx="8">
                  <c:v>13942.721100000001</c:v>
                </c:pt>
                <c:pt idx="9">
                  <c:v>11365.755800000001</c:v>
                </c:pt>
                <c:pt idx="10">
                  <c:v>9866.0951999999997</c:v>
                </c:pt>
                <c:pt idx="11">
                  <c:v>8862.9964</c:v>
                </c:pt>
                <c:pt idx="12">
                  <c:v>9078.2293000000009</c:v>
                </c:pt>
                <c:pt idx="13">
                  <c:v>16026.2377</c:v>
                </c:pt>
                <c:pt idx="14">
                  <c:v>35541.887199999997</c:v>
                </c:pt>
                <c:pt idx="15">
                  <c:v>22919.196</c:v>
                </c:pt>
                <c:pt idx="16">
                  <c:v>9924.5781999999999</c:v>
                </c:pt>
                <c:pt idx="17">
                  <c:v>-4414.1370999999999</c:v>
                </c:pt>
              </c:numCache>
            </c:numRef>
          </c:yVal>
          <c:smooth val="1"/>
          <c:extLst>
            <c:ext xmlns:c16="http://schemas.microsoft.com/office/drawing/2014/chart" uri="{C3380CC4-5D6E-409C-BE32-E72D297353CC}">
              <c16:uniqueId val="{00000006-BC4B-FC4D-BBD3-C4529448BEA5}"/>
            </c:ext>
          </c:extLst>
        </c:ser>
        <c:dLbls>
          <c:showLegendKey val="0"/>
          <c:showVal val="0"/>
          <c:showCatName val="0"/>
          <c:showSerName val="0"/>
          <c:showPercent val="0"/>
          <c:showBubbleSize val="0"/>
        </c:dLbls>
        <c:axId val="3761760"/>
        <c:axId val="40928288"/>
      </c:scatterChart>
      <c:valAx>
        <c:axId val="3761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logBase val="10"/>
          <c:orientation val="minMax"/>
          <c:max val="10000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Converage</a:t>
                </a:r>
                <a:r>
                  <a:rPr lang="en-US" sz="1200" b="1" baseline="0"/>
                  <a:t> rate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layout>
        <c:manualLayout>
          <c:xMode val="edge"/>
          <c:yMode val="edge"/>
          <c:x val="3.3965378569118304E-3"/>
          <c:y val="0.76726569833008296"/>
          <c:w val="0.97095895534399057"/>
          <c:h val="0.20480644935474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Log probabaility</a:t>
            </a:r>
            <a:r>
              <a:rPr lang="en-US" b="1" baseline="0"/>
              <a:t> of loss for 5 HMM models</a:t>
            </a:r>
            <a:endParaRPr lang="en-US" b="1"/>
          </a:p>
        </c:rich>
      </c:tx>
      <c:layout>
        <c:manualLayout>
          <c:xMode val="edge"/>
          <c:yMode val="edge"/>
          <c:x val="0.24259444668520513"/>
          <c:y val="2.3195042178449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261226994948786"/>
          <c:y val="0.20539909058559819"/>
          <c:w val="0.74354180263696756"/>
          <c:h val="0.64065845024597989"/>
        </c:manualLayout>
      </c:layout>
      <c:scatterChart>
        <c:scatterStyle val="smoothMarker"/>
        <c:varyColors val="0"/>
        <c:ser>
          <c:idx val="4"/>
          <c:order val="0"/>
          <c:tx>
            <c:strRef>
              <c:f>'5words_GSC'!$F$7</c:f>
              <c:strCache>
                <c:ptCount val="1"/>
                <c:pt idx="0">
                  <c:v>nine</c:v>
                </c:pt>
              </c:strCache>
            </c:strRef>
          </c:tx>
          <c:spPr>
            <a:ln w="19050" cap="rnd">
              <a:solidFill>
                <a:schemeClr val="accent2"/>
              </a:solidFill>
              <a:round/>
            </a:ln>
            <a:effectLst/>
          </c:spPr>
          <c:marker>
            <c:symbol val="circle"/>
            <c:size val="5"/>
            <c:spPr>
              <a:solidFill>
                <a:schemeClr val="accent5"/>
              </a:solidFill>
              <a:ln w="9525">
                <a:solidFill>
                  <a:schemeClr val="accent2"/>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'5words_GSC'!$F$9:$F$29</c:f>
              <c:numCache>
                <c:formatCode>0.00</c:formatCode>
                <c:ptCount val="21"/>
                <c:pt idx="0">
                  <c:v>-8084889.9798999997</c:v>
                </c:pt>
                <c:pt idx="1">
                  <c:v>-7678534.9883000003</c:v>
                </c:pt>
                <c:pt idx="2">
                  <c:v>-7471171.7724000001</c:v>
                </c:pt>
                <c:pt idx="3">
                  <c:v>-7368759.9571000002</c:v>
                </c:pt>
                <c:pt idx="4">
                  <c:v>-7294459.9983000001</c:v>
                </c:pt>
                <c:pt idx="5">
                  <c:v>-7250256.7720999997</c:v>
                </c:pt>
                <c:pt idx="6">
                  <c:v>-7227145.7418999998</c:v>
                </c:pt>
                <c:pt idx="7">
                  <c:v>-7213429.5427999999</c:v>
                </c:pt>
                <c:pt idx="8">
                  <c:v>-7204275.4755999995</c:v>
                </c:pt>
                <c:pt idx="9">
                  <c:v>-7196836.7825999996</c:v>
                </c:pt>
                <c:pt idx="10">
                  <c:v>-7190202.6826999998</c:v>
                </c:pt>
                <c:pt idx="11">
                  <c:v>-7184672.6418000003</c:v>
                </c:pt>
                <c:pt idx="12">
                  <c:v>-7179906.0959000001</c:v>
                </c:pt>
                <c:pt idx="13">
                  <c:v>-7175304.1668999996</c:v>
                </c:pt>
                <c:pt idx="14">
                  <c:v>-7171250.7944</c:v>
                </c:pt>
                <c:pt idx="15">
                  <c:v>-7166069.0384999998</c:v>
                </c:pt>
                <c:pt idx="16">
                  <c:v>-7145135.3974000001</c:v>
                </c:pt>
                <c:pt idx="17">
                  <c:v>-7129777.2198999999</c:v>
                </c:pt>
                <c:pt idx="18">
                  <c:v>-7125183.0700000003</c:v>
                </c:pt>
                <c:pt idx="19">
                  <c:v>-7123840.1235999996</c:v>
                </c:pt>
                <c:pt idx="20">
                  <c:v>-7124750.8446000004</c:v>
                </c:pt>
              </c:numCache>
            </c:numRef>
          </c:yVal>
          <c:smooth val="1"/>
          <c:extLst>
            <c:ext xmlns:c16="http://schemas.microsoft.com/office/drawing/2014/chart" uri="{C3380CC4-5D6E-409C-BE32-E72D297353CC}">
              <c16:uniqueId val="{00000002-B3DB-5046-A351-0DA430F2E1DC}"/>
            </c:ext>
          </c:extLst>
        </c:ser>
        <c:ser>
          <c:idx val="12"/>
          <c:order val="1"/>
          <c:tx>
            <c:strRef>
              <c:f>'5words_GSC'!$B$7:$C$7</c:f>
              <c:strCache>
                <c:ptCount val="1"/>
                <c:pt idx="0">
                  <c:v>bird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'5words_GSC'!$B$9:$B$29</c:f>
              <c:numCache>
                <c:formatCode>0.00</c:formatCode>
                <c:ptCount val="21"/>
                <c:pt idx="0">
                  <c:v>-4237539.7379000001</c:v>
                </c:pt>
                <c:pt idx="1">
                  <c:v>-4006509.8939999999</c:v>
                </c:pt>
                <c:pt idx="2">
                  <c:v>-3880359.0274</c:v>
                </c:pt>
                <c:pt idx="3">
                  <c:v>-3823522.5846000002</c:v>
                </c:pt>
                <c:pt idx="4">
                  <c:v>-3785223.4811999998</c:v>
                </c:pt>
                <c:pt idx="5">
                  <c:v>-3761267.3665</c:v>
                </c:pt>
                <c:pt idx="6">
                  <c:v>-3748076.2590999999</c:v>
                </c:pt>
                <c:pt idx="7">
                  <c:v>-3740725.9742999999</c:v>
                </c:pt>
                <c:pt idx="8">
                  <c:v>-3735517.9884000001</c:v>
                </c:pt>
                <c:pt idx="9">
                  <c:v>-3731294.568</c:v>
                </c:pt>
                <c:pt idx="10">
                  <c:v>-3727359.1041000001</c:v>
                </c:pt>
                <c:pt idx="11">
                  <c:v>-3722996.5389999999</c:v>
                </c:pt>
                <c:pt idx="12">
                  <c:v>-3718681.5269999998</c:v>
                </c:pt>
                <c:pt idx="13">
                  <c:v>-3712801.2936999998</c:v>
                </c:pt>
                <c:pt idx="14">
                  <c:v>-3694232.2390000001</c:v>
                </c:pt>
                <c:pt idx="15">
                  <c:v>-3676331.9832000001</c:v>
                </c:pt>
                <c:pt idx="16">
                  <c:v>-3678004.7174999998</c:v>
                </c:pt>
              </c:numCache>
            </c:numRef>
          </c:yVal>
          <c:smooth val="1"/>
          <c:extLst>
            <c:ext xmlns:c16="http://schemas.microsoft.com/office/drawing/2014/chart" uri="{C3380CC4-5D6E-409C-BE32-E72D297353CC}">
              <c16:uniqueId val="{00000006-B3DB-5046-A351-0DA430F2E1DC}"/>
            </c:ext>
          </c:extLst>
        </c:ser>
        <c:ser>
          <c:idx val="14"/>
          <c:order val="2"/>
          <c:tx>
            <c:strRef>
              <c:f>'5words_GSC'!$D$7:$E$7</c:f>
              <c:strCache>
                <c:ptCount val="1"/>
                <c:pt idx="0">
                  <c:v>sheila</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'5words_GSC'!$A$10:$A$29</c:f>
              <c:numCache>
                <c:formatCode>0</c:formatCode>
                <c:ptCount val="20"/>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numCache>
            </c:numRef>
          </c:xVal>
          <c:yVal>
            <c:numRef>
              <c:f>'5words_GSC'!$D$9:$D$29</c:f>
              <c:numCache>
                <c:formatCode>0.00</c:formatCode>
                <c:ptCount val="21"/>
                <c:pt idx="0">
                  <c:v>-4132800.5902</c:v>
                </c:pt>
                <c:pt idx="1">
                  <c:v>-3923642.6631999998</c:v>
                </c:pt>
                <c:pt idx="2">
                  <c:v>-3801506.8648999999</c:v>
                </c:pt>
                <c:pt idx="3">
                  <c:v>-3756731.8177</c:v>
                </c:pt>
                <c:pt idx="4">
                  <c:v>-3732166.6501000002</c:v>
                </c:pt>
                <c:pt idx="5">
                  <c:v>-3716988.4967999998</c:v>
                </c:pt>
                <c:pt idx="6">
                  <c:v>-3708191.5405000001</c:v>
                </c:pt>
                <c:pt idx="7">
                  <c:v>-3702582.0770999999</c:v>
                </c:pt>
                <c:pt idx="8">
                  <c:v>-3698348.7812000001</c:v>
                </c:pt>
                <c:pt idx="9">
                  <c:v>-3694502.3555000001</c:v>
                </c:pt>
                <c:pt idx="10">
                  <c:v>-3690822.1134000001</c:v>
                </c:pt>
                <c:pt idx="11">
                  <c:v>-3687377.4378</c:v>
                </c:pt>
                <c:pt idx="12">
                  <c:v>-3683979.3689000001</c:v>
                </c:pt>
                <c:pt idx="13">
                  <c:v>-3680736.5474</c:v>
                </c:pt>
                <c:pt idx="14">
                  <c:v>-3677650.7625000002</c:v>
                </c:pt>
                <c:pt idx="15">
                  <c:v>-3674542.6450999998</c:v>
                </c:pt>
                <c:pt idx="16">
                  <c:v>-3671207.8354000002</c:v>
                </c:pt>
                <c:pt idx="17">
                  <c:v>-3661132.2514</c:v>
                </c:pt>
                <c:pt idx="18">
                  <c:v>-3652651.6488999999</c:v>
                </c:pt>
                <c:pt idx="19">
                  <c:v>-3646442.8525</c:v>
                </c:pt>
                <c:pt idx="20">
                  <c:v>-3647061.2395000001</c:v>
                </c:pt>
              </c:numCache>
            </c:numRef>
          </c:yVal>
          <c:smooth val="1"/>
          <c:extLst>
            <c:ext xmlns:c16="http://schemas.microsoft.com/office/drawing/2014/chart" uri="{C3380CC4-5D6E-409C-BE32-E72D297353CC}">
              <c16:uniqueId val="{00000007-B3DB-5046-A351-0DA430F2E1DC}"/>
            </c:ext>
          </c:extLst>
        </c:ser>
        <c:ser>
          <c:idx val="16"/>
          <c:order val="3"/>
          <c:tx>
            <c:strRef>
              <c:f>'5words_GSC'!$H$7:$I$7</c:f>
              <c:strCache>
                <c:ptCount val="1"/>
                <c:pt idx="0">
                  <c:v>five</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'5words_GSC'!$H$9:$H$29</c:f>
              <c:numCache>
                <c:formatCode>0.00</c:formatCode>
                <c:ptCount val="21"/>
                <c:pt idx="0">
                  <c:v>-8225662.4817000004</c:v>
                </c:pt>
                <c:pt idx="1">
                  <c:v>-7817095.5489999996</c:v>
                </c:pt>
                <c:pt idx="2">
                  <c:v>-7578062.3306</c:v>
                </c:pt>
                <c:pt idx="3">
                  <c:v>-7475897.0782000003</c:v>
                </c:pt>
                <c:pt idx="4">
                  <c:v>-7416343.1820999999</c:v>
                </c:pt>
                <c:pt idx="5">
                  <c:v>-7380841.6243000003</c:v>
                </c:pt>
                <c:pt idx="6">
                  <c:v>-7359481.2916000001</c:v>
                </c:pt>
                <c:pt idx="7">
                  <c:v>-7344312.6489000004</c:v>
                </c:pt>
                <c:pt idx="8">
                  <c:v>-7332211.2781999996</c:v>
                </c:pt>
                <c:pt idx="9">
                  <c:v>-7321442.5204999996</c:v>
                </c:pt>
                <c:pt idx="10">
                  <c:v>-7311425.3868000004</c:v>
                </c:pt>
                <c:pt idx="11">
                  <c:v>-7302190.1880999999</c:v>
                </c:pt>
                <c:pt idx="12">
                  <c:v>-7293023.5016000001</c:v>
                </c:pt>
                <c:pt idx="13">
                  <c:v>-7283378.9670000002</c:v>
                </c:pt>
                <c:pt idx="14">
                  <c:v>-7256782.5361000001</c:v>
                </c:pt>
                <c:pt idx="15">
                  <c:v>-7230558.8896000003</c:v>
                </c:pt>
                <c:pt idx="16">
                  <c:v>-7228032.2029999997</c:v>
                </c:pt>
                <c:pt idx="17">
                  <c:v>-7229775.6948999995</c:v>
                </c:pt>
              </c:numCache>
            </c:numRef>
          </c:yVal>
          <c:smooth val="1"/>
          <c:extLst>
            <c:ext xmlns:c16="http://schemas.microsoft.com/office/drawing/2014/chart" uri="{C3380CC4-5D6E-409C-BE32-E72D297353CC}">
              <c16:uniqueId val="{00000008-B3DB-5046-A351-0DA430F2E1DC}"/>
            </c:ext>
          </c:extLst>
        </c:ser>
        <c:ser>
          <c:idx val="18"/>
          <c:order val="4"/>
          <c:tx>
            <c:strRef>
              <c:f>'5words_GSC'!$J$7:$K$7</c:f>
              <c:strCache>
                <c:ptCount val="1"/>
                <c:pt idx="0">
                  <c:v>off</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'5words_GSC'!$A$9:$A$29</c:f>
              <c:numCache>
                <c:formatCode>0</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'5words_GSC'!$J$9:$J$29</c:f>
              <c:numCache>
                <c:formatCode>0.00</c:formatCode>
                <c:ptCount val="21"/>
                <c:pt idx="0">
                  <c:v>-7480839.5382000003</c:v>
                </c:pt>
                <c:pt idx="1">
                  <c:v>-7089719.6348999999</c:v>
                </c:pt>
                <c:pt idx="2">
                  <c:v>-6870886.9275000002</c:v>
                </c:pt>
                <c:pt idx="3">
                  <c:v>-6753394.7927999999</c:v>
                </c:pt>
                <c:pt idx="4">
                  <c:v>-6686899.0475000003</c:v>
                </c:pt>
                <c:pt idx="5">
                  <c:v>-6651156.0658</c:v>
                </c:pt>
                <c:pt idx="6">
                  <c:v>-6628805.7203000002</c:v>
                </c:pt>
                <c:pt idx="7">
                  <c:v>-6612444.5806</c:v>
                </c:pt>
                <c:pt idx="8">
                  <c:v>-6598501.8595000003</c:v>
                </c:pt>
                <c:pt idx="9">
                  <c:v>-6587136.1036999999</c:v>
                </c:pt>
                <c:pt idx="10">
                  <c:v>-6577270.0083999997</c:v>
                </c:pt>
                <c:pt idx="11">
                  <c:v>-6568407.0120000001</c:v>
                </c:pt>
                <c:pt idx="12">
                  <c:v>-6559328.7827000003</c:v>
                </c:pt>
                <c:pt idx="13">
                  <c:v>-6543302.5449999999</c:v>
                </c:pt>
                <c:pt idx="14">
                  <c:v>-6507760.6578000002</c:v>
                </c:pt>
                <c:pt idx="15">
                  <c:v>-6484841.4617999997</c:v>
                </c:pt>
                <c:pt idx="16">
                  <c:v>-6474916.8836000003</c:v>
                </c:pt>
                <c:pt idx="17">
                  <c:v>-6479331.0207000002</c:v>
                </c:pt>
              </c:numCache>
            </c:numRef>
          </c:yVal>
          <c:smooth val="1"/>
          <c:extLst>
            <c:ext xmlns:c16="http://schemas.microsoft.com/office/drawing/2014/chart" uri="{C3380CC4-5D6E-409C-BE32-E72D297353CC}">
              <c16:uniqueId val="{00000009-B3DB-5046-A351-0DA430F2E1DC}"/>
            </c:ext>
          </c:extLst>
        </c:ser>
        <c:dLbls>
          <c:showLegendKey val="0"/>
          <c:showVal val="0"/>
          <c:showCatName val="0"/>
          <c:showSerName val="0"/>
          <c:showPercent val="0"/>
          <c:showBubbleSize val="0"/>
        </c:dLbls>
        <c:axId val="3761760"/>
        <c:axId val="40928288"/>
      </c:scatterChart>
      <c:valAx>
        <c:axId val="3761760"/>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layout>
            <c:manualLayout>
              <c:xMode val="edge"/>
              <c:yMode val="edge"/>
              <c:x val="0.49784145825686121"/>
              <c:y val="0.1258333694838046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Log probability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Converage rate when training</a:t>
            </a:r>
            <a:r>
              <a:rPr lang="en-US" b="1" baseline="0"/>
              <a:t> 10 HMM models</a:t>
            </a:r>
            <a:endParaRPr lang="en-US" b="1"/>
          </a:p>
        </c:rich>
      </c:tx>
      <c:layout>
        <c:manualLayout>
          <c:xMode val="edge"/>
          <c:yMode val="edge"/>
          <c:x val="0.17939965082075515"/>
          <c:y val="5.12010625778140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08331382621486"/>
          <c:y val="0.19125924193839822"/>
          <c:w val="0.80054936717009995"/>
          <c:h val="0.47693666437703969"/>
        </c:manualLayout>
      </c:layout>
      <c:scatterChart>
        <c:scatterStyle val="smoothMarker"/>
        <c:varyColors val="0"/>
        <c:ser>
          <c:idx val="1"/>
          <c:order val="0"/>
          <c:tx>
            <c:strRef>
              <c:f>'10words_GSC'!$B$8</c:f>
              <c:strCache>
                <c:ptCount val="1"/>
                <c:pt idx="0">
                  <c:v>sheila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'10words_GSC'!$C$10:$C$29</c:f>
              <c:numCache>
                <c:formatCode>0.00</c:formatCode>
                <c:ptCount val="20"/>
                <c:pt idx="1">
                  <c:v>236502.12229999999</c:v>
                </c:pt>
                <c:pt idx="2">
                  <c:v>129435.6281</c:v>
                </c:pt>
                <c:pt idx="3">
                  <c:v>59091.474600000001</c:v>
                </c:pt>
                <c:pt idx="4">
                  <c:v>32570.0393</c:v>
                </c:pt>
                <c:pt idx="5">
                  <c:v>20318.195</c:v>
                </c:pt>
                <c:pt idx="6">
                  <c:v>12313.32</c:v>
                </c:pt>
                <c:pt idx="7">
                  <c:v>7132.5798000000004</c:v>
                </c:pt>
                <c:pt idx="8">
                  <c:v>5081.7349000000004</c:v>
                </c:pt>
                <c:pt idx="9">
                  <c:v>4618.9215999999997</c:v>
                </c:pt>
                <c:pt idx="10">
                  <c:v>3945.6923999999999</c:v>
                </c:pt>
                <c:pt idx="11">
                  <c:v>3871.5407</c:v>
                </c:pt>
                <c:pt idx="12">
                  <c:v>3376.7302</c:v>
                </c:pt>
                <c:pt idx="13">
                  <c:v>3164.2831000000001</c:v>
                </c:pt>
                <c:pt idx="14">
                  <c:v>10004.9391</c:v>
                </c:pt>
                <c:pt idx="15">
                  <c:v>13563.8393</c:v>
                </c:pt>
                <c:pt idx="16">
                  <c:v>4537.5950999999995</c:v>
                </c:pt>
                <c:pt idx="17">
                  <c:v>-647.92510000000004</c:v>
                </c:pt>
              </c:numCache>
            </c:numRef>
          </c:yVal>
          <c:smooth val="1"/>
          <c:extLst>
            <c:ext xmlns:c16="http://schemas.microsoft.com/office/drawing/2014/chart" uri="{C3380CC4-5D6E-409C-BE32-E72D297353CC}">
              <c16:uniqueId val="{00000000-5629-3141-B29B-C77FEBB79F1A}"/>
            </c:ext>
          </c:extLst>
        </c:ser>
        <c:ser>
          <c:idx val="3"/>
          <c:order val="1"/>
          <c:tx>
            <c:strRef>
              <c:f>'10words_GSC'!$D$8</c:f>
              <c:strCache>
                <c:ptCount val="1"/>
                <c:pt idx="0">
                  <c:v>zero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'10words_GSC'!$E$10:$E$29</c:f>
              <c:numCache>
                <c:formatCode>0.00</c:formatCode>
                <c:ptCount val="20"/>
                <c:pt idx="1">
                  <c:v>525721.14060000004</c:v>
                </c:pt>
                <c:pt idx="2">
                  <c:v>260974.04629999999</c:v>
                </c:pt>
                <c:pt idx="3">
                  <c:v>124100.0842</c:v>
                </c:pt>
                <c:pt idx="4">
                  <c:v>70742.146999999997</c:v>
                </c:pt>
                <c:pt idx="5">
                  <c:v>43667.628700000001</c:v>
                </c:pt>
                <c:pt idx="6">
                  <c:v>28881.2228</c:v>
                </c:pt>
                <c:pt idx="7">
                  <c:v>18983.848399999999</c:v>
                </c:pt>
                <c:pt idx="8">
                  <c:v>13451.395200000001</c:v>
                </c:pt>
                <c:pt idx="9">
                  <c:v>10920.4277</c:v>
                </c:pt>
                <c:pt idx="10">
                  <c:v>10483.1759</c:v>
                </c:pt>
                <c:pt idx="11">
                  <c:v>9738.2839000000004</c:v>
                </c:pt>
                <c:pt idx="12">
                  <c:v>16859.142899999999</c:v>
                </c:pt>
                <c:pt idx="13">
                  <c:v>35137.984799999998</c:v>
                </c:pt>
                <c:pt idx="14">
                  <c:v>22406.978800000001</c:v>
                </c:pt>
                <c:pt idx="15">
                  <c:v>1534.3396</c:v>
                </c:pt>
                <c:pt idx="16">
                  <c:v>2532.8155999999999</c:v>
                </c:pt>
                <c:pt idx="17">
                  <c:v>-1355.2111</c:v>
                </c:pt>
              </c:numCache>
            </c:numRef>
          </c:yVal>
          <c:smooth val="1"/>
          <c:extLst>
            <c:ext xmlns:c16="http://schemas.microsoft.com/office/drawing/2014/chart" uri="{C3380CC4-5D6E-409C-BE32-E72D297353CC}">
              <c16:uniqueId val="{00000001-5629-3141-B29B-C77FEBB79F1A}"/>
            </c:ext>
          </c:extLst>
        </c:ser>
        <c:ser>
          <c:idx val="5"/>
          <c:order val="2"/>
          <c:tx>
            <c:strRef>
              <c:f>'10words_GSC'!$F$8</c:f>
              <c:strCache>
                <c:ptCount val="1"/>
                <c:pt idx="0">
                  <c:v>learn</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'10words_GSC'!$G$10:$G$29</c:f>
              <c:numCache>
                <c:formatCode>0.00</c:formatCode>
                <c:ptCount val="20"/>
                <c:pt idx="1">
                  <c:v>214193.6416</c:v>
                </c:pt>
                <c:pt idx="2">
                  <c:v>114976.19379999999</c:v>
                </c:pt>
                <c:pt idx="3">
                  <c:v>57585.733800000002</c:v>
                </c:pt>
                <c:pt idx="4">
                  <c:v>36891.653700000003</c:v>
                </c:pt>
                <c:pt idx="5">
                  <c:v>24049.141100000001</c:v>
                </c:pt>
                <c:pt idx="6">
                  <c:v>14259.2156</c:v>
                </c:pt>
                <c:pt idx="7">
                  <c:v>8913.5512999999992</c:v>
                </c:pt>
                <c:pt idx="8">
                  <c:v>5836.2178000000004</c:v>
                </c:pt>
                <c:pt idx="9">
                  <c:v>4538.0068000000001</c:v>
                </c:pt>
                <c:pt idx="10">
                  <c:v>3972.3087</c:v>
                </c:pt>
                <c:pt idx="11">
                  <c:v>5669.5388999999996</c:v>
                </c:pt>
                <c:pt idx="12">
                  <c:v>18669.9748</c:v>
                </c:pt>
                <c:pt idx="13">
                  <c:v>12883.7544</c:v>
                </c:pt>
                <c:pt idx="14">
                  <c:v>4146.9670999999998</c:v>
                </c:pt>
                <c:pt idx="15">
                  <c:v>1678.4906000000001</c:v>
                </c:pt>
                <c:pt idx="16">
                  <c:v>2578.8083000000001</c:v>
                </c:pt>
                <c:pt idx="17">
                  <c:v>1189.7882999999999</c:v>
                </c:pt>
                <c:pt idx="18">
                  <c:v>435.50439999999998</c:v>
                </c:pt>
                <c:pt idx="19">
                  <c:v>-494.15710000000001</c:v>
                </c:pt>
              </c:numCache>
            </c:numRef>
          </c:yVal>
          <c:smooth val="1"/>
          <c:extLst>
            <c:ext xmlns:c16="http://schemas.microsoft.com/office/drawing/2014/chart" uri="{C3380CC4-5D6E-409C-BE32-E72D297353CC}">
              <c16:uniqueId val="{00000002-5629-3141-B29B-C77FEBB79F1A}"/>
            </c:ext>
          </c:extLst>
        </c:ser>
        <c:ser>
          <c:idx val="7"/>
          <c:order val="3"/>
          <c:tx>
            <c:strRef>
              <c:f>'10words_GSC'!$H$8</c:f>
              <c:strCache>
                <c:ptCount val="1"/>
                <c:pt idx="0">
                  <c:v>go</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'10words_GSC'!$I$10:$I$29</c:f>
              <c:numCache>
                <c:formatCode>0.00</c:formatCode>
                <c:ptCount val="20"/>
                <c:pt idx="1">
                  <c:v>504336.48830000003</c:v>
                </c:pt>
                <c:pt idx="2">
                  <c:v>274914.70360000001</c:v>
                </c:pt>
                <c:pt idx="3">
                  <c:v>151646.4718</c:v>
                </c:pt>
                <c:pt idx="4">
                  <c:v>109101.91280000001</c:v>
                </c:pt>
                <c:pt idx="5">
                  <c:v>57170.58</c:v>
                </c:pt>
                <c:pt idx="6">
                  <c:v>32339.508000000002</c:v>
                </c:pt>
                <c:pt idx="7">
                  <c:v>26908.763200000001</c:v>
                </c:pt>
                <c:pt idx="8">
                  <c:v>25965.322400000001</c:v>
                </c:pt>
                <c:pt idx="9">
                  <c:v>24800.179800000002</c:v>
                </c:pt>
                <c:pt idx="10">
                  <c:v>32026.0586</c:v>
                </c:pt>
                <c:pt idx="11">
                  <c:v>60107.349900000001</c:v>
                </c:pt>
                <c:pt idx="12">
                  <c:v>66371.974799999996</c:v>
                </c:pt>
                <c:pt idx="13">
                  <c:v>9200.7353000000003</c:v>
                </c:pt>
                <c:pt idx="14">
                  <c:v>-11947.262000000001</c:v>
                </c:pt>
              </c:numCache>
            </c:numRef>
          </c:yVal>
          <c:smooth val="1"/>
          <c:extLst>
            <c:ext xmlns:c16="http://schemas.microsoft.com/office/drawing/2014/chart" uri="{C3380CC4-5D6E-409C-BE32-E72D297353CC}">
              <c16:uniqueId val="{00000003-5629-3141-B29B-C77FEBB79F1A}"/>
            </c:ext>
          </c:extLst>
        </c:ser>
        <c:ser>
          <c:idx val="9"/>
          <c:order val="4"/>
          <c:tx>
            <c:strRef>
              <c:f>'10words_GSC'!$J$8</c:f>
              <c:strCache>
                <c:ptCount val="1"/>
                <c:pt idx="0">
                  <c:v>marvin</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'10words_GSC'!$K$10:$K$29</c:f>
              <c:numCache>
                <c:formatCode>0.00</c:formatCode>
                <c:ptCount val="20"/>
                <c:pt idx="1">
                  <c:v>224303.0105</c:v>
                </c:pt>
                <c:pt idx="2">
                  <c:v>126954.49890000001</c:v>
                </c:pt>
                <c:pt idx="3">
                  <c:v>62825.7183</c:v>
                </c:pt>
                <c:pt idx="4">
                  <c:v>34436.383800000003</c:v>
                </c:pt>
                <c:pt idx="5">
                  <c:v>17806.487000000001</c:v>
                </c:pt>
                <c:pt idx="6">
                  <c:v>11212.6387</c:v>
                </c:pt>
                <c:pt idx="7">
                  <c:v>7232.3306000000002</c:v>
                </c:pt>
                <c:pt idx="8">
                  <c:v>5379.1319000000003</c:v>
                </c:pt>
                <c:pt idx="9">
                  <c:v>4390.6511</c:v>
                </c:pt>
                <c:pt idx="10">
                  <c:v>3857.5889999999999</c:v>
                </c:pt>
                <c:pt idx="11">
                  <c:v>3726.0565000000001</c:v>
                </c:pt>
                <c:pt idx="12">
                  <c:v>3936.2076000000002</c:v>
                </c:pt>
                <c:pt idx="13">
                  <c:v>6518.2795999999998</c:v>
                </c:pt>
                <c:pt idx="14">
                  <c:v>15016.9499</c:v>
                </c:pt>
                <c:pt idx="15">
                  <c:v>10524.1165</c:v>
                </c:pt>
                <c:pt idx="16">
                  <c:v>3542.5399000000002</c:v>
                </c:pt>
                <c:pt idx="17">
                  <c:v>-181.20650000000001</c:v>
                </c:pt>
              </c:numCache>
            </c:numRef>
          </c:yVal>
          <c:smooth val="1"/>
          <c:extLst>
            <c:ext xmlns:c16="http://schemas.microsoft.com/office/drawing/2014/chart" uri="{C3380CC4-5D6E-409C-BE32-E72D297353CC}">
              <c16:uniqueId val="{00000004-5629-3141-B29B-C77FEBB79F1A}"/>
            </c:ext>
          </c:extLst>
        </c:ser>
        <c:ser>
          <c:idx val="11"/>
          <c:order val="5"/>
          <c:tx>
            <c:strRef>
              <c:f>'10words_GSC'!$L$8</c:f>
              <c:strCache>
                <c:ptCount val="1"/>
                <c:pt idx="0">
                  <c:v>right</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'10words_GSC'!$M$10:$M$29</c:f>
              <c:numCache>
                <c:formatCode>0.00</c:formatCode>
                <c:ptCount val="20"/>
                <c:pt idx="1">
                  <c:v>466173.52870000002</c:v>
                </c:pt>
                <c:pt idx="2">
                  <c:v>257492.86240000001</c:v>
                </c:pt>
                <c:pt idx="3">
                  <c:v>110285.2837</c:v>
                </c:pt>
                <c:pt idx="4">
                  <c:v>69481.454899999997</c:v>
                </c:pt>
                <c:pt idx="5">
                  <c:v>41455.051800000001</c:v>
                </c:pt>
                <c:pt idx="6">
                  <c:v>23116.604200000002</c:v>
                </c:pt>
                <c:pt idx="7">
                  <c:v>16027.3055</c:v>
                </c:pt>
                <c:pt idx="8">
                  <c:v>12250.280500000001</c:v>
                </c:pt>
                <c:pt idx="9">
                  <c:v>10017.7073</c:v>
                </c:pt>
                <c:pt idx="10">
                  <c:v>9694.6378000000004</c:v>
                </c:pt>
                <c:pt idx="11">
                  <c:v>23543.677299999999</c:v>
                </c:pt>
                <c:pt idx="12">
                  <c:v>30415.453799999999</c:v>
                </c:pt>
                <c:pt idx="13">
                  <c:v>9769.4411</c:v>
                </c:pt>
                <c:pt idx="14">
                  <c:v>6785.1593999999996</c:v>
                </c:pt>
                <c:pt idx="15">
                  <c:v>1013.8538</c:v>
                </c:pt>
                <c:pt idx="16">
                  <c:v>-2388.8053</c:v>
                </c:pt>
              </c:numCache>
            </c:numRef>
          </c:yVal>
          <c:smooth val="1"/>
          <c:extLst>
            <c:ext xmlns:c16="http://schemas.microsoft.com/office/drawing/2014/chart" uri="{C3380CC4-5D6E-409C-BE32-E72D297353CC}">
              <c16:uniqueId val="{00000005-5629-3141-B29B-C77FEBB79F1A}"/>
            </c:ext>
          </c:extLst>
        </c:ser>
        <c:ser>
          <c:idx val="13"/>
          <c:order val="6"/>
          <c:tx>
            <c:strRef>
              <c:f>'10words_GSC'!$N$8</c:f>
              <c:strCache>
                <c:ptCount val="1"/>
                <c:pt idx="0">
                  <c:v>five</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'10words_GSC'!$O$10:$O$29</c:f>
              <c:numCache>
                <c:formatCode>0.00</c:formatCode>
                <c:ptCount val="20"/>
                <c:pt idx="1">
                  <c:v>451200.34730000002</c:v>
                </c:pt>
                <c:pt idx="2">
                  <c:v>256831.9241</c:v>
                </c:pt>
                <c:pt idx="3">
                  <c:v>112446.6033</c:v>
                </c:pt>
                <c:pt idx="4">
                  <c:v>71134.103099999993</c:v>
                </c:pt>
                <c:pt idx="5">
                  <c:v>57735.766199999998</c:v>
                </c:pt>
                <c:pt idx="6">
                  <c:v>36203.0772</c:v>
                </c:pt>
                <c:pt idx="7">
                  <c:v>20580.579399999999</c:v>
                </c:pt>
                <c:pt idx="8">
                  <c:v>13552.1579</c:v>
                </c:pt>
                <c:pt idx="9">
                  <c:v>11009.681399999999</c:v>
                </c:pt>
                <c:pt idx="10">
                  <c:v>10063.2258</c:v>
                </c:pt>
                <c:pt idx="11">
                  <c:v>8833.9709000000003</c:v>
                </c:pt>
                <c:pt idx="12">
                  <c:v>9123.8133999999991</c:v>
                </c:pt>
                <c:pt idx="13">
                  <c:v>27427.176500000001</c:v>
                </c:pt>
                <c:pt idx="14">
                  <c:v>31135.670099999999</c:v>
                </c:pt>
                <c:pt idx="15">
                  <c:v>12381.2228</c:v>
                </c:pt>
                <c:pt idx="16">
                  <c:v>-1844.0621000000001</c:v>
                </c:pt>
              </c:numCache>
            </c:numRef>
          </c:yVal>
          <c:smooth val="1"/>
          <c:extLst>
            <c:ext xmlns:c16="http://schemas.microsoft.com/office/drawing/2014/chart" uri="{C3380CC4-5D6E-409C-BE32-E72D297353CC}">
              <c16:uniqueId val="{00000006-5629-3141-B29B-C77FEBB79F1A}"/>
            </c:ext>
          </c:extLst>
        </c:ser>
        <c:ser>
          <c:idx val="15"/>
          <c:order val="7"/>
          <c:tx>
            <c:strRef>
              <c:f>'10words_GSC'!$P$8</c:f>
              <c:strCache>
                <c:ptCount val="1"/>
                <c:pt idx="0">
                  <c:v>backward</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'10words_GSC'!$Q$10:$Q$29</c:f>
              <c:numCache>
                <c:formatCode>0.00</c:formatCode>
                <c:ptCount val="20"/>
                <c:pt idx="1">
                  <c:v>214995.90169999999</c:v>
                </c:pt>
                <c:pt idx="2">
                  <c:v>111361.0073</c:v>
                </c:pt>
                <c:pt idx="3">
                  <c:v>50925.527999999998</c:v>
                </c:pt>
                <c:pt idx="4">
                  <c:v>33368.297299999998</c:v>
                </c:pt>
                <c:pt idx="5">
                  <c:v>24284.4221</c:v>
                </c:pt>
                <c:pt idx="6">
                  <c:v>16854.341400000001</c:v>
                </c:pt>
                <c:pt idx="7">
                  <c:v>10096.531999999999</c:v>
                </c:pt>
                <c:pt idx="8">
                  <c:v>6265.5712000000003</c:v>
                </c:pt>
                <c:pt idx="9">
                  <c:v>4760.1373999999996</c:v>
                </c:pt>
                <c:pt idx="10">
                  <c:v>4356.3759</c:v>
                </c:pt>
                <c:pt idx="11">
                  <c:v>7444.0370999999996</c:v>
                </c:pt>
                <c:pt idx="12">
                  <c:v>20574.278399999999</c:v>
                </c:pt>
                <c:pt idx="13">
                  <c:v>14900.8254</c:v>
                </c:pt>
                <c:pt idx="14">
                  <c:v>1032.1857</c:v>
                </c:pt>
                <c:pt idx="15">
                  <c:v>1981.8768</c:v>
                </c:pt>
                <c:pt idx="16">
                  <c:v>-1808.9513999999999</c:v>
                </c:pt>
              </c:numCache>
            </c:numRef>
          </c:yVal>
          <c:smooth val="1"/>
          <c:extLst>
            <c:ext xmlns:c16="http://schemas.microsoft.com/office/drawing/2014/chart" uri="{C3380CC4-5D6E-409C-BE32-E72D297353CC}">
              <c16:uniqueId val="{00000007-5629-3141-B29B-C77FEBB79F1A}"/>
            </c:ext>
          </c:extLst>
        </c:ser>
        <c:ser>
          <c:idx val="17"/>
          <c:order val="8"/>
          <c:tx>
            <c:strRef>
              <c:f>'10words_GSC'!$R$8</c:f>
              <c:strCache>
                <c:ptCount val="1"/>
                <c:pt idx="0">
                  <c:v>cat</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'10words_GSC'!$S$10:$S$29</c:f>
              <c:numCache>
                <c:formatCode>0.00</c:formatCode>
                <c:ptCount val="20"/>
                <c:pt idx="1">
                  <c:v>227377.7304</c:v>
                </c:pt>
                <c:pt idx="2">
                  <c:v>125111.7604</c:v>
                </c:pt>
                <c:pt idx="3">
                  <c:v>61432.481</c:v>
                </c:pt>
                <c:pt idx="4">
                  <c:v>36495.710400000004</c:v>
                </c:pt>
                <c:pt idx="5">
                  <c:v>20266.326799999999</c:v>
                </c:pt>
                <c:pt idx="6">
                  <c:v>12082.1469</c:v>
                </c:pt>
                <c:pt idx="7">
                  <c:v>7673.1509999999998</c:v>
                </c:pt>
                <c:pt idx="8">
                  <c:v>5374.6956</c:v>
                </c:pt>
                <c:pt idx="9">
                  <c:v>4262.6000000000004</c:v>
                </c:pt>
                <c:pt idx="10">
                  <c:v>3851.5672</c:v>
                </c:pt>
                <c:pt idx="11">
                  <c:v>3230.4688999999998</c:v>
                </c:pt>
                <c:pt idx="12">
                  <c:v>3124.5961000000002</c:v>
                </c:pt>
                <c:pt idx="13">
                  <c:v>3150.6835999999998</c:v>
                </c:pt>
                <c:pt idx="14">
                  <c:v>7347.1900999999998</c:v>
                </c:pt>
                <c:pt idx="15">
                  <c:v>9519.1172000000006</c:v>
                </c:pt>
                <c:pt idx="16">
                  <c:v>3138.7370999999998</c:v>
                </c:pt>
                <c:pt idx="17">
                  <c:v>-1649.9965</c:v>
                </c:pt>
              </c:numCache>
            </c:numRef>
          </c:yVal>
          <c:smooth val="1"/>
          <c:extLst>
            <c:ext xmlns:c16="http://schemas.microsoft.com/office/drawing/2014/chart" uri="{C3380CC4-5D6E-409C-BE32-E72D297353CC}">
              <c16:uniqueId val="{00000008-5629-3141-B29B-C77FEBB79F1A}"/>
            </c:ext>
          </c:extLst>
        </c:ser>
        <c:ser>
          <c:idx val="19"/>
          <c:order val="9"/>
          <c:tx>
            <c:strRef>
              <c:f>'10words_GSC'!$T$8</c:f>
              <c:strCache>
                <c:ptCount val="1"/>
                <c:pt idx="0">
                  <c:v>happy</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'10words_GSC'!$U$10:$U$29</c:f>
              <c:numCache>
                <c:formatCode>0.00</c:formatCode>
                <c:ptCount val="20"/>
                <c:pt idx="1">
                  <c:v>227840.0673</c:v>
                </c:pt>
                <c:pt idx="2">
                  <c:v>129285.3395</c:v>
                </c:pt>
                <c:pt idx="3">
                  <c:v>58277.256500000003</c:v>
                </c:pt>
                <c:pt idx="4">
                  <c:v>36670.212899999999</c:v>
                </c:pt>
                <c:pt idx="5">
                  <c:v>20732.8776</c:v>
                </c:pt>
                <c:pt idx="6">
                  <c:v>12930.794</c:v>
                </c:pt>
                <c:pt idx="7">
                  <c:v>8067.7161999999998</c:v>
                </c:pt>
                <c:pt idx="8">
                  <c:v>5215.7177000000001</c:v>
                </c:pt>
                <c:pt idx="9">
                  <c:v>4250.4287000000004</c:v>
                </c:pt>
                <c:pt idx="10">
                  <c:v>3586.9872999999998</c:v>
                </c:pt>
                <c:pt idx="11">
                  <c:v>3152.3157000000001</c:v>
                </c:pt>
                <c:pt idx="12">
                  <c:v>2883.8665000000001</c:v>
                </c:pt>
                <c:pt idx="13">
                  <c:v>3118.759</c:v>
                </c:pt>
                <c:pt idx="14">
                  <c:v>6659.7943999999998</c:v>
                </c:pt>
                <c:pt idx="15">
                  <c:v>12994.593199999999</c:v>
                </c:pt>
                <c:pt idx="16">
                  <c:v>7151.8761999999997</c:v>
                </c:pt>
                <c:pt idx="17">
                  <c:v>-3620.2166999999999</c:v>
                </c:pt>
              </c:numCache>
            </c:numRef>
          </c:yVal>
          <c:smooth val="1"/>
          <c:extLst>
            <c:ext xmlns:c16="http://schemas.microsoft.com/office/drawing/2014/chart" uri="{C3380CC4-5D6E-409C-BE32-E72D297353CC}">
              <c16:uniqueId val="{00000009-5629-3141-B29B-C77FEBB79F1A}"/>
            </c:ext>
          </c:extLst>
        </c:ser>
        <c:dLbls>
          <c:showLegendKey val="0"/>
          <c:showVal val="0"/>
          <c:showCatName val="0"/>
          <c:showSerName val="0"/>
          <c:showPercent val="0"/>
          <c:showBubbleSize val="0"/>
        </c:dLbls>
        <c:axId val="3761760"/>
        <c:axId val="40928288"/>
      </c:scatterChart>
      <c:valAx>
        <c:axId val="3761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logBase val="10"/>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Converage</a:t>
                </a:r>
                <a:r>
                  <a:rPr lang="en-US" sz="1200" b="1" baseline="0"/>
                  <a:t> rate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layout>
        <c:manualLayout>
          <c:xMode val="edge"/>
          <c:yMode val="edge"/>
          <c:x val="3.3965378569118304E-3"/>
          <c:y val="0.76726569833008296"/>
          <c:w val="0.97095895534399057"/>
          <c:h val="0.20480644935474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Log probabaility</a:t>
            </a:r>
            <a:r>
              <a:rPr lang="en-US" b="1" baseline="0"/>
              <a:t> of loss for 10 HMM models</a:t>
            </a:r>
            <a:endParaRPr lang="en-US" b="1"/>
          </a:p>
        </c:rich>
      </c:tx>
      <c:layout>
        <c:manualLayout>
          <c:xMode val="edge"/>
          <c:yMode val="edge"/>
          <c:x val="0.24259444668520513"/>
          <c:y val="2.3195042178449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48173417098963"/>
          <c:y val="0.23236793254370347"/>
          <c:w val="0.74354180263696756"/>
          <c:h val="0.52893060993098473"/>
        </c:manualLayout>
      </c:layout>
      <c:scatterChart>
        <c:scatterStyle val="smoothMarker"/>
        <c:varyColors val="0"/>
        <c:ser>
          <c:idx val="0"/>
          <c:order val="0"/>
          <c:tx>
            <c:strRef>
              <c:f>'10words_GSC'!$B$8</c:f>
              <c:strCache>
                <c:ptCount val="1"/>
                <c:pt idx="0">
                  <c:v>sheila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'10words_GSC'!$B$10:$B$29</c:f>
              <c:numCache>
                <c:formatCode>0.00</c:formatCode>
                <c:ptCount val="20"/>
                <c:pt idx="0">
                  <c:v>-4137405.8975999998</c:v>
                </c:pt>
                <c:pt idx="1">
                  <c:v>-3900903.7752</c:v>
                </c:pt>
                <c:pt idx="2">
                  <c:v>-3771468.1471000002</c:v>
                </c:pt>
                <c:pt idx="3">
                  <c:v>-3712376.6724999999</c:v>
                </c:pt>
                <c:pt idx="4">
                  <c:v>-3679806.6332</c:v>
                </c:pt>
                <c:pt idx="5">
                  <c:v>-3659488.4382000002</c:v>
                </c:pt>
                <c:pt idx="6">
                  <c:v>-3647175.1181999999</c:v>
                </c:pt>
                <c:pt idx="7">
                  <c:v>-3640042.5384</c:v>
                </c:pt>
                <c:pt idx="8">
                  <c:v>-3634960.8034000001</c:v>
                </c:pt>
                <c:pt idx="9">
                  <c:v>-3630341.8818999999</c:v>
                </c:pt>
                <c:pt idx="10">
                  <c:v>-3626396.1894999999</c:v>
                </c:pt>
                <c:pt idx="11">
                  <c:v>-3622524.6488000001</c:v>
                </c:pt>
                <c:pt idx="12">
                  <c:v>-3619147.9186</c:v>
                </c:pt>
                <c:pt idx="13">
                  <c:v>-3615983.6354999999</c:v>
                </c:pt>
                <c:pt idx="14">
                  <c:v>-3605978.6963999998</c:v>
                </c:pt>
                <c:pt idx="15">
                  <c:v>-3592414.8571000001</c:v>
                </c:pt>
                <c:pt idx="16">
                  <c:v>-3587877.2620999999</c:v>
                </c:pt>
                <c:pt idx="17">
                  <c:v>-3588525.1871000002</c:v>
                </c:pt>
              </c:numCache>
            </c:numRef>
          </c:yVal>
          <c:smooth val="1"/>
          <c:extLst>
            <c:ext xmlns:c16="http://schemas.microsoft.com/office/drawing/2014/chart" uri="{C3380CC4-5D6E-409C-BE32-E72D297353CC}">
              <c16:uniqueId val="{00000000-2C51-2E41-A7B7-91B2F7121F8A}"/>
            </c:ext>
          </c:extLst>
        </c:ser>
        <c:ser>
          <c:idx val="2"/>
          <c:order val="1"/>
          <c:tx>
            <c:strRef>
              <c:f>'10words_GSC'!$D$8</c:f>
              <c:strCache>
                <c:ptCount val="1"/>
                <c:pt idx="0">
                  <c:v>zero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'10words_GSC'!$D$10:$D$29</c:f>
              <c:numCache>
                <c:formatCode>0.00</c:formatCode>
                <c:ptCount val="20"/>
                <c:pt idx="0">
                  <c:v>-8413591.4408</c:v>
                </c:pt>
                <c:pt idx="1">
                  <c:v>-7887870.3002000004</c:v>
                </c:pt>
                <c:pt idx="2">
                  <c:v>-7626896.2538999999</c:v>
                </c:pt>
                <c:pt idx="3">
                  <c:v>-7502796.1697000004</c:v>
                </c:pt>
                <c:pt idx="4">
                  <c:v>-7432054.0226999996</c:v>
                </c:pt>
                <c:pt idx="5">
                  <c:v>-7388386.3940000003</c:v>
                </c:pt>
                <c:pt idx="6">
                  <c:v>-7359505.1711999997</c:v>
                </c:pt>
                <c:pt idx="7">
                  <c:v>-7340521.3228000002</c:v>
                </c:pt>
                <c:pt idx="8">
                  <c:v>-7327069.9276000001</c:v>
                </c:pt>
                <c:pt idx="9">
                  <c:v>-7316149.4999000002</c:v>
                </c:pt>
                <c:pt idx="10">
                  <c:v>-7305666.324</c:v>
                </c:pt>
                <c:pt idx="11">
                  <c:v>-7295928.0400999999</c:v>
                </c:pt>
                <c:pt idx="12">
                  <c:v>-7279068.8971999995</c:v>
                </c:pt>
                <c:pt idx="13">
                  <c:v>-7243930.9123999998</c:v>
                </c:pt>
                <c:pt idx="14">
                  <c:v>-7221523.9336000001</c:v>
                </c:pt>
                <c:pt idx="15">
                  <c:v>-7219989.5938999997</c:v>
                </c:pt>
                <c:pt idx="16">
                  <c:v>-7217456.7784000002</c:v>
                </c:pt>
                <c:pt idx="17">
                  <c:v>-7218811.9895000001</c:v>
                </c:pt>
              </c:numCache>
            </c:numRef>
          </c:yVal>
          <c:smooth val="1"/>
          <c:extLst>
            <c:ext xmlns:c16="http://schemas.microsoft.com/office/drawing/2014/chart" uri="{C3380CC4-5D6E-409C-BE32-E72D297353CC}">
              <c16:uniqueId val="{00000001-2C51-2E41-A7B7-91B2F7121F8A}"/>
            </c:ext>
          </c:extLst>
        </c:ser>
        <c:ser>
          <c:idx val="4"/>
          <c:order val="2"/>
          <c:tx>
            <c:strRef>
              <c:f>'10words_GSC'!$F$8</c:f>
              <c:strCache>
                <c:ptCount val="1"/>
                <c:pt idx="0">
                  <c:v>learn</c:v>
                </c:pt>
              </c:strCache>
            </c:strRef>
          </c:tx>
          <c:spPr>
            <a:ln w="19050" cap="rnd">
              <a:solidFill>
                <a:schemeClr val="accent2"/>
              </a:solidFill>
              <a:round/>
            </a:ln>
            <a:effectLst/>
          </c:spPr>
          <c:marker>
            <c:symbol val="circle"/>
            <c:size val="5"/>
            <c:spPr>
              <a:solidFill>
                <a:schemeClr val="accent5"/>
              </a:solidFill>
              <a:ln w="9525">
                <a:solidFill>
                  <a:schemeClr val="accent2"/>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'10words_GSC'!$F$10:$F$29</c:f>
              <c:numCache>
                <c:formatCode>0.00</c:formatCode>
                <c:ptCount val="20"/>
                <c:pt idx="0">
                  <c:v>-3245224.9583999999</c:v>
                </c:pt>
                <c:pt idx="1">
                  <c:v>-3031031.3169</c:v>
                </c:pt>
                <c:pt idx="2">
                  <c:v>-2916055.1230000001</c:v>
                </c:pt>
                <c:pt idx="3">
                  <c:v>-2858469.3892000001</c:v>
                </c:pt>
                <c:pt idx="4">
                  <c:v>-2821577.7355</c:v>
                </c:pt>
                <c:pt idx="5">
                  <c:v>-2797528.5943999998</c:v>
                </c:pt>
                <c:pt idx="6">
                  <c:v>-2783269.3788999999</c:v>
                </c:pt>
                <c:pt idx="7">
                  <c:v>-2774355.8276</c:v>
                </c:pt>
                <c:pt idx="8">
                  <c:v>-2768519.6098000002</c:v>
                </c:pt>
                <c:pt idx="9">
                  <c:v>-2763981.6028999998</c:v>
                </c:pt>
                <c:pt idx="10">
                  <c:v>-2760009.2941999999</c:v>
                </c:pt>
                <c:pt idx="11">
                  <c:v>-2754339.7554000001</c:v>
                </c:pt>
                <c:pt idx="12">
                  <c:v>-2735669.7806000002</c:v>
                </c:pt>
                <c:pt idx="13">
                  <c:v>-2722786.0262000002</c:v>
                </c:pt>
                <c:pt idx="14">
                  <c:v>-2718639.0591000002</c:v>
                </c:pt>
                <c:pt idx="15">
                  <c:v>-2716960.5685000001</c:v>
                </c:pt>
                <c:pt idx="16">
                  <c:v>-2714381.7601999999</c:v>
                </c:pt>
                <c:pt idx="17">
                  <c:v>-2713191.9718999998</c:v>
                </c:pt>
                <c:pt idx="18">
                  <c:v>-2712756.4676000001</c:v>
                </c:pt>
                <c:pt idx="19">
                  <c:v>-2713250.6247</c:v>
                </c:pt>
              </c:numCache>
            </c:numRef>
          </c:yVal>
          <c:smooth val="1"/>
          <c:extLst>
            <c:ext xmlns:c16="http://schemas.microsoft.com/office/drawing/2014/chart" uri="{C3380CC4-5D6E-409C-BE32-E72D297353CC}">
              <c16:uniqueId val="{00000002-2C51-2E41-A7B7-91B2F7121F8A}"/>
            </c:ext>
          </c:extLst>
        </c:ser>
        <c:ser>
          <c:idx val="6"/>
          <c:order val="3"/>
          <c:tx>
            <c:strRef>
              <c:f>'10words_GSC'!$H$8</c:f>
              <c:strCache>
                <c:ptCount val="1"/>
                <c:pt idx="0">
                  <c:v>go</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'10words_GSC'!$H$10:$H$29</c:f>
              <c:numCache>
                <c:formatCode>0.00</c:formatCode>
                <c:ptCount val="20"/>
                <c:pt idx="0">
                  <c:v>-7783493.3931</c:v>
                </c:pt>
                <c:pt idx="1">
                  <c:v>-7279156.9047999997</c:v>
                </c:pt>
                <c:pt idx="2">
                  <c:v>-7004242.2012</c:v>
                </c:pt>
                <c:pt idx="3">
                  <c:v>-6852595.7292999998</c:v>
                </c:pt>
                <c:pt idx="4">
                  <c:v>-6743493.8165999996</c:v>
                </c:pt>
                <c:pt idx="5">
                  <c:v>-6686323.2366000004</c:v>
                </c:pt>
                <c:pt idx="6">
                  <c:v>-6653983.7286</c:v>
                </c:pt>
                <c:pt idx="7">
                  <c:v>-6627074.9654000001</c:v>
                </c:pt>
                <c:pt idx="8">
                  <c:v>-6601109.6431</c:v>
                </c:pt>
                <c:pt idx="9">
                  <c:v>-6576309.4632000001</c:v>
                </c:pt>
                <c:pt idx="10">
                  <c:v>-6544283.4046999998</c:v>
                </c:pt>
                <c:pt idx="11">
                  <c:v>-6484176.0547000002</c:v>
                </c:pt>
                <c:pt idx="12">
                  <c:v>-6417804.0799000002</c:v>
                </c:pt>
                <c:pt idx="13">
                  <c:v>-6408603.3446000004</c:v>
                </c:pt>
                <c:pt idx="14">
                  <c:v>-6420550.6065999996</c:v>
                </c:pt>
              </c:numCache>
            </c:numRef>
          </c:yVal>
          <c:smooth val="1"/>
          <c:extLst>
            <c:ext xmlns:c16="http://schemas.microsoft.com/office/drawing/2014/chart" uri="{C3380CC4-5D6E-409C-BE32-E72D297353CC}">
              <c16:uniqueId val="{00000003-2C51-2E41-A7B7-91B2F7121F8A}"/>
            </c:ext>
          </c:extLst>
        </c:ser>
        <c:ser>
          <c:idx val="8"/>
          <c:order val="4"/>
          <c:tx>
            <c:strRef>
              <c:f>'10words_GSC'!$J$8</c:f>
              <c:strCache>
                <c:ptCount val="1"/>
                <c:pt idx="0">
                  <c:v>marvin</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'10words_GSC'!$J$10:$J$29</c:f>
              <c:numCache>
                <c:formatCode>0.00</c:formatCode>
                <c:ptCount val="20"/>
                <c:pt idx="0">
                  <c:v>-4326112.2149999999</c:v>
                </c:pt>
                <c:pt idx="1">
                  <c:v>-4101809.2045</c:v>
                </c:pt>
                <c:pt idx="2">
                  <c:v>-3974854.7056999998</c:v>
                </c:pt>
                <c:pt idx="3">
                  <c:v>-3912028.9874</c:v>
                </c:pt>
                <c:pt idx="4">
                  <c:v>-3877592.6035000002</c:v>
                </c:pt>
                <c:pt idx="5">
                  <c:v>-3859786.1165</c:v>
                </c:pt>
                <c:pt idx="6">
                  <c:v>-3848573.4778</c:v>
                </c:pt>
                <c:pt idx="7">
                  <c:v>-3841341.1472</c:v>
                </c:pt>
                <c:pt idx="8">
                  <c:v>-3835962.0153999999</c:v>
                </c:pt>
                <c:pt idx="9">
                  <c:v>-3831571.3643</c:v>
                </c:pt>
                <c:pt idx="10">
                  <c:v>-3827713.7752999999</c:v>
                </c:pt>
                <c:pt idx="11">
                  <c:v>-3823987.7187999999</c:v>
                </c:pt>
                <c:pt idx="12">
                  <c:v>-3820051.5112000001</c:v>
                </c:pt>
                <c:pt idx="13">
                  <c:v>-3813533.2316000001</c:v>
                </c:pt>
                <c:pt idx="14">
                  <c:v>-3798516.2818</c:v>
                </c:pt>
                <c:pt idx="15">
                  <c:v>-3787992.1652000002</c:v>
                </c:pt>
                <c:pt idx="16">
                  <c:v>-3784449.6253999998</c:v>
                </c:pt>
                <c:pt idx="17">
                  <c:v>-3784630.8319000001</c:v>
                </c:pt>
              </c:numCache>
            </c:numRef>
          </c:yVal>
          <c:smooth val="1"/>
          <c:extLst>
            <c:ext xmlns:c16="http://schemas.microsoft.com/office/drawing/2014/chart" uri="{C3380CC4-5D6E-409C-BE32-E72D297353CC}">
              <c16:uniqueId val="{00000004-2C51-2E41-A7B7-91B2F7121F8A}"/>
            </c:ext>
          </c:extLst>
        </c:ser>
        <c:ser>
          <c:idx val="10"/>
          <c:order val="5"/>
          <c:tx>
            <c:strRef>
              <c:f>'10words_GSC'!$L$8</c:f>
              <c:strCache>
                <c:ptCount val="1"/>
                <c:pt idx="0">
                  <c:v>right</c:v>
                </c:pt>
              </c:strCache>
            </c:strRef>
          </c:tx>
          <c:spPr>
            <a:ln w="19050" cap="rnd">
              <a:solidFill>
                <a:srgbClr val="FF0000"/>
              </a:solidFill>
              <a:round/>
            </a:ln>
            <a:effectLst/>
          </c:spPr>
          <c:marker>
            <c:symbol val="circle"/>
            <c:size val="5"/>
            <c:spPr>
              <a:solidFill>
                <a:schemeClr val="accent5">
                  <a:lumMod val="60000"/>
                </a:schemeClr>
              </a:solidFill>
              <a:ln w="9525">
                <a:solidFill>
                  <a:srgbClr val="FF0000"/>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'10words_GSC'!$L$10:$L$29</c:f>
              <c:numCache>
                <c:formatCode>0.00</c:formatCode>
                <c:ptCount val="20"/>
                <c:pt idx="0">
                  <c:v>-7679343.1572000002</c:v>
                </c:pt>
                <c:pt idx="1">
                  <c:v>-7213169.6284999996</c:v>
                </c:pt>
                <c:pt idx="2">
                  <c:v>-6955676.7660999997</c:v>
                </c:pt>
                <c:pt idx="3">
                  <c:v>-6845391.4824000001</c:v>
                </c:pt>
                <c:pt idx="4">
                  <c:v>-6775910.0274999999</c:v>
                </c:pt>
                <c:pt idx="5">
                  <c:v>-6734454.9757000003</c:v>
                </c:pt>
                <c:pt idx="6">
                  <c:v>-6711338.3715000004</c:v>
                </c:pt>
                <c:pt idx="7">
                  <c:v>-6695311.0659999996</c:v>
                </c:pt>
                <c:pt idx="8">
                  <c:v>-6683060.7855000002</c:v>
                </c:pt>
                <c:pt idx="9">
                  <c:v>-6673043.0782000003</c:v>
                </c:pt>
                <c:pt idx="10">
                  <c:v>-6663348.4403999997</c:v>
                </c:pt>
                <c:pt idx="11">
                  <c:v>-6639804.7631000001</c:v>
                </c:pt>
                <c:pt idx="12">
                  <c:v>-6609389.3092999998</c:v>
                </c:pt>
                <c:pt idx="13">
                  <c:v>-6599619.8682000004</c:v>
                </c:pt>
                <c:pt idx="14">
                  <c:v>-6592834.7088000001</c:v>
                </c:pt>
                <c:pt idx="15">
                  <c:v>-6591820.8550000004</c:v>
                </c:pt>
                <c:pt idx="16">
                  <c:v>-6594209.6601999998</c:v>
                </c:pt>
              </c:numCache>
            </c:numRef>
          </c:yVal>
          <c:smooth val="1"/>
          <c:extLst>
            <c:ext xmlns:c16="http://schemas.microsoft.com/office/drawing/2014/chart" uri="{C3380CC4-5D6E-409C-BE32-E72D297353CC}">
              <c16:uniqueId val="{00000005-2C51-2E41-A7B7-91B2F7121F8A}"/>
            </c:ext>
          </c:extLst>
        </c:ser>
        <c:ser>
          <c:idx val="12"/>
          <c:order val="6"/>
          <c:tx>
            <c:strRef>
              <c:f>'10words_GSC'!$N$8</c:f>
              <c:strCache>
                <c:ptCount val="1"/>
                <c:pt idx="0">
                  <c:v>five</c:v>
                </c:pt>
              </c:strCache>
            </c:strRef>
          </c:tx>
          <c:spPr>
            <a:ln w="19050" cap="rnd">
              <a:solidFill>
                <a:srgbClr val="92D050"/>
              </a:solidFill>
              <a:round/>
            </a:ln>
            <a:effectLst/>
          </c:spPr>
          <c:marker>
            <c:symbol val="circle"/>
            <c:size val="5"/>
            <c:spPr>
              <a:solidFill>
                <a:schemeClr val="accent1">
                  <a:lumMod val="80000"/>
                  <a:lumOff val="20000"/>
                </a:schemeClr>
              </a:solidFill>
              <a:ln w="9525">
                <a:solidFill>
                  <a:srgbClr val="92D050"/>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'10words_GSC'!$N$10:$N$29</c:f>
              <c:numCache>
                <c:formatCode>0.00</c:formatCode>
                <c:ptCount val="20"/>
                <c:pt idx="0">
                  <c:v>-8233216.2440999998</c:v>
                </c:pt>
                <c:pt idx="1">
                  <c:v>-7782015.8968000002</c:v>
                </c:pt>
                <c:pt idx="2">
                  <c:v>-7525183.9726999998</c:v>
                </c:pt>
                <c:pt idx="3">
                  <c:v>-7412737.3694000002</c:v>
                </c:pt>
                <c:pt idx="4">
                  <c:v>-7341603.2662000004</c:v>
                </c:pt>
                <c:pt idx="5">
                  <c:v>-7283867.5</c:v>
                </c:pt>
                <c:pt idx="6">
                  <c:v>-7247664.4227999998</c:v>
                </c:pt>
                <c:pt idx="7">
                  <c:v>-7227083.8432999998</c:v>
                </c:pt>
                <c:pt idx="8">
                  <c:v>-7213531.6853999998</c:v>
                </c:pt>
                <c:pt idx="9">
                  <c:v>-7202522.0040999996</c:v>
                </c:pt>
                <c:pt idx="10">
                  <c:v>-7192458.7781999996</c:v>
                </c:pt>
                <c:pt idx="11">
                  <c:v>-7183624.8073000005</c:v>
                </c:pt>
                <c:pt idx="12">
                  <c:v>-7174500.9939999999</c:v>
                </c:pt>
                <c:pt idx="13">
                  <c:v>-7147073.8174999999</c:v>
                </c:pt>
                <c:pt idx="14">
                  <c:v>-7115938.1474000001</c:v>
                </c:pt>
                <c:pt idx="15">
                  <c:v>-7103556.9245999996</c:v>
                </c:pt>
                <c:pt idx="16">
                  <c:v>-7105400.9867000002</c:v>
                </c:pt>
              </c:numCache>
            </c:numRef>
          </c:yVal>
          <c:smooth val="1"/>
          <c:extLst>
            <c:ext xmlns:c16="http://schemas.microsoft.com/office/drawing/2014/chart" uri="{C3380CC4-5D6E-409C-BE32-E72D297353CC}">
              <c16:uniqueId val="{00000006-2C51-2E41-A7B7-91B2F7121F8A}"/>
            </c:ext>
          </c:extLst>
        </c:ser>
        <c:ser>
          <c:idx val="14"/>
          <c:order val="7"/>
          <c:tx>
            <c:strRef>
              <c:f>'10words_GSC'!$P$8</c:f>
              <c:strCache>
                <c:ptCount val="1"/>
                <c:pt idx="0">
                  <c:v>backward</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'10words_GSC'!$P$10:$P$29</c:f>
              <c:numCache>
                <c:formatCode>0.00</c:formatCode>
                <c:ptCount val="20"/>
                <c:pt idx="0">
                  <c:v>-3451224.4424999999</c:v>
                </c:pt>
                <c:pt idx="1">
                  <c:v>-3236228.5408000001</c:v>
                </c:pt>
                <c:pt idx="2">
                  <c:v>-3124867.5334999999</c:v>
                </c:pt>
                <c:pt idx="3">
                  <c:v>-3073942.0055</c:v>
                </c:pt>
                <c:pt idx="4">
                  <c:v>-3040573.7082000002</c:v>
                </c:pt>
                <c:pt idx="5">
                  <c:v>-3016289.2861000001</c:v>
                </c:pt>
                <c:pt idx="6">
                  <c:v>-2999434.9446999999</c:v>
                </c:pt>
                <c:pt idx="7">
                  <c:v>-2989338.4127000002</c:v>
                </c:pt>
                <c:pt idx="8">
                  <c:v>-2983072.8415000001</c:v>
                </c:pt>
                <c:pt idx="9">
                  <c:v>-2978312.7041000002</c:v>
                </c:pt>
                <c:pt idx="10">
                  <c:v>-2973956.3281999999</c:v>
                </c:pt>
                <c:pt idx="11">
                  <c:v>-2966512.2910000002</c:v>
                </c:pt>
                <c:pt idx="12">
                  <c:v>-2945938.0126</c:v>
                </c:pt>
                <c:pt idx="13">
                  <c:v>-2931037.1872</c:v>
                </c:pt>
                <c:pt idx="14">
                  <c:v>-2930005.0014999998</c:v>
                </c:pt>
                <c:pt idx="15">
                  <c:v>-2928023.1247999999</c:v>
                </c:pt>
                <c:pt idx="16">
                  <c:v>-2929832.0762</c:v>
                </c:pt>
              </c:numCache>
            </c:numRef>
          </c:yVal>
          <c:smooth val="1"/>
          <c:extLst>
            <c:ext xmlns:c16="http://schemas.microsoft.com/office/drawing/2014/chart" uri="{C3380CC4-5D6E-409C-BE32-E72D297353CC}">
              <c16:uniqueId val="{00000007-2C51-2E41-A7B7-91B2F7121F8A}"/>
            </c:ext>
          </c:extLst>
        </c:ser>
        <c:ser>
          <c:idx val="16"/>
          <c:order val="8"/>
          <c:tx>
            <c:strRef>
              <c:f>'10words_GSC'!$R$8</c:f>
              <c:strCache>
                <c:ptCount val="1"/>
                <c:pt idx="0">
                  <c:v>cat</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'10words_GSC'!$R$10:$R$29</c:f>
              <c:numCache>
                <c:formatCode>0.00</c:formatCode>
                <c:ptCount val="20"/>
                <c:pt idx="0">
                  <c:v>-4130035.2110000001</c:v>
                </c:pt>
                <c:pt idx="1">
                  <c:v>-3902657.4805999999</c:v>
                </c:pt>
                <c:pt idx="2">
                  <c:v>-3777545.7201999999</c:v>
                </c:pt>
                <c:pt idx="3">
                  <c:v>-3716113.2392000002</c:v>
                </c:pt>
                <c:pt idx="4">
                  <c:v>-3679617.5288</c:v>
                </c:pt>
                <c:pt idx="5">
                  <c:v>-3659351.202</c:v>
                </c:pt>
                <c:pt idx="6">
                  <c:v>-3647269.0551</c:v>
                </c:pt>
                <c:pt idx="7">
                  <c:v>-3639595.9040999999</c:v>
                </c:pt>
                <c:pt idx="8">
                  <c:v>-3634221.2085000002</c:v>
                </c:pt>
                <c:pt idx="9">
                  <c:v>-3629958.6085000001</c:v>
                </c:pt>
                <c:pt idx="10">
                  <c:v>-3626107.0413000002</c:v>
                </c:pt>
                <c:pt idx="11">
                  <c:v>-3622876.5723999999</c:v>
                </c:pt>
                <c:pt idx="12">
                  <c:v>-3619751.9763000002</c:v>
                </c:pt>
                <c:pt idx="13">
                  <c:v>-3616601.2927000001</c:v>
                </c:pt>
                <c:pt idx="14">
                  <c:v>-3609254.1025999999</c:v>
                </c:pt>
                <c:pt idx="15">
                  <c:v>-3599734.9854000001</c:v>
                </c:pt>
                <c:pt idx="16">
                  <c:v>-3596596.2481999998</c:v>
                </c:pt>
                <c:pt idx="17">
                  <c:v>-3598246.2447000002</c:v>
                </c:pt>
              </c:numCache>
            </c:numRef>
          </c:yVal>
          <c:smooth val="1"/>
          <c:extLst>
            <c:ext xmlns:c16="http://schemas.microsoft.com/office/drawing/2014/chart" uri="{C3380CC4-5D6E-409C-BE32-E72D297353CC}">
              <c16:uniqueId val="{00000008-2C51-2E41-A7B7-91B2F7121F8A}"/>
            </c:ext>
          </c:extLst>
        </c:ser>
        <c:ser>
          <c:idx val="18"/>
          <c:order val="9"/>
          <c:tx>
            <c:strRef>
              <c:f>'10words_GSC'!$T$8</c:f>
              <c:strCache>
                <c:ptCount val="1"/>
                <c:pt idx="0">
                  <c:v>happy</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'10words_GSC'!$A$10:$A$29</c:f>
              <c:numCache>
                <c:formatCode>0</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'10words_GSC'!$T$10:$T$29</c:f>
              <c:numCache>
                <c:formatCode>0.00</c:formatCode>
                <c:ptCount val="20"/>
                <c:pt idx="0">
                  <c:v>-4112745.8119999999</c:v>
                </c:pt>
                <c:pt idx="1">
                  <c:v>-3884905.7445999999</c:v>
                </c:pt>
                <c:pt idx="2">
                  <c:v>-3755620.4051000001</c:v>
                </c:pt>
                <c:pt idx="3">
                  <c:v>-3697343.1485000001</c:v>
                </c:pt>
                <c:pt idx="4">
                  <c:v>-3660672.9356</c:v>
                </c:pt>
                <c:pt idx="5">
                  <c:v>-3639940.0580000002</c:v>
                </c:pt>
                <c:pt idx="6">
                  <c:v>-3627009.2639000001</c:v>
                </c:pt>
                <c:pt idx="7">
                  <c:v>-3618941.5477999998</c:v>
                </c:pt>
                <c:pt idx="8">
                  <c:v>-3613725.8300999999</c:v>
                </c:pt>
                <c:pt idx="9">
                  <c:v>-3609475.4013</c:v>
                </c:pt>
                <c:pt idx="10">
                  <c:v>-3605888.4141000002</c:v>
                </c:pt>
                <c:pt idx="11">
                  <c:v>-3602736.0984</c:v>
                </c:pt>
                <c:pt idx="12">
                  <c:v>-3599852.2319</c:v>
                </c:pt>
                <c:pt idx="13">
                  <c:v>-3596733.4730000002</c:v>
                </c:pt>
                <c:pt idx="14">
                  <c:v>-3590073.6786000002</c:v>
                </c:pt>
                <c:pt idx="15">
                  <c:v>-3577079.0854000002</c:v>
                </c:pt>
                <c:pt idx="16">
                  <c:v>-3569927.2091999999</c:v>
                </c:pt>
                <c:pt idx="17">
                  <c:v>-3573547.4259000001</c:v>
                </c:pt>
              </c:numCache>
            </c:numRef>
          </c:yVal>
          <c:smooth val="1"/>
          <c:extLst>
            <c:ext xmlns:c16="http://schemas.microsoft.com/office/drawing/2014/chart" uri="{C3380CC4-5D6E-409C-BE32-E72D297353CC}">
              <c16:uniqueId val="{00000009-2C51-2E41-A7B7-91B2F7121F8A}"/>
            </c:ext>
          </c:extLst>
        </c:ser>
        <c:dLbls>
          <c:showLegendKey val="0"/>
          <c:showVal val="0"/>
          <c:showCatName val="0"/>
          <c:showSerName val="0"/>
          <c:showPercent val="0"/>
          <c:showBubbleSize val="0"/>
        </c:dLbls>
        <c:axId val="3761760"/>
        <c:axId val="40928288"/>
      </c:scatterChart>
      <c:valAx>
        <c:axId val="3761760"/>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layout>
            <c:manualLayout>
              <c:xMode val="edge"/>
              <c:yMode val="edge"/>
              <c:x val="0.53175456524269371"/>
              <c:y val="0.1489494289636309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orientation val="minMax"/>
          <c:max val="-2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Log probability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Converage rate when training</a:t>
            </a:r>
            <a:r>
              <a:rPr lang="en-US" b="1" baseline="0"/>
              <a:t> 10 HMM models</a:t>
            </a:r>
            <a:endParaRPr lang="en-US" b="1"/>
          </a:p>
        </c:rich>
      </c:tx>
      <c:layout>
        <c:manualLayout>
          <c:xMode val="edge"/>
          <c:yMode val="edge"/>
          <c:x val="0.17939965082075515"/>
          <c:y val="5.12010625778140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008331382621486"/>
          <c:y val="0.19125924193839822"/>
          <c:w val="0.80054936717009995"/>
          <c:h val="0.47693666437703969"/>
        </c:manualLayout>
      </c:layout>
      <c:scatterChart>
        <c:scatterStyle val="smoothMarker"/>
        <c:varyColors val="0"/>
        <c:ser>
          <c:idx val="1"/>
          <c:order val="0"/>
          <c:tx>
            <c:strRef>
              <c:f>'10nums_GSC'!$B$8</c:f>
              <c:strCache>
                <c:ptCount val="1"/>
                <c:pt idx="0">
                  <c:v>zero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'10nums_GSC'!$C$10:$C$29</c:f>
              <c:numCache>
                <c:formatCode>0.00</c:formatCode>
                <c:ptCount val="20"/>
                <c:pt idx="1">
                  <c:v>98405.184399999998</c:v>
                </c:pt>
                <c:pt idx="2">
                  <c:v>55416.6803</c:v>
                </c:pt>
                <c:pt idx="3">
                  <c:v>23716.3727</c:v>
                </c:pt>
                <c:pt idx="4">
                  <c:v>14141.15</c:v>
                </c:pt>
                <c:pt idx="5">
                  <c:v>7836.9423999999999</c:v>
                </c:pt>
                <c:pt idx="6">
                  <c:v>4597.9427999999998</c:v>
                </c:pt>
                <c:pt idx="7">
                  <c:v>3050.5441999999998</c:v>
                </c:pt>
                <c:pt idx="8">
                  <c:v>2668.4052999999999</c:v>
                </c:pt>
                <c:pt idx="9">
                  <c:v>2479.8449999999998</c:v>
                </c:pt>
                <c:pt idx="10">
                  <c:v>2121.6905000000002</c:v>
                </c:pt>
                <c:pt idx="11">
                  <c:v>2711.0812000000001</c:v>
                </c:pt>
                <c:pt idx="12">
                  <c:v>7464.6935000000003</c:v>
                </c:pt>
                <c:pt idx="13">
                  <c:v>6041.1526999999996</c:v>
                </c:pt>
                <c:pt idx="14">
                  <c:v>2591.0225</c:v>
                </c:pt>
                <c:pt idx="15">
                  <c:v>-371.76670000000001</c:v>
                </c:pt>
              </c:numCache>
            </c:numRef>
          </c:yVal>
          <c:smooth val="1"/>
          <c:extLst>
            <c:ext xmlns:c16="http://schemas.microsoft.com/office/drawing/2014/chart" uri="{C3380CC4-5D6E-409C-BE32-E72D297353CC}">
              <c16:uniqueId val="{00000000-80AD-FF41-9765-7ED43DC670FB}"/>
            </c:ext>
          </c:extLst>
        </c:ser>
        <c:ser>
          <c:idx val="3"/>
          <c:order val="1"/>
          <c:tx>
            <c:strRef>
              <c:f>'10nums_GSC'!$D$8</c:f>
              <c:strCache>
                <c:ptCount val="1"/>
                <c:pt idx="0">
                  <c:v>one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'10nums_GSC'!$E$10:$E$29</c:f>
              <c:numCache>
                <c:formatCode>0.00</c:formatCode>
                <c:ptCount val="20"/>
                <c:pt idx="1">
                  <c:v>464420.87560000003</c:v>
                </c:pt>
                <c:pt idx="2">
                  <c:v>258053.32860000001</c:v>
                </c:pt>
                <c:pt idx="3">
                  <c:v>132229.0429</c:v>
                </c:pt>
                <c:pt idx="4">
                  <c:v>80975.520099999994</c:v>
                </c:pt>
                <c:pt idx="5">
                  <c:v>48304.164700000001</c:v>
                </c:pt>
                <c:pt idx="6">
                  <c:v>30989.034899999999</c:v>
                </c:pt>
                <c:pt idx="7">
                  <c:v>21881.688399999999</c:v>
                </c:pt>
                <c:pt idx="8">
                  <c:v>16624.832299999998</c:v>
                </c:pt>
                <c:pt idx="9">
                  <c:v>13569.887199999999</c:v>
                </c:pt>
                <c:pt idx="10">
                  <c:v>12083.6996</c:v>
                </c:pt>
                <c:pt idx="11">
                  <c:v>16470.739099999999</c:v>
                </c:pt>
                <c:pt idx="12">
                  <c:v>39252.225700000003</c:v>
                </c:pt>
                <c:pt idx="13">
                  <c:v>38266.810899999997</c:v>
                </c:pt>
                <c:pt idx="14">
                  <c:v>6195.3554999999997</c:v>
                </c:pt>
                <c:pt idx="15">
                  <c:v>2244.2862</c:v>
                </c:pt>
                <c:pt idx="16">
                  <c:v>-6188.8172999999997</c:v>
                </c:pt>
              </c:numCache>
            </c:numRef>
          </c:yVal>
          <c:smooth val="1"/>
          <c:extLst>
            <c:ext xmlns:c16="http://schemas.microsoft.com/office/drawing/2014/chart" uri="{C3380CC4-5D6E-409C-BE32-E72D297353CC}">
              <c16:uniqueId val="{00000001-80AD-FF41-9765-7ED43DC670FB}"/>
            </c:ext>
          </c:extLst>
        </c:ser>
        <c:ser>
          <c:idx val="5"/>
          <c:order val="2"/>
          <c:tx>
            <c:strRef>
              <c:f>'10nums_GSC'!$F$8</c:f>
              <c:strCache>
                <c:ptCount val="1"/>
                <c:pt idx="0">
                  <c:v>two</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'10nums_GSC'!$G$10:$G$29</c:f>
              <c:numCache>
                <c:formatCode>0.00</c:formatCode>
                <c:ptCount val="20"/>
                <c:pt idx="1">
                  <c:v>532596.56999999995</c:v>
                </c:pt>
                <c:pt idx="2">
                  <c:v>293316.016</c:v>
                </c:pt>
                <c:pt idx="3">
                  <c:v>147945.7519</c:v>
                </c:pt>
                <c:pt idx="4">
                  <c:v>91521.777799999996</c:v>
                </c:pt>
                <c:pt idx="5">
                  <c:v>58473.586600000002</c:v>
                </c:pt>
                <c:pt idx="6">
                  <c:v>34989.240700000002</c:v>
                </c:pt>
                <c:pt idx="7">
                  <c:v>24273.799800000001</c:v>
                </c:pt>
                <c:pt idx="8">
                  <c:v>19004.311300000001</c:v>
                </c:pt>
                <c:pt idx="9">
                  <c:v>19302.488000000001</c:v>
                </c:pt>
                <c:pt idx="10">
                  <c:v>53806.697500000002</c:v>
                </c:pt>
                <c:pt idx="11">
                  <c:v>55356.242700000003</c:v>
                </c:pt>
                <c:pt idx="12">
                  <c:v>17424.775699999998</c:v>
                </c:pt>
                <c:pt idx="13">
                  <c:v>2480.0859999999998</c:v>
                </c:pt>
                <c:pt idx="14">
                  <c:v>1363.3347000000001</c:v>
                </c:pt>
                <c:pt idx="15">
                  <c:v>-4128.6827000000003</c:v>
                </c:pt>
              </c:numCache>
            </c:numRef>
          </c:yVal>
          <c:smooth val="1"/>
          <c:extLst>
            <c:ext xmlns:c16="http://schemas.microsoft.com/office/drawing/2014/chart" uri="{C3380CC4-5D6E-409C-BE32-E72D297353CC}">
              <c16:uniqueId val="{00000002-80AD-FF41-9765-7ED43DC670FB}"/>
            </c:ext>
          </c:extLst>
        </c:ser>
        <c:ser>
          <c:idx val="7"/>
          <c:order val="3"/>
          <c:tx>
            <c:strRef>
              <c:f>'10nums_GSC'!$H$8</c:f>
              <c:strCache>
                <c:ptCount val="1"/>
                <c:pt idx="0">
                  <c:v>three</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'10nums_GSC'!$I$10:$I$29</c:f>
              <c:numCache>
                <c:formatCode>0.00</c:formatCode>
                <c:ptCount val="20"/>
                <c:pt idx="1">
                  <c:v>477589.82939999999</c:v>
                </c:pt>
                <c:pt idx="2">
                  <c:v>253089.04860000001</c:v>
                </c:pt>
                <c:pt idx="3">
                  <c:v>121187.7548</c:v>
                </c:pt>
                <c:pt idx="4">
                  <c:v>73791.009600000005</c:v>
                </c:pt>
                <c:pt idx="5">
                  <c:v>45319.180699999997</c:v>
                </c:pt>
                <c:pt idx="6">
                  <c:v>30575.115099999999</c:v>
                </c:pt>
                <c:pt idx="7">
                  <c:v>21313.376100000001</c:v>
                </c:pt>
                <c:pt idx="8">
                  <c:v>15055.324000000001</c:v>
                </c:pt>
                <c:pt idx="9">
                  <c:v>12699.6636</c:v>
                </c:pt>
                <c:pt idx="10">
                  <c:v>11322.5319</c:v>
                </c:pt>
                <c:pt idx="11">
                  <c:v>10996.3387</c:v>
                </c:pt>
                <c:pt idx="12">
                  <c:v>27131.069899999999</c:v>
                </c:pt>
                <c:pt idx="13">
                  <c:v>40526.6875</c:v>
                </c:pt>
                <c:pt idx="14">
                  <c:v>20925.854599999999</c:v>
                </c:pt>
                <c:pt idx="15">
                  <c:v>6345.2678999999998</c:v>
                </c:pt>
                <c:pt idx="16">
                  <c:v>4896.8284000000003</c:v>
                </c:pt>
                <c:pt idx="17">
                  <c:v>1235.9096999999999</c:v>
                </c:pt>
                <c:pt idx="18">
                  <c:v>-2691.7356</c:v>
                </c:pt>
              </c:numCache>
            </c:numRef>
          </c:yVal>
          <c:smooth val="1"/>
          <c:extLst>
            <c:ext xmlns:c16="http://schemas.microsoft.com/office/drawing/2014/chart" uri="{C3380CC4-5D6E-409C-BE32-E72D297353CC}">
              <c16:uniqueId val="{00000003-80AD-FF41-9765-7ED43DC670FB}"/>
            </c:ext>
          </c:extLst>
        </c:ser>
        <c:ser>
          <c:idx val="9"/>
          <c:order val="4"/>
          <c:tx>
            <c:strRef>
              <c:f>'10nums_GSC'!$J$8</c:f>
              <c:strCache>
                <c:ptCount val="1"/>
                <c:pt idx="0">
                  <c:v>four</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'10nums_GSC'!$K$10:$K$29</c:f>
              <c:numCache>
                <c:formatCode>0.00</c:formatCode>
                <c:ptCount val="20"/>
                <c:pt idx="1">
                  <c:v>464518.06540000002</c:v>
                </c:pt>
                <c:pt idx="2">
                  <c:v>258652.8756</c:v>
                </c:pt>
                <c:pt idx="3">
                  <c:v>121817.4017</c:v>
                </c:pt>
                <c:pt idx="4">
                  <c:v>77652.377999999997</c:v>
                </c:pt>
                <c:pt idx="5">
                  <c:v>47764.100400000003</c:v>
                </c:pt>
                <c:pt idx="6">
                  <c:v>30721.021199999999</c:v>
                </c:pt>
                <c:pt idx="7">
                  <c:v>22159.782500000001</c:v>
                </c:pt>
                <c:pt idx="8">
                  <c:v>17631.720600000001</c:v>
                </c:pt>
                <c:pt idx="9">
                  <c:v>16046.198399999999</c:v>
                </c:pt>
                <c:pt idx="10">
                  <c:v>16763.909800000001</c:v>
                </c:pt>
                <c:pt idx="11">
                  <c:v>40115.840300000003</c:v>
                </c:pt>
                <c:pt idx="12">
                  <c:v>48017.527800000003</c:v>
                </c:pt>
                <c:pt idx="13">
                  <c:v>16060.625700000001</c:v>
                </c:pt>
                <c:pt idx="14">
                  <c:v>-3692.7669000000001</c:v>
                </c:pt>
              </c:numCache>
            </c:numRef>
          </c:yVal>
          <c:smooth val="1"/>
          <c:extLst>
            <c:ext xmlns:c16="http://schemas.microsoft.com/office/drawing/2014/chart" uri="{C3380CC4-5D6E-409C-BE32-E72D297353CC}">
              <c16:uniqueId val="{00000004-80AD-FF41-9765-7ED43DC670FB}"/>
            </c:ext>
          </c:extLst>
        </c:ser>
        <c:ser>
          <c:idx val="11"/>
          <c:order val="5"/>
          <c:tx>
            <c:strRef>
              <c:f>'10nums_GSC'!$L$8</c:f>
              <c:strCache>
                <c:ptCount val="1"/>
                <c:pt idx="0">
                  <c:v>five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'10nums_GSC'!$M$10:$M$29</c:f>
              <c:numCache>
                <c:formatCode>0.00</c:formatCode>
                <c:ptCount val="20"/>
                <c:pt idx="1">
                  <c:v>80423.271699999998</c:v>
                </c:pt>
                <c:pt idx="2">
                  <c:v>49836.487300000001</c:v>
                </c:pt>
                <c:pt idx="3">
                  <c:v>21750.7353</c:v>
                </c:pt>
                <c:pt idx="4">
                  <c:v>12630.249400000001</c:v>
                </c:pt>
                <c:pt idx="5">
                  <c:v>7400.3744999999999</c:v>
                </c:pt>
                <c:pt idx="6">
                  <c:v>4221.5661</c:v>
                </c:pt>
                <c:pt idx="7">
                  <c:v>2896.1936999999998</c:v>
                </c:pt>
                <c:pt idx="8">
                  <c:v>2105.2413000000001</c:v>
                </c:pt>
                <c:pt idx="9">
                  <c:v>1912.923</c:v>
                </c:pt>
                <c:pt idx="10">
                  <c:v>1420.2629999999999</c:v>
                </c:pt>
                <c:pt idx="11">
                  <c:v>1092.8054</c:v>
                </c:pt>
                <c:pt idx="12">
                  <c:v>976.61810000000003</c:v>
                </c:pt>
                <c:pt idx="13">
                  <c:v>1023.9145</c:v>
                </c:pt>
                <c:pt idx="14">
                  <c:v>1960.1986999999999</c:v>
                </c:pt>
                <c:pt idx="15">
                  <c:v>3341.4915000000001</c:v>
                </c:pt>
                <c:pt idx="16">
                  <c:v>2414.4803000000002</c:v>
                </c:pt>
                <c:pt idx="17">
                  <c:v>153.7595</c:v>
                </c:pt>
                <c:pt idx="18">
                  <c:v>344.45960000000002</c:v>
                </c:pt>
                <c:pt idx="19">
                  <c:v>572.24950000000001</c:v>
                </c:pt>
              </c:numCache>
            </c:numRef>
          </c:yVal>
          <c:smooth val="1"/>
          <c:extLst>
            <c:ext xmlns:c16="http://schemas.microsoft.com/office/drawing/2014/chart" uri="{C3380CC4-5D6E-409C-BE32-E72D297353CC}">
              <c16:uniqueId val="{00000005-80AD-FF41-9765-7ED43DC670FB}"/>
            </c:ext>
          </c:extLst>
        </c:ser>
        <c:ser>
          <c:idx val="13"/>
          <c:order val="6"/>
          <c:tx>
            <c:strRef>
              <c:f>'10nums_GSC'!$N$8</c:f>
              <c:strCache>
                <c:ptCount val="1"/>
                <c:pt idx="0">
                  <c:v>six</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'10nums_GSC'!$O$10:$O$29</c:f>
              <c:numCache>
                <c:formatCode>0.00</c:formatCode>
                <c:ptCount val="20"/>
                <c:pt idx="1">
                  <c:v>437328.3358</c:v>
                </c:pt>
                <c:pt idx="2">
                  <c:v>232792.94349999999</c:v>
                </c:pt>
                <c:pt idx="3">
                  <c:v>101631.1495</c:v>
                </c:pt>
                <c:pt idx="4">
                  <c:v>64727.684800000003</c:v>
                </c:pt>
                <c:pt idx="5">
                  <c:v>44089.863899999997</c:v>
                </c:pt>
                <c:pt idx="6">
                  <c:v>24211.976200000001</c:v>
                </c:pt>
                <c:pt idx="7">
                  <c:v>14377.470799999999</c:v>
                </c:pt>
                <c:pt idx="8">
                  <c:v>10777.276099999999</c:v>
                </c:pt>
                <c:pt idx="9">
                  <c:v>8981.8549000000003</c:v>
                </c:pt>
                <c:pt idx="10">
                  <c:v>7423.9570000000003</c:v>
                </c:pt>
                <c:pt idx="11">
                  <c:v>5813.7897999999996</c:v>
                </c:pt>
                <c:pt idx="12">
                  <c:v>5099.8489</c:v>
                </c:pt>
                <c:pt idx="13">
                  <c:v>4906.2124999999996</c:v>
                </c:pt>
                <c:pt idx="14">
                  <c:v>5766.7568000000001</c:v>
                </c:pt>
                <c:pt idx="15">
                  <c:v>20438.068800000001</c:v>
                </c:pt>
                <c:pt idx="16">
                  <c:v>18728.577499999999</c:v>
                </c:pt>
                <c:pt idx="17">
                  <c:v>7697.9088000000002</c:v>
                </c:pt>
                <c:pt idx="18">
                  <c:v>135.46190000000001</c:v>
                </c:pt>
                <c:pt idx="19">
                  <c:v>-403.39319999999998</c:v>
                </c:pt>
              </c:numCache>
            </c:numRef>
          </c:yVal>
          <c:smooth val="1"/>
          <c:extLst>
            <c:ext xmlns:c16="http://schemas.microsoft.com/office/drawing/2014/chart" uri="{C3380CC4-5D6E-409C-BE32-E72D297353CC}">
              <c16:uniqueId val="{00000006-80AD-FF41-9765-7ED43DC670FB}"/>
            </c:ext>
          </c:extLst>
        </c:ser>
        <c:ser>
          <c:idx val="15"/>
          <c:order val="7"/>
          <c:tx>
            <c:strRef>
              <c:f>'10nums_GSC'!$P$8</c:f>
              <c:strCache>
                <c:ptCount val="1"/>
                <c:pt idx="0">
                  <c:v>seven</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'10nums_GSC'!$Q$10:$Q$29</c:f>
              <c:numCache>
                <c:formatCode>0.00</c:formatCode>
                <c:ptCount val="20"/>
                <c:pt idx="1">
                  <c:v>471362.80589999998</c:v>
                </c:pt>
                <c:pt idx="2">
                  <c:v>263744.04690000002</c:v>
                </c:pt>
                <c:pt idx="3">
                  <c:v>130405.7392</c:v>
                </c:pt>
                <c:pt idx="4">
                  <c:v>77401.476999999999</c:v>
                </c:pt>
                <c:pt idx="5">
                  <c:v>48498.251900000003</c:v>
                </c:pt>
                <c:pt idx="6">
                  <c:v>25392.486700000001</c:v>
                </c:pt>
                <c:pt idx="7">
                  <c:v>15126.1661</c:v>
                </c:pt>
                <c:pt idx="8">
                  <c:v>10590.181</c:v>
                </c:pt>
                <c:pt idx="9">
                  <c:v>8863.6983999999993</c:v>
                </c:pt>
                <c:pt idx="10">
                  <c:v>7430.5228999999999</c:v>
                </c:pt>
                <c:pt idx="11">
                  <c:v>6926.2986000000001</c:v>
                </c:pt>
                <c:pt idx="12">
                  <c:v>8962.875</c:v>
                </c:pt>
                <c:pt idx="13">
                  <c:v>25295.6718</c:v>
                </c:pt>
                <c:pt idx="14">
                  <c:v>16020.8578</c:v>
                </c:pt>
                <c:pt idx="15">
                  <c:v>13321.338</c:v>
                </c:pt>
                <c:pt idx="16">
                  <c:v>4975.0081</c:v>
                </c:pt>
                <c:pt idx="17">
                  <c:v>2472.2773000000002</c:v>
                </c:pt>
                <c:pt idx="18">
                  <c:v>444.07760000000002</c:v>
                </c:pt>
                <c:pt idx="19">
                  <c:v>-1922.8805</c:v>
                </c:pt>
              </c:numCache>
            </c:numRef>
          </c:yVal>
          <c:smooth val="1"/>
          <c:extLst>
            <c:ext xmlns:c16="http://schemas.microsoft.com/office/drawing/2014/chart" uri="{C3380CC4-5D6E-409C-BE32-E72D297353CC}">
              <c16:uniqueId val="{00000007-80AD-FF41-9765-7ED43DC670FB}"/>
            </c:ext>
          </c:extLst>
        </c:ser>
        <c:ser>
          <c:idx val="17"/>
          <c:order val="8"/>
          <c:tx>
            <c:strRef>
              <c:f>'10nums_GSC'!$R$8</c:f>
              <c:strCache>
                <c:ptCount val="1"/>
                <c:pt idx="0">
                  <c:v>eight</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'10nums_GSC'!$S$10:$S$29</c:f>
              <c:numCache>
                <c:formatCode>0.00</c:formatCode>
                <c:ptCount val="20"/>
                <c:pt idx="1">
                  <c:v>494990.90399999998</c:v>
                </c:pt>
                <c:pt idx="2">
                  <c:v>264211.92479999998</c:v>
                </c:pt>
                <c:pt idx="3">
                  <c:v>124742.2144</c:v>
                </c:pt>
                <c:pt idx="4">
                  <c:v>71780.251600000003</c:v>
                </c:pt>
                <c:pt idx="5">
                  <c:v>45035.332799999996</c:v>
                </c:pt>
                <c:pt idx="6">
                  <c:v>30422.324700000001</c:v>
                </c:pt>
                <c:pt idx="7">
                  <c:v>31726.501700000001</c:v>
                </c:pt>
                <c:pt idx="8">
                  <c:v>28251.558700000001</c:v>
                </c:pt>
                <c:pt idx="9">
                  <c:v>16837.468499999999</c:v>
                </c:pt>
                <c:pt idx="10">
                  <c:v>12907.3683</c:v>
                </c:pt>
                <c:pt idx="11">
                  <c:v>13084.2021</c:v>
                </c:pt>
                <c:pt idx="12">
                  <c:v>33713.658000000003</c:v>
                </c:pt>
                <c:pt idx="13">
                  <c:v>43156.0936</c:v>
                </c:pt>
                <c:pt idx="14">
                  <c:v>25311.0792</c:v>
                </c:pt>
                <c:pt idx="15">
                  <c:v>-1673.9336000000001</c:v>
                </c:pt>
              </c:numCache>
            </c:numRef>
          </c:yVal>
          <c:smooth val="1"/>
          <c:extLst>
            <c:ext xmlns:c16="http://schemas.microsoft.com/office/drawing/2014/chart" uri="{C3380CC4-5D6E-409C-BE32-E72D297353CC}">
              <c16:uniqueId val="{00000008-80AD-FF41-9765-7ED43DC670FB}"/>
            </c:ext>
          </c:extLst>
        </c:ser>
        <c:ser>
          <c:idx val="19"/>
          <c:order val="9"/>
          <c:tx>
            <c:strRef>
              <c:f>'10nums_GSC'!$T$8</c:f>
              <c:strCache>
                <c:ptCount val="1"/>
                <c:pt idx="0">
                  <c:v>nine</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'10nums_GSC'!$U$10:$U$29</c:f>
              <c:numCache>
                <c:formatCode>0.00</c:formatCode>
                <c:ptCount val="20"/>
                <c:pt idx="1">
                  <c:v>455752.1066</c:v>
                </c:pt>
                <c:pt idx="2">
                  <c:v>247579.04130000001</c:v>
                </c:pt>
                <c:pt idx="3">
                  <c:v>121481.1715</c:v>
                </c:pt>
                <c:pt idx="4">
                  <c:v>75171.267699999997</c:v>
                </c:pt>
                <c:pt idx="5">
                  <c:v>44256.983399999997</c:v>
                </c:pt>
                <c:pt idx="6">
                  <c:v>24112.8115</c:v>
                </c:pt>
                <c:pt idx="7">
                  <c:v>13992.8526</c:v>
                </c:pt>
                <c:pt idx="8">
                  <c:v>9575.3024999999998</c:v>
                </c:pt>
                <c:pt idx="9">
                  <c:v>7703.4011</c:v>
                </c:pt>
                <c:pt idx="10">
                  <c:v>6347.6115</c:v>
                </c:pt>
                <c:pt idx="11">
                  <c:v>5570.4436999999998</c:v>
                </c:pt>
                <c:pt idx="12">
                  <c:v>5623.8554000000004</c:v>
                </c:pt>
                <c:pt idx="13">
                  <c:v>17784.890800000001</c:v>
                </c:pt>
                <c:pt idx="14">
                  <c:v>23296.107199999999</c:v>
                </c:pt>
                <c:pt idx="15">
                  <c:v>6675.7686999999996</c:v>
                </c:pt>
                <c:pt idx="16">
                  <c:v>2784.4306000000001</c:v>
                </c:pt>
                <c:pt idx="17">
                  <c:v>989.79129999999998</c:v>
                </c:pt>
                <c:pt idx="18">
                  <c:v>-180.43350000000001</c:v>
                </c:pt>
              </c:numCache>
            </c:numRef>
          </c:yVal>
          <c:smooth val="1"/>
          <c:extLst>
            <c:ext xmlns:c16="http://schemas.microsoft.com/office/drawing/2014/chart" uri="{C3380CC4-5D6E-409C-BE32-E72D297353CC}">
              <c16:uniqueId val="{00000009-80AD-FF41-9765-7ED43DC670FB}"/>
            </c:ext>
          </c:extLst>
        </c:ser>
        <c:dLbls>
          <c:showLegendKey val="0"/>
          <c:showVal val="0"/>
          <c:showCatName val="0"/>
          <c:showSerName val="0"/>
          <c:showPercent val="0"/>
          <c:showBubbleSize val="0"/>
        </c:dLbls>
        <c:axId val="3761760"/>
        <c:axId val="40928288"/>
      </c:scatterChart>
      <c:valAx>
        <c:axId val="3761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logBase val="10"/>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Converage</a:t>
                </a:r>
                <a:r>
                  <a:rPr lang="en-US" sz="1200" b="1" baseline="0"/>
                  <a:t> rate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layout>
        <c:manualLayout>
          <c:xMode val="edge"/>
          <c:yMode val="edge"/>
          <c:x val="0.10360370924235554"/>
          <c:y val="0.86916403030855938"/>
          <c:w val="0.87075185384310394"/>
          <c:h val="0.102908304661762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Log probabaility</a:t>
            </a:r>
            <a:r>
              <a:rPr lang="en-US" b="1" baseline="0"/>
              <a:t> of loss for 10 HMM models</a:t>
            </a:r>
            <a:endParaRPr lang="en-US" b="1"/>
          </a:p>
        </c:rich>
      </c:tx>
      <c:layout>
        <c:manualLayout>
          <c:xMode val="edge"/>
          <c:yMode val="edge"/>
          <c:x val="0.24259444668520513"/>
          <c:y val="2.3195042178449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48173417098963"/>
          <c:y val="0.23236793254370347"/>
          <c:w val="0.74354180263696756"/>
          <c:h val="0.52893060993098473"/>
        </c:manualLayout>
      </c:layout>
      <c:scatterChart>
        <c:scatterStyle val="smoothMarker"/>
        <c:varyColors val="0"/>
        <c:ser>
          <c:idx val="0"/>
          <c:order val="0"/>
          <c:tx>
            <c:strRef>
              <c:f>'10nums_GSC'!$B$8</c:f>
              <c:strCache>
                <c:ptCount val="1"/>
                <c:pt idx="0">
                  <c:v>zero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'10nums_GSC'!$B$10:$B$29</c:f>
              <c:numCache>
                <c:formatCode>0.00</c:formatCode>
                <c:ptCount val="20"/>
                <c:pt idx="0">
                  <c:v>-1524769.2427000001</c:v>
                </c:pt>
                <c:pt idx="1">
                  <c:v>-1426364.0582999999</c:v>
                </c:pt>
                <c:pt idx="2">
                  <c:v>-1370947.3779</c:v>
                </c:pt>
                <c:pt idx="3">
                  <c:v>-1347231.0052</c:v>
                </c:pt>
                <c:pt idx="4">
                  <c:v>-1333089.8552000001</c:v>
                </c:pt>
                <c:pt idx="5">
                  <c:v>-1325252.9128</c:v>
                </c:pt>
                <c:pt idx="6">
                  <c:v>-1320654.97</c:v>
                </c:pt>
                <c:pt idx="7">
                  <c:v>-1317604.4258000001</c:v>
                </c:pt>
                <c:pt idx="8">
                  <c:v>-1314936.0205000001</c:v>
                </c:pt>
                <c:pt idx="9">
                  <c:v>-1312456.1754999999</c:v>
                </c:pt>
                <c:pt idx="10">
                  <c:v>-1310334.4850000001</c:v>
                </c:pt>
                <c:pt idx="11">
                  <c:v>-1307623.4038</c:v>
                </c:pt>
                <c:pt idx="12">
                  <c:v>-1300158.7102999999</c:v>
                </c:pt>
                <c:pt idx="13">
                  <c:v>-1294117.5575000001</c:v>
                </c:pt>
                <c:pt idx="14">
                  <c:v>-1291526.5351</c:v>
                </c:pt>
                <c:pt idx="15">
                  <c:v>-1291898.3018</c:v>
                </c:pt>
              </c:numCache>
            </c:numRef>
          </c:yVal>
          <c:smooth val="1"/>
          <c:extLst>
            <c:ext xmlns:c16="http://schemas.microsoft.com/office/drawing/2014/chart" uri="{C3380CC4-5D6E-409C-BE32-E72D297353CC}">
              <c16:uniqueId val="{00000000-659E-D448-946F-4BD493DF3018}"/>
            </c:ext>
          </c:extLst>
        </c:ser>
        <c:ser>
          <c:idx val="2"/>
          <c:order val="1"/>
          <c:tx>
            <c:strRef>
              <c:f>'10nums_GSC'!$D$8</c:f>
              <c:strCache>
                <c:ptCount val="1"/>
                <c:pt idx="0">
                  <c:v>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'10nums_GSC'!$D$10:$D$29</c:f>
              <c:numCache>
                <c:formatCode>0.00</c:formatCode>
                <c:ptCount val="20"/>
                <c:pt idx="0">
                  <c:v>-7854078.8187999995</c:v>
                </c:pt>
                <c:pt idx="1">
                  <c:v>-7389657.9430999998</c:v>
                </c:pt>
                <c:pt idx="2">
                  <c:v>-7131604.6145000001</c:v>
                </c:pt>
                <c:pt idx="3">
                  <c:v>-6999375.5716000004</c:v>
                </c:pt>
                <c:pt idx="4">
                  <c:v>-6918400.0515000001</c:v>
                </c:pt>
                <c:pt idx="5">
                  <c:v>-6870095.8868000004</c:v>
                </c:pt>
                <c:pt idx="6">
                  <c:v>-6839106.8519000001</c:v>
                </c:pt>
                <c:pt idx="7">
                  <c:v>-6817225.1634999998</c:v>
                </c:pt>
                <c:pt idx="8">
                  <c:v>-6800600.3311999999</c:v>
                </c:pt>
                <c:pt idx="9">
                  <c:v>-6787030.4440000001</c:v>
                </c:pt>
                <c:pt idx="10">
                  <c:v>-6774946.7444000002</c:v>
                </c:pt>
                <c:pt idx="11">
                  <c:v>-6758476.0054000001</c:v>
                </c:pt>
                <c:pt idx="12">
                  <c:v>-6719223.7796999998</c:v>
                </c:pt>
                <c:pt idx="13">
                  <c:v>-6680956.9687999999</c:v>
                </c:pt>
                <c:pt idx="14">
                  <c:v>-6674761.6133000003</c:v>
                </c:pt>
                <c:pt idx="15">
                  <c:v>-6672517.3271000003</c:v>
                </c:pt>
                <c:pt idx="16">
                  <c:v>-6678706.1442999998</c:v>
                </c:pt>
              </c:numCache>
            </c:numRef>
          </c:yVal>
          <c:smooth val="1"/>
          <c:extLst>
            <c:ext xmlns:c16="http://schemas.microsoft.com/office/drawing/2014/chart" uri="{C3380CC4-5D6E-409C-BE32-E72D297353CC}">
              <c16:uniqueId val="{00000001-659E-D448-946F-4BD493DF3018}"/>
            </c:ext>
          </c:extLst>
        </c:ser>
        <c:ser>
          <c:idx val="4"/>
          <c:order val="2"/>
          <c:tx>
            <c:strRef>
              <c:f>'10nums_GSC'!$F$8</c:f>
              <c:strCache>
                <c:ptCount val="1"/>
                <c:pt idx="0">
                  <c:v>two</c:v>
                </c:pt>
              </c:strCache>
            </c:strRef>
          </c:tx>
          <c:spPr>
            <a:ln w="19050" cap="rnd">
              <a:solidFill>
                <a:schemeClr val="accent2"/>
              </a:solidFill>
              <a:round/>
            </a:ln>
            <a:effectLst/>
          </c:spPr>
          <c:marker>
            <c:symbol val="circle"/>
            <c:size val="5"/>
            <c:spPr>
              <a:solidFill>
                <a:schemeClr val="accent5"/>
              </a:solidFill>
              <a:ln w="9525">
                <a:solidFill>
                  <a:schemeClr val="accent2"/>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'10nums_GSC'!$F$10:$F$29</c:f>
              <c:numCache>
                <c:formatCode>0.00</c:formatCode>
                <c:ptCount val="20"/>
                <c:pt idx="0">
                  <c:v>-7806047.5062999995</c:v>
                </c:pt>
                <c:pt idx="1">
                  <c:v>-7273450.9363000002</c:v>
                </c:pt>
                <c:pt idx="2">
                  <c:v>-6980134.9201999996</c:v>
                </c:pt>
                <c:pt idx="3">
                  <c:v>-6832189.1683</c:v>
                </c:pt>
                <c:pt idx="4">
                  <c:v>-6740667.3905999996</c:v>
                </c:pt>
                <c:pt idx="5">
                  <c:v>-6682193.8039999995</c:v>
                </c:pt>
                <c:pt idx="6">
                  <c:v>-6647204.5632999996</c:v>
                </c:pt>
                <c:pt idx="7">
                  <c:v>-6622930.7635000004</c:v>
                </c:pt>
                <c:pt idx="8">
                  <c:v>-6603926.4522000002</c:v>
                </c:pt>
                <c:pt idx="9">
                  <c:v>-6584623.9642000003</c:v>
                </c:pt>
                <c:pt idx="10">
                  <c:v>-6530817.2666999996</c:v>
                </c:pt>
                <c:pt idx="11">
                  <c:v>-6475461.0241</c:v>
                </c:pt>
                <c:pt idx="12">
                  <c:v>-6458036.2483999999</c:v>
                </c:pt>
                <c:pt idx="13">
                  <c:v>-6455556.1624999996</c:v>
                </c:pt>
                <c:pt idx="14">
                  <c:v>-6454192.8278000001</c:v>
                </c:pt>
                <c:pt idx="15">
                  <c:v>-6458321.5104999999</c:v>
                </c:pt>
              </c:numCache>
            </c:numRef>
          </c:yVal>
          <c:smooth val="1"/>
          <c:extLst>
            <c:ext xmlns:c16="http://schemas.microsoft.com/office/drawing/2014/chart" uri="{C3380CC4-5D6E-409C-BE32-E72D297353CC}">
              <c16:uniqueId val="{00000002-659E-D448-946F-4BD493DF3018}"/>
            </c:ext>
          </c:extLst>
        </c:ser>
        <c:ser>
          <c:idx val="6"/>
          <c:order val="3"/>
          <c:tx>
            <c:strRef>
              <c:f>'10nums_GSC'!$H$8</c:f>
              <c:strCache>
                <c:ptCount val="1"/>
                <c:pt idx="0">
                  <c:v>three</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'10nums_GSC'!$H$10:$H$29</c:f>
              <c:numCache>
                <c:formatCode>0.00</c:formatCode>
                <c:ptCount val="20"/>
                <c:pt idx="0">
                  <c:v>-7549644.1432999996</c:v>
                </c:pt>
                <c:pt idx="1">
                  <c:v>-7072054.3139000004</c:v>
                </c:pt>
                <c:pt idx="2">
                  <c:v>-6818965.2653000001</c:v>
                </c:pt>
                <c:pt idx="3">
                  <c:v>-6697777.5104999999</c:v>
                </c:pt>
                <c:pt idx="4">
                  <c:v>-6623986.5009000003</c:v>
                </c:pt>
                <c:pt idx="5">
                  <c:v>-6578667.3202</c:v>
                </c:pt>
                <c:pt idx="6">
                  <c:v>-6548092.2050999999</c:v>
                </c:pt>
                <c:pt idx="7">
                  <c:v>-6526778.8289999999</c:v>
                </c:pt>
                <c:pt idx="8">
                  <c:v>-6511723.5050999997</c:v>
                </c:pt>
                <c:pt idx="9">
                  <c:v>-6499023.8415000001</c:v>
                </c:pt>
                <c:pt idx="10">
                  <c:v>-6487701.3095000004</c:v>
                </c:pt>
                <c:pt idx="11">
                  <c:v>-6476704.9709000001</c:v>
                </c:pt>
                <c:pt idx="12">
                  <c:v>-6449573.9008999998</c:v>
                </c:pt>
                <c:pt idx="13">
                  <c:v>-6409047.2134999996</c:v>
                </c:pt>
                <c:pt idx="14">
                  <c:v>-6388121.3587999996</c:v>
                </c:pt>
                <c:pt idx="15">
                  <c:v>-6381776.0909000002</c:v>
                </c:pt>
                <c:pt idx="16">
                  <c:v>-6376879.2625000002</c:v>
                </c:pt>
                <c:pt idx="17">
                  <c:v>-6375643.3528000005</c:v>
                </c:pt>
                <c:pt idx="18">
                  <c:v>-6378335.0884999996</c:v>
                </c:pt>
              </c:numCache>
            </c:numRef>
          </c:yVal>
          <c:smooth val="1"/>
          <c:extLst>
            <c:ext xmlns:c16="http://schemas.microsoft.com/office/drawing/2014/chart" uri="{C3380CC4-5D6E-409C-BE32-E72D297353CC}">
              <c16:uniqueId val="{00000003-659E-D448-946F-4BD493DF3018}"/>
            </c:ext>
          </c:extLst>
        </c:ser>
        <c:ser>
          <c:idx val="8"/>
          <c:order val="4"/>
          <c:tx>
            <c:strRef>
              <c:f>'10nums_GSC'!$J$8</c:f>
              <c:strCache>
                <c:ptCount val="1"/>
                <c:pt idx="0">
                  <c:v>four</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'10nums_GSC'!$J$10:$J$29</c:f>
              <c:numCache>
                <c:formatCode>0.00</c:formatCode>
                <c:ptCount val="20"/>
                <c:pt idx="0">
                  <c:v>-7469337.4347000001</c:v>
                </c:pt>
                <c:pt idx="1">
                  <c:v>-7004819.3693000004</c:v>
                </c:pt>
                <c:pt idx="2">
                  <c:v>-6746166.4937000005</c:v>
                </c:pt>
                <c:pt idx="3">
                  <c:v>-6624349.0920000002</c:v>
                </c:pt>
                <c:pt idx="4">
                  <c:v>-6546696.7141000004</c:v>
                </c:pt>
                <c:pt idx="5">
                  <c:v>-6498932.6135999998</c:v>
                </c:pt>
                <c:pt idx="6">
                  <c:v>-6468211.5924000004</c:v>
                </c:pt>
                <c:pt idx="7">
                  <c:v>-6446051.8099999996</c:v>
                </c:pt>
                <c:pt idx="8">
                  <c:v>-6428420.0893999999</c:v>
                </c:pt>
                <c:pt idx="9">
                  <c:v>-6412373.8909999998</c:v>
                </c:pt>
                <c:pt idx="10">
                  <c:v>-6395609.9811000004</c:v>
                </c:pt>
                <c:pt idx="11">
                  <c:v>-6355494.1408000002</c:v>
                </c:pt>
                <c:pt idx="12">
                  <c:v>-6307476.6130999997</c:v>
                </c:pt>
                <c:pt idx="13">
                  <c:v>-6291415.9874</c:v>
                </c:pt>
                <c:pt idx="14">
                  <c:v>-6295108.7543000001</c:v>
                </c:pt>
              </c:numCache>
            </c:numRef>
          </c:yVal>
          <c:smooth val="1"/>
          <c:extLst>
            <c:ext xmlns:c16="http://schemas.microsoft.com/office/drawing/2014/chart" uri="{C3380CC4-5D6E-409C-BE32-E72D297353CC}">
              <c16:uniqueId val="{00000004-659E-D448-946F-4BD493DF3018}"/>
            </c:ext>
          </c:extLst>
        </c:ser>
        <c:ser>
          <c:idx val="10"/>
          <c:order val="5"/>
          <c:tx>
            <c:strRef>
              <c:f>'10nums_GSC'!$L$8</c:f>
              <c:strCache>
                <c:ptCount val="1"/>
                <c:pt idx="0">
                  <c:v>five</c:v>
                </c:pt>
              </c:strCache>
            </c:strRef>
          </c:tx>
          <c:spPr>
            <a:ln w="19050" cap="rnd">
              <a:solidFill>
                <a:srgbClr val="FF0000"/>
              </a:solidFill>
              <a:round/>
            </a:ln>
            <a:effectLst/>
          </c:spPr>
          <c:marker>
            <c:symbol val="circle"/>
            <c:size val="5"/>
            <c:spPr>
              <a:solidFill>
                <a:schemeClr val="accent5">
                  <a:lumMod val="60000"/>
                </a:schemeClr>
              </a:solidFill>
              <a:ln w="9525">
                <a:solidFill>
                  <a:srgbClr val="FF0000"/>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'10nums_GSC'!$L$10:$L$29</c:f>
              <c:numCache>
                <c:formatCode>0.00</c:formatCode>
                <c:ptCount val="20"/>
                <c:pt idx="0">
                  <c:v>-1455769.8576</c:v>
                </c:pt>
                <c:pt idx="1">
                  <c:v>-1375346.5858</c:v>
                </c:pt>
                <c:pt idx="2">
                  <c:v>-1325510.0985999999</c:v>
                </c:pt>
                <c:pt idx="3">
                  <c:v>-1303759.3633000001</c:v>
                </c:pt>
                <c:pt idx="4">
                  <c:v>-1291129.1137999999</c:v>
                </c:pt>
                <c:pt idx="5">
                  <c:v>-1283728.7394000001</c:v>
                </c:pt>
                <c:pt idx="6">
                  <c:v>-1279507.1732000001</c:v>
                </c:pt>
                <c:pt idx="7">
                  <c:v>-1276610.9794999999</c:v>
                </c:pt>
                <c:pt idx="8">
                  <c:v>-1274505.7382</c:v>
                </c:pt>
                <c:pt idx="9">
                  <c:v>-1272592.8152000001</c:v>
                </c:pt>
                <c:pt idx="10">
                  <c:v>-1271172.5522</c:v>
                </c:pt>
                <c:pt idx="11">
                  <c:v>-1270079.7468000001</c:v>
                </c:pt>
                <c:pt idx="12">
                  <c:v>-1269103.1287</c:v>
                </c:pt>
                <c:pt idx="13">
                  <c:v>-1268079.2142</c:v>
                </c:pt>
                <c:pt idx="14">
                  <c:v>-1266119.0155</c:v>
                </c:pt>
                <c:pt idx="15">
                  <c:v>-1262777.5241</c:v>
                </c:pt>
                <c:pt idx="16">
                  <c:v>-1260363.0437</c:v>
                </c:pt>
                <c:pt idx="17">
                  <c:v>-1260209.2842000001</c:v>
                </c:pt>
                <c:pt idx="18">
                  <c:v>-1259864.8247</c:v>
                </c:pt>
                <c:pt idx="19">
                  <c:v>-1259292.5752000001</c:v>
                </c:pt>
              </c:numCache>
            </c:numRef>
          </c:yVal>
          <c:smooth val="1"/>
          <c:extLst>
            <c:ext xmlns:c16="http://schemas.microsoft.com/office/drawing/2014/chart" uri="{C3380CC4-5D6E-409C-BE32-E72D297353CC}">
              <c16:uniqueId val="{00000005-659E-D448-946F-4BD493DF3018}"/>
            </c:ext>
          </c:extLst>
        </c:ser>
        <c:ser>
          <c:idx val="12"/>
          <c:order val="6"/>
          <c:tx>
            <c:strRef>
              <c:f>'10nums_GSC'!$N$8</c:f>
              <c:strCache>
                <c:ptCount val="1"/>
                <c:pt idx="0">
                  <c:v>six</c:v>
                </c:pt>
              </c:strCache>
            </c:strRef>
          </c:tx>
          <c:spPr>
            <a:ln w="19050" cap="rnd">
              <a:solidFill>
                <a:srgbClr val="92D050"/>
              </a:solidFill>
              <a:round/>
            </a:ln>
            <a:effectLst/>
          </c:spPr>
          <c:marker>
            <c:symbol val="circle"/>
            <c:size val="5"/>
            <c:spPr>
              <a:solidFill>
                <a:schemeClr val="accent1">
                  <a:lumMod val="80000"/>
                  <a:lumOff val="20000"/>
                </a:schemeClr>
              </a:solidFill>
              <a:ln w="9525">
                <a:solidFill>
                  <a:srgbClr val="92D050"/>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'10nums_GSC'!$N$10:$N$29</c:f>
              <c:numCache>
                <c:formatCode>0.00</c:formatCode>
                <c:ptCount val="20"/>
                <c:pt idx="0">
                  <c:v>-8008536.4912999999</c:v>
                </c:pt>
                <c:pt idx="1">
                  <c:v>-7571208.1556000002</c:v>
                </c:pt>
                <c:pt idx="2">
                  <c:v>-7338415.2120000003</c:v>
                </c:pt>
                <c:pt idx="3">
                  <c:v>-7236784.0625</c:v>
                </c:pt>
                <c:pt idx="4">
                  <c:v>-7172056.3777000001</c:v>
                </c:pt>
                <c:pt idx="5">
                  <c:v>-7127966.5137999998</c:v>
                </c:pt>
                <c:pt idx="6">
                  <c:v>-7103754.5376000004</c:v>
                </c:pt>
                <c:pt idx="7">
                  <c:v>-7089377.0668000001</c:v>
                </c:pt>
                <c:pt idx="8">
                  <c:v>-7078599.7907999996</c:v>
                </c:pt>
                <c:pt idx="9">
                  <c:v>-7069617.9358999999</c:v>
                </c:pt>
                <c:pt idx="10">
                  <c:v>-7062193.9789000005</c:v>
                </c:pt>
                <c:pt idx="11">
                  <c:v>-7056380.1891000001</c:v>
                </c:pt>
                <c:pt idx="12">
                  <c:v>-7051280.3400999997</c:v>
                </c:pt>
                <c:pt idx="13">
                  <c:v>-7046374.1276000002</c:v>
                </c:pt>
                <c:pt idx="14">
                  <c:v>-7040607.3707999997</c:v>
                </c:pt>
                <c:pt idx="15">
                  <c:v>-7020169.3020000001</c:v>
                </c:pt>
                <c:pt idx="16">
                  <c:v>-7001440.7244999995</c:v>
                </c:pt>
                <c:pt idx="17">
                  <c:v>-6993742.8158</c:v>
                </c:pt>
                <c:pt idx="18">
                  <c:v>-6993607.3539000005</c:v>
                </c:pt>
                <c:pt idx="19">
                  <c:v>-6994010.7471000003</c:v>
                </c:pt>
              </c:numCache>
            </c:numRef>
          </c:yVal>
          <c:smooth val="1"/>
          <c:extLst>
            <c:ext xmlns:c16="http://schemas.microsoft.com/office/drawing/2014/chart" uri="{C3380CC4-5D6E-409C-BE32-E72D297353CC}">
              <c16:uniqueId val="{00000006-659E-D448-946F-4BD493DF3018}"/>
            </c:ext>
          </c:extLst>
        </c:ser>
        <c:ser>
          <c:idx val="14"/>
          <c:order val="7"/>
          <c:tx>
            <c:strRef>
              <c:f>'10nums_GSC'!$P$8</c:f>
              <c:strCache>
                <c:ptCount val="1"/>
                <c:pt idx="0">
                  <c:v>seven</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'10nums_GSC'!$P$10:$P$29</c:f>
              <c:numCache>
                <c:formatCode>0.00</c:formatCode>
                <c:ptCount val="20"/>
                <c:pt idx="0">
                  <c:v>-8216205.5250000004</c:v>
                </c:pt>
                <c:pt idx="1">
                  <c:v>-7744842.7191000003</c:v>
                </c:pt>
                <c:pt idx="2">
                  <c:v>-7481098.6721999999</c:v>
                </c:pt>
                <c:pt idx="3">
                  <c:v>-7350692.9330000002</c:v>
                </c:pt>
                <c:pt idx="4">
                  <c:v>-7273291.4560000002</c:v>
                </c:pt>
                <c:pt idx="5">
                  <c:v>-7224793.2040999997</c:v>
                </c:pt>
                <c:pt idx="6">
                  <c:v>-7199400.7175000003</c:v>
                </c:pt>
                <c:pt idx="7">
                  <c:v>-7184274.5514000002</c:v>
                </c:pt>
                <c:pt idx="8">
                  <c:v>-7173684.3704000004</c:v>
                </c:pt>
                <c:pt idx="9">
                  <c:v>-7164820.6720000003</c:v>
                </c:pt>
                <c:pt idx="10">
                  <c:v>-7157390.1491</c:v>
                </c:pt>
                <c:pt idx="11">
                  <c:v>-7150463.8504999997</c:v>
                </c:pt>
                <c:pt idx="12">
                  <c:v>-7141500.9755999995</c:v>
                </c:pt>
                <c:pt idx="13">
                  <c:v>-7116205.3037999999</c:v>
                </c:pt>
                <c:pt idx="14">
                  <c:v>-7100184.4458999997</c:v>
                </c:pt>
                <c:pt idx="15">
                  <c:v>-7086863.108</c:v>
                </c:pt>
                <c:pt idx="16">
                  <c:v>-7081888.0998999998</c:v>
                </c:pt>
                <c:pt idx="17">
                  <c:v>-7079415.8225999996</c:v>
                </c:pt>
                <c:pt idx="18">
                  <c:v>-7078971.7450000001</c:v>
                </c:pt>
                <c:pt idx="19">
                  <c:v>-7080894.6255000001</c:v>
                </c:pt>
              </c:numCache>
            </c:numRef>
          </c:yVal>
          <c:smooth val="1"/>
          <c:extLst>
            <c:ext xmlns:c16="http://schemas.microsoft.com/office/drawing/2014/chart" uri="{C3380CC4-5D6E-409C-BE32-E72D297353CC}">
              <c16:uniqueId val="{00000007-659E-D448-946F-4BD493DF3018}"/>
            </c:ext>
          </c:extLst>
        </c:ser>
        <c:ser>
          <c:idx val="16"/>
          <c:order val="8"/>
          <c:tx>
            <c:strRef>
              <c:f>'10nums_GSC'!$R$8</c:f>
              <c:strCache>
                <c:ptCount val="1"/>
                <c:pt idx="0">
                  <c:v>eight</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'10nums_GSC'!$R$10:$R$29</c:f>
              <c:numCache>
                <c:formatCode>0.00</c:formatCode>
                <c:ptCount val="20"/>
                <c:pt idx="0">
                  <c:v>-7683163.4867000002</c:v>
                </c:pt>
                <c:pt idx="1">
                  <c:v>-7188172.5826000003</c:v>
                </c:pt>
                <c:pt idx="2">
                  <c:v>-6923960.6578000002</c:v>
                </c:pt>
                <c:pt idx="3">
                  <c:v>-6799218.4434000002</c:v>
                </c:pt>
                <c:pt idx="4">
                  <c:v>-6727438.1918000001</c:v>
                </c:pt>
                <c:pt idx="5">
                  <c:v>-6682402.8590000002</c:v>
                </c:pt>
                <c:pt idx="6">
                  <c:v>-6651980.5343000004</c:v>
                </c:pt>
                <c:pt idx="7">
                  <c:v>-6620254.0325999996</c:v>
                </c:pt>
                <c:pt idx="8">
                  <c:v>-6592002.4738999996</c:v>
                </c:pt>
                <c:pt idx="9">
                  <c:v>-6575165.0054000001</c:v>
                </c:pt>
                <c:pt idx="10">
                  <c:v>-6562257.6370999999</c:v>
                </c:pt>
                <c:pt idx="11">
                  <c:v>-6549173.4348999998</c:v>
                </c:pt>
                <c:pt idx="12">
                  <c:v>-6515459.7769999998</c:v>
                </c:pt>
                <c:pt idx="13">
                  <c:v>-6472303.6834000004</c:v>
                </c:pt>
                <c:pt idx="14">
                  <c:v>-6446992.6041000001</c:v>
                </c:pt>
                <c:pt idx="15">
                  <c:v>-6448666.5378</c:v>
                </c:pt>
              </c:numCache>
            </c:numRef>
          </c:yVal>
          <c:smooth val="1"/>
          <c:extLst>
            <c:ext xmlns:c16="http://schemas.microsoft.com/office/drawing/2014/chart" uri="{C3380CC4-5D6E-409C-BE32-E72D297353CC}">
              <c16:uniqueId val="{00000008-659E-D448-946F-4BD493DF3018}"/>
            </c:ext>
          </c:extLst>
        </c:ser>
        <c:ser>
          <c:idx val="18"/>
          <c:order val="9"/>
          <c:tx>
            <c:strRef>
              <c:f>'10nums_GSC'!$T$8</c:f>
              <c:strCache>
                <c:ptCount val="1"/>
                <c:pt idx="0">
                  <c:v>nine</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'10nums_GSC'!$A$10:$A$29</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'10nums_GSC'!$T$10:$T$29</c:f>
              <c:numCache>
                <c:formatCode>0.00</c:formatCode>
                <c:ptCount val="20"/>
                <c:pt idx="0">
                  <c:v>-8091029.091</c:v>
                </c:pt>
                <c:pt idx="1">
                  <c:v>-7635276.9844000004</c:v>
                </c:pt>
                <c:pt idx="2">
                  <c:v>-7387697.9430999998</c:v>
                </c:pt>
                <c:pt idx="3">
                  <c:v>-7266216.7715999996</c:v>
                </c:pt>
                <c:pt idx="4">
                  <c:v>-7191045.5039999997</c:v>
                </c:pt>
                <c:pt idx="5">
                  <c:v>-7146788.5204999996</c:v>
                </c:pt>
                <c:pt idx="6">
                  <c:v>-7122675.7089999998</c:v>
                </c:pt>
                <c:pt idx="7">
                  <c:v>-7108682.8563999999</c:v>
                </c:pt>
                <c:pt idx="8">
                  <c:v>-7099107.5538999997</c:v>
                </c:pt>
                <c:pt idx="9">
                  <c:v>-7091404.1528000003</c:v>
                </c:pt>
                <c:pt idx="10">
                  <c:v>-7085056.5412999997</c:v>
                </c:pt>
                <c:pt idx="11">
                  <c:v>-7079486.0976</c:v>
                </c:pt>
                <c:pt idx="12">
                  <c:v>-7073862.2422000002</c:v>
                </c:pt>
                <c:pt idx="13">
                  <c:v>-7056077.3514999999</c:v>
                </c:pt>
                <c:pt idx="14">
                  <c:v>-7032781.2441999996</c:v>
                </c:pt>
                <c:pt idx="15">
                  <c:v>-7026105.4755999995</c:v>
                </c:pt>
                <c:pt idx="16">
                  <c:v>-7023321.0449000001</c:v>
                </c:pt>
                <c:pt idx="17">
                  <c:v>-7022331.2536000004</c:v>
                </c:pt>
                <c:pt idx="18">
                  <c:v>-7022511.6871999996</c:v>
                </c:pt>
              </c:numCache>
            </c:numRef>
          </c:yVal>
          <c:smooth val="1"/>
          <c:extLst>
            <c:ext xmlns:c16="http://schemas.microsoft.com/office/drawing/2014/chart" uri="{C3380CC4-5D6E-409C-BE32-E72D297353CC}">
              <c16:uniqueId val="{00000009-659E-D448-946F-4BD493DF3018}"/>
            </c:ext>
          </c:extLst>
        </c:ser>
        <c:dLbls>
          <c:showLegendKey val="0"/>
          <c:showVal val="0"/>
          <c:showCatName val="0"/>
          <c:showSerName val="0"/>
          <c:showPercent val="0"/>
          <c:showBubbleSize val="0"/>
        </c:dLbls>
        <c:axId val="3761760"/>
        <c:axId val="40928288"/>
      </c:scatterChart>
      <c:valAx>
        <c:axId val="3761760"/>
        <c:scaling>
          <c:orientation val="minMax"/>
          <c:max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Iteration #</a:t>
                </a:r>
              </a:p>
            </c:rich>
          </c:tx>
          <c:layout>
            <c:manualLayout>
              <c:xMode val="edge"/>
              <c:yMode val="edge"/>
              <c:x val="0.53175456524269371"/>
              <c:y val="0.1489494289636309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0928288"/>
        <c:crosses val="autoZero"/>
        <c:crossBetween val="midCat"/>
      </c:valAx>
      <c:valAx>
        <c:axId val="40928288"/>
        <c:scaling>
          <c:orientation val="minMax"/>
          <c:max val="-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Log probability</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7.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9.emf"/></Relationships>
</file>

<file path=xl/drawings/_rels/drawing5.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11.emf"/></Relationships>
</file>

<file path=xl/drawings/_rels/drawing6.xml.rels><?xml version="1.0" encoding="UTF-8" standalone="yes"?>
<Relationships xmlns="http://schemas.openxmlformats.org/package/2006/relationships"><Relationship Id="rId2" Type="http://schemas.openxmlformats.org/officeDocument/2006/relationships/image" Target="../media/image13.emf"/><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112889</xdr:rowOff>
    </xdr:from>
    <xdr:to>
      <xdr:col>6</xdr:col>
      <xdr:colOff>784577</xdr:colOff>
      <xdr:row>30</xdr:row>
      <xdr:rowOff>194733</xdr:rowOff>
    </xdr:to>
    <xdr:grpSp>
      <xdr:nvGrpSpPr>
        <xdr:cNvPr id="8" name="Group 7">
          <a:extLst>
            <a:ext uri="{FF2B5EF4-FFF2-40B4-BE49-F238E27FC236}">
              <a16:creationId xmlns:a16="http://schemas.microsoft.com/office/drawing/2014/main" id="{6689672A-DD08-FF4E-9970-D0C9EBF4291B}"/>
            </a:ext>
          </a:extLst>
        </xdr:cNvPr>
        <xdr:cNvGrpSpPr/>
      </xdr:nvGrpSpPr>
      <xdr:grpSpPr>
        <a:xfrm>
          <a:off x="0" y="4891264"/>
          <a:ext cx="12293952" cy="1526469"/>
          <a:chOff x="0" y="4670778"/>
          <a:chExt cx="12299244" cy="1464733"/>
        </a:xfrm>
      </xdr:grpSpPr>
      <xdr:pic>
        <xdr:nvPicPr>
          <xdr:cNvPr id="3" name="Picture 2">
            <a:extLst>
              <a:ext uri="{FF2B5EF4-FFF2-40B4-BE49-F238E27FC236}">
                <a16:creationId xmlns:a16="http://schemas.microsoft.com/office/drawing/2014/main" id="{57AA70BB-FAA9-FE42-8670-BD7B941B0E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277554"/>
            <a:ext cx="9144000" cy="800100"/>
          </a:xfrm>
          <a:prstGeom prst="rect">
            <a:avLst/>
          </a:prstGeom>
        </xdr:spPr>
      </xdr:pic>
      <xdr:pic>
        <xdr:nvPicPr>
          <xdr:cNvPr id="5" name="Picture 4">
            <a:extLst>
              <a:ext uri="{FF2B5EF4-FFF2-40B4-BE49-F238E27FC236}">
                <a16:creationId xmlns:a16="http://schemas.microsoft.com/office/drawing/2014/main" id="{9AB58DA6-24CC-B24D-B7D0-18F685A1D7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670778"/>
            <a:ext cx="8382000" cy="685800"/>
          </a:xfrm>
          <a:prstGeom prst="rect">
            <a:avLst/>
          </a:prstGeom>
        </xdr:spPr>
      </xdr:pic>
      <xdr:pic>
        <xdr:nvPicPr>
          <xdr:cNvPr id="7" name="Picture 6">
            <a:extLst>
              <a:ext uri="{FF2B5EF4-FFF2-40B4-BE49-F238E27FC236}">
                <a16:creationId xmlns:a16="http://schemas.microsoft.com/office/drawing/2014/main" id="{7A59E50D-824F-0A48-A3C4-040C3DA8CC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200444" y="5221111"/>
            <a:ext cx="3098800" cy="9144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7</xdr:col>
      <xdr:colOff>219075</xdr:colOff>
      <xdr:row>28</xdr:row>
      <xdr:rowOff>60325</xdr:rowOff>
    </xdr:to>
    <xdr:pic>
      <xdr:nvPicPr>
        <xdr:cNvPr id="3" name="Picture 2">
          <a:extLst>
            <a:ext uri="{FF2B5EF4-FFF2-40B4-BE49-F238E27FC236}">
              <a16:creationId xmlns:a16="http://schemas.microsoft.com/office/drawing/2014/main" id="{62D25A6B-E989-E24D-9EAA-322E1A3F3B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55750"/>
          <a:ext cx="5854700" cy="4394200"/>
        </a:xfrm>
        <a:prstGeom prst="rect">
          <a:avLst/>
        </a:prstGeom>
      </xdr:spPr>
    </xdr:pic>
    <xdr:clientData/>
  </xdr:twoCellAnchor>
  <xdr:twoCellAnchor editAs="oneCell">
    <xdr:from>
      <xdr:col>8</xdr:col>
      <xdr:colOff>0</xdr:colOff>
      <xdr:row>7</xdr:row>
      <xdr:rowOff>0</xdr:rowOff>
    </xdr:from>
    <xdr:to>
      <xdr:col>13</xdr:col>
      <xdr:colOff>854075</xdr:colOff>
      <xdr:row>28</xdr:row>
      <xdr:rowOff>60325</xdr:rowOff>
    </xdr:to>
    <xdr:pic>
      <xdr:nvPicPr>
        <xdr:cNvPr id="5" name="Picture 4">
          <a:extLst>
            <a:ext uri="{FF2B5EF4-FFF2-40B4-BE49-F238E27FC236}">
              <a16:creationId xmlns:a16="http://schemas.microsoft.com/office/drawing/2014/main" id="{487BA240-0438-F246-AA16-1893364175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381750" y="1555750"/>
          <a:ext cx="5854700" cy="439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718535</xdr:colOff>
      <xdr:row>30</xdr:row>
      <xdr:rowOff>0</xdr:rowOff>
    </xdr:from>
    <xdr:to>
      <xdr:col>8</xdr:col>
      <xdr:colOff>1084793</xdr:colOff>
      <xdr:row>46</xdr:row>
      <xdr:rowOff>44979</xdr:rowOff>
    </xdr:to>
    <xdr:graphicFrame macro="">
      <xdr:nvGraphicFramePr>
        <xdr:cNvPr id="2" name="Chart 1">
          <a:extLst>
            <a:ext uri="{FF2B5EF4-FFF2-40B4-BE49-F238E27FC236}">
              <a16:creationId xmlns:a16="http://schemas.microsoft.com/office/drawing/2014/main" id="{90FE80BA-54B6-7642-9543-174B9C1D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10884</xdr:rowOff>
    </xdr:from>
    <xdr:to>
      <xdr:col>4</xdr:col>
      <xdr:colOff>645583</xdr:colOff>
      <xdr:row>46</xdr:row>
      <xdr:rowOff>5291</xdr:rowOff>
    </xdr:to>
    <xdr:graphicFrame macro="">
      <xdr:nvGraphicFramePr>
        <xdr:cNvPr id="3" name="Chart 2">
          <a:extLst>
            <a:ext uri="{FF2B5EF4-FFF2-40B4-BE49-F238E27FC236}">
              <a16:creationId xmlns:a16="http://schemas.microsoft.com/office/drawing/2014/main" id="{2B7A487C-24A8-3246-A9AE-D60579DF2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32</xdr:row>
      <xdr:rowOff>0</xdr:rowOff>
    </xdr:from>
    <xdr:to>
      <xdr:col>17</xdr:col>
      <xdr:colOff>520700</xdr:colOff>
      <xdr:row>53</xdr:row>
      <xdr:rowOff>60325</xdr:rowOff>
    </xdr:to>
    <xdr:pic>
      <xdr:nvPicPr>
        <xdr:cNvPr id="5" name="Picture 4">
          <a:extLst>
            <a:ext uri="{FF2B5EF4-FFF2-40B4-BE49-F238E27FC236}">
              <a16:creationId xmlns:a16="http://schemas.microsoft.com/office/drawing/2014/main" id="{E794FAC5-8E2B-474E-B8CA-174F509222E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509250" y="6762750"/>
          <a:ext cx="5854700" cy="4394200"/>
        </a:xfrm>
        <a:prstGeom prst="rect">
          <a:avLst/>
        </a:prstGeom>
      </xdr:spPr>
    </xdr:pic>
    <xdr:clientData/>
  </xdr:twoCellAnchor>
  <xdr:twoCellAnchor editAs="oneCell">
    <xdr:from>
      <xdr:col>18</xdr:col>
      <xdr:colOff>0</xdr:colOff>
      <xdr:row>32</xdr:row>
      <xdr:rowOff>0</xdr:rowOff>
    </xdr:from>
    <xdr:to>
      <xdr:col>26</xdr:col>
      <xdr:colOff>393700</xdr:colOff>
      <xdr:row>53</xdr:row>
      <xdr:rowOff>60325</xdr:rowOff>
    </xdr:to>
    <xdr:pic>
      <xdr:nvPicPr>
        <xdr:cNvPr id="7" name="Picture 6">
          <a:extLst>
            <a:ext uri="{FF2B5EF4-FFF2-40B4-BE49-F238E27FC236}">
              <a16:creationId xmlns:a16="http://schemas.microsoft.com/office/drawing/2014/main" id="{5EDE6A88-7FB7-8543-B00E-2937FBB3D19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811625" y="6762750"/>
          <a:ext cx="5854700" cy="4394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562431</xdr:colOff>
      <xdr:row>30</xdr:row>
      <xdr:rowOff>0</xdr:rowOff>
    </xdr:from>
    <xdr:to>
      <xdr:col>8</xdr:col>
      <xdr:colOff>806980</xdr:colOff>
      <xdr:row>46</xdr:row>
      <xdr:rowOff>171979</xdr:rowOff>
    </xdr:to>
    <xdr:graphicFrame macro="">
      <xdr:nvGraphicFramePr>
        <xdr:cNvPr id="4" name="Chart 3">
          <a:extLst>
            <a:ext uri="{FF2B5EF4-FFF2-40B4-BE49-F238E27FC236}">
              <a16:creationId xmlns:a16="http://schemas.microsoft.com/office/drawing/2014/main" id="{DE558B67-9378-4045-B5DE-1324E2C42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10884</xdr:rowOff>
    </xdr:from>
    <xdr:to>
      <xdr:col>4</xdr:col>
      <xdr:colOff>489479</xdr:colOff>
      <xdr:row>46</xdr:row>
      <xdr:rowOff>132291</xdr:rowOff>
    </xdr:to>
    <xdr:graphicFrame macro="">
      <xdr:nvGraphicFramePr>
        <xdr:cNvPr id="5" name="Chart 4">
          <a:extLst>
            <a:ext uri="{FF2B5EF4-FFF2-40B4-BE49-F238E27FC236}">
              <a16:creationId xmlns:a16="http://schemas.microsoft.com/office/drawing/2014/main" id="{6B5CDEF6-2512-184D-AA46-6FA49CB92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32</xdr:row>
      <xdr:rowOff>0</xdr:rowOff>
    </xdr:from>
    <xdr:to>
      <xdr:col>14</xdr:col>
      <xdr:colOff>448128</xdr:colOff>
      <xdr:row>54</xdr:row>
      <xdr:rowOff>3628</xdr:rowOff>
    </xdr:to>
    <xdr:pic>
      <xdr:nvPicPr>
        <xdr:cNvPr id="8" name="Picture 7">
          <a:extLst>
            <a:ext uri="{FF2B5EF4-FFF2-40B4-BE49-F238E27FC236}">
              <a16:creationId xmlns:a16="http://schemas.microsoft.com/office/drawing/2014/main" id="{E8729E02-0E56-0243-8528-79E2932D9E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51571" y="6894286"/>
          <a:ext cx="5854700" cy="4394200"/>
        </a:xfrm>
        <a:prstGeom prst="rect">
          <a:avLst/>
        </a:prstGeom>
      </xdr:spPr>
    </xdr:pic>
    <xdr:clientData/>
  </xdr:twoCellAnchor>
  <xdr:twoCellAnchor editAs="oneCell">
    <xdr:from>
      <xdr:col>15</xdr:col>
      <xdr:colOff>0</xdr:colOff>
      <xdr:row>32</xdr:row>
      <xdr:rowOff>0</xdr:rowOff>
    </xdr:from>
    <xdr:to>
      <xdr:col>20</xdr:col>
      <xdr:colOff>919843</xdr:colOff>
      <xdr:row>54</xdr:row>
      <xdr:rowOff>3628</xdr:rowOff>
    </xdr:to>
    <xdr:pic>
      <xdr:nvPicPr>
        <xdr:cNvPr id="10" name="Picture 9">
          <a:extLst>
            <a:ext uri="{FF2B5EF4-FFF2-40B4-BE49-F238E27FC236}">
              <a16:creationId xmlns:a16="http://schemas.microsoft.com/office/drawing/2014/main" id="{43EC27D0-ABDF-474B-A064-EFFFA54CB3B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419286" y="6894286"/>
          <a:ext cx="5854700" cy="4394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966110</xdr:colOff>
      <xdr:row>32</xdr:row>
      <xdr:rowOff>0</xdr:rowOff>
    </xdr:from>
    <xdr:to>
      <xdr:col>9</xdr:col>
      <xdr:colOff>321659</xdr:colOff>
      <xdr:row>48</xdr:row>
      <xdr:rowOff>63122</xdr:rowOff>
    </xdr:to>
    <xdr:graphicFrame macro="">
      <xdr:nvGraphicFramePr>
        <xdr:cNvPr id="2" name="Chart 1">
          <a:extLst>
            <a:ext uri="{FF2B5EF4-FFF2-40B4-BE49-F238E27FC236}">
              <a16:creationId xmlns:a16="http://schemas.microsoft.com/office/drawing/2014/main" id="{11D6F8D3-2DA7-C941-A597-DF4FF7352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10884</xdr:rowOff>
    </xdr:from>
    <xdr:to>
      <xdr:col>4</xdr:col>
      <xdr:colOff>893158</xdr:colOff>
      <xdr:row>48</xdr:row>
      <xdr:rowOff>23434</xdr:rowOff>
    </xdr:to>
    <xdr:graphicFrame macro="">
      <xdr:nvGraphicFramePr>
        <xdr:cNvPr id="3" name="Chart 2">
          <a:extLst>
            <a:ext uri="{FF2B5EF4-FFF2-40B4-BE49-F238E27FC236}">
              <a16:creationId xmlns:a16="http://schemas.microsoft.com/office/drawing/2014/main" id="{A31C5041-045B-DA40-B0AF-973F71C35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34</xdr:row>
      <xdr:rowOff>0</xdr:rowOff>
    </xdr:from>
    <xdr:to>
      <xdr:col>15</xdr:col>
      <xdr:colOff>568325</xdr:colOff>
      <xdr:row>55</xdr:row>
      <xdr:rowOff>60325</xdr:rowOff>
    </xdr:to>
    <xdr:pic>
      <xdr:nvPicPr>
        <xdr:cNvPr id="8" name="Picture 7">
          <a:extLst>
            <a:ext uri="{FF2B5EF4-FFF2-40B4-BE49-F238E27FC236}">
              <a16:creationId xmlns:a16="http://schemas.microsoft.com/office/drawing/2014/main" id="{931D320F-4716-DC43-A69A-94C0CCC9CC6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93375" y="7175500"/>
          <a:ext cx="5854700" cy="4394200"/>
        </a:xfrm>
        <a:prstGeom prst="rect">
          <a:avLst/>
        </a:prstGeom>
      </xdr:spPr>
    </xdr:pic>
    <xdr:clientData/>
  </xdr:twoCellAnchor>
  <xdr:twoCellAnchor editAs="oneCell">
    <xdr:from>
      <xdr:col>16</xdr:col>
      <xdr:colOff>0</xdr:colOff>
      <xdr:row>34</xdr:row>
      <xdr:rowOff>0</xdr:rowOff>
    </xdr:from>
    <xdr:to>
      <xdr:col>21</xdr:col>
      <xdr:colOff>615950</xdr:colOff>
      <xdr:row>55</xdr:row>
      <xdr:rowOff>60325</xdr:rowOff>
    </xdr:to>
    <xdr:pic>
      <xdr:nvPicPr>
        <xdr:cNvPr id="9" name="Picture 8">
          <a:extLst>
            <a:ext uri="{FF2B5EF4-FFF2-40B4-BE49-F238E27FC236}">
              <a16:creationId xmlns:a16="http://schemas.microsoft.com/office/drawing/2014/main" id="{58D9A737-F170-2E44-91E6-62AA17FEE87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37000" y="7175500"/>
          <a:ext cx="5854700" cy="4394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50</xdr:row>
      <xdr:rowOff>0</xdr:rowOff>
    </xdr:from>
    <xdr:to>
      <xdr:col>5</xdr:col>
      <xdr:colOff>25400</xdr:colOff>
      <xdr:row>71</xdr:row>
      <xdr:rowOff>127000</xdr:rowOff>
    </xdr:to>
    <xdr:pic>
      <xdr:nvPicPr>
        <xdr:cNvPr id="7" name="Picture 6">
          <a:extLst>
            <a:ext uri="{FF2B5EF4-FFF2-40B4-BE49-F238E27FC236}">
              <a16:creationId xmlns:a16="http://schemas.microsoft.com/office/drawing/2014/main" id="{A03E8CB6-04E4-D04D-B9BD-363CB50581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287000"/>
          <a:ext cx="5854700" cy="4394200"/>
        </a:xfrm>
        <a:prstGeom prst="rect">
          <a:avLst/>
        </a:prstGeom>
      </xdr:spPr>
    </xdr:pic>
    <xdr:clientData/>
  </xdr:twoCellAnchor>
  <xdr:twoCellAnchor editAs="oneCell">
    <xdr:from>
      <xdr:col>6</xdr:col>
      <xdr:colOff>0</xdr:colOff>
      <xdr:row>50</xdr:row>
      <xdr:rowOff>0</xdr:rowOff>
    </xdr:from>
    <xdr:to>
      <xdr:col>11</xdr:col>
      <xdr:colOff>469900</xdr:colOff>
      <xdr:row>71</xdr:row>
      <xdr:rowOff>127000</xdr:rowOff>
    </xdr:to>
    <xdr:pic>
      <xdr:nvPicPr>
        <xdr:cNvPr id="8" name="Picture 7">
          <a:extLst>
            <a:ext uri="{FF2B5EF4-FFF2-40B4-BE49-F238E27FC236}">
              <a16:creationId xmlns:a16="http://schemas.microsoft.com/office/drawing/2014/main" id="{A3082CDD-2E83-A54B-8626-3613CCD2D8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5600" y="10287000"/>
          <a:ext cx="5854700" cy="4394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ruits/Summary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L1" t="str">
            <v>peach</v>
          </cell>
        </row>
        <row r="4">
          <cell r="A4">
            <v>2</v>
          </cell>
          <cell r="L4">
            <v>-8567.0566999999992</v>
          </cell>
        </row>
        <row r="5">
          <cell r="A5">
            <v>3</v>
          </cell>
          <cell r="L5">
            <v>-8450.7093000000004</v>
          </cell>
        </row>
        <row r="6">
          <cell r="A6">
            <v>4</v>
          </cell>
          <cell r="L6">
            <v>-8410.9922999999999</v>
          </cell>
        </row>
        <row r="7">
          <cell r="A7">
            <v>5</v>
          </cell>
          <cell r="L7">
            <v>-8395.0256000000008</v>
          </cell>
        </row>
        <row r="8">
          <cell r="A8">
            <v>6</v>
          </cell>
          <cell r="L8">
            <v>-8389.7999999999993</v>
          </cell>
        </row>
        <row r="9">
          <cell r="A9">
            <v>7</v>
          </cell>
          <cell r="L9">
            <v>-8388.3549999999996</v>
          </cell>
        </row>
        <row r="10">
          <cell r="A10">
            <v>8</v>
          </cell>
          <cell r="L10">
            <v>-8387.9043999999994</v>
          </cell>
        </row>
        <row r="11">
          <cell r="A11">
            <v>9</v>
          </cell>
          <cell r="L11">
            <v>-8387.7487000000001</v>
          </cell>
        </row>
        <row r="12">
          <cell r="A12">
            <v>10</v>
          </cell>
          <cell r="L12">
            <v>-8387.6913000000004</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vergence_monitor_3_words" connectionId="3" xr16:uid="{AC155115-F8FA-D943-B902-D8BE6C65A8B8}"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nvergence_monitor_5_words" connectionId="4" xr16:uid="{F085F7D9-F1B5-6A42-8241-C5FF7D9A42C3}"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onvergence_monitor_10_words_1" connectionId="2" xr16:uid="{565D831C-AA96-4A40-9DD3-16F717DA5831}"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onvergence_monitor_10_numbers" connectionId="1" xr16:uid="{7D378ED7-94FC-F549-8EF4-826D7C8F5F9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953E1-5A9D-7844-8C96-F5F1C93982C4}">
  <dimension ref="A1:N25"/>
  <sheetViews>
    <sheetView tabSelected="1" zoomScale="80" zoomScaleNormal="80" workbookViewId="0">
      <selection activeCell="I26" sqref="I26"/>
    </sheetView>
  </sheetViews>
  <sheetFormatPr baseColWidth="10" defaultRowHeight="16" x14ac:dyDescent="0.2"/>
  <cols>
    <col min="1" max="1" width="6.33203125" style="1" bestFit="1" customWidth="1"/>
    <col min="2" max="3" width="37" style="1" customWidth="1"/>
    <col min="4" max="4" width="15.83203125" style="1" bestFit="1" customWidth="1"/>
    <col min="5" max="5" width="26.5" style="8" bestFit="1" customWidth="1"/>
    <col min="6" max="6" width="28.33203125" style="8" bestFit="1" customWidth="1"/>
    <col min="7" max="7" width="22.83203125" style="205" bestFit="1" customWidth="1"/>
    <col min="8" max="8" width="9.83203125" style="1" bestFit="1" customWidth="1"/>
    <col min="9" max="9" width="14.83203125" style="1" bestFit="1" customWidth="1"/>
    <col min="10" max="10" width="17.33203125" style="1" bestFit="1" customWidth="1"/>
    <col min="11" max="11" width="11.5" style="1" bestFit="1" customWidth="1"/>
    <col min="12" max="12" width="9.1640625" style="5" bestFit="1" customWidth="1"/>
    <col min="13" max="13" width="14.5" style="1" bestFit="1" customWidth="1"/>
    <col min="14" max="14" width="12" style="1" bestFit="1" customWidth="1"/>
    <col min="16" max="16" width="13.83203125" bestFit="1" customWidth="1"/>
    <col min="17" max="17" width="17.33203125" bestFit="1" customWidth="1"/>
  </cols>
  <sheetData>
    <row r="1" spans="1:14" ht="17" thickBot="1" x14ac:dyDescent="0.25">
      <c r="A1" s="38" t="s">
        <v>3</v>
      </c>
      <c r="B1" s="39" t="s">
        <v>0</v>
      </c>
      <c r="C1" s="40" t="s">
        <v>1</v>
      </c>
      <c r="D1" s="41" t="s">
        <v>13</v>
      </c>
      <c r="E1" s="80" t="s">
        <v>14</v>
      </c>
      <c r="F1" s="80" t="s">
        <v>2</v>
      </c>
      <c r="G1" s="199" t="s">
        <v>15</v>
      </c>
      <c r="H1" s="39" t="s">
        <v>4</v>
      </c>
      <c r="I1" s="39" t="s">
        <v>5</v>
      </c>
      <c r="J1" s="39" t="s">
        <v>6</v>
      </c>
      <c r="K1" s="39" t="s">
        <v>9</v>
      </c>
      <c r="L1" s="82" t="s">
        <v>12</v>
      </c>
      <c r="M1" s="39" t="s">
        <v>10</v>
      </c>
      <c r="N1" s="40" t="s">
        <v>7</v>
      </c>
    </row>
    <row r="2" spans="1:14" x14ac:dyDescent="0.2">
      <c r="A2" s="28">
        <v>1</v>
      </c>
      <c r="B2" s="190" t="s">
        <v>19</v>
      </c>
      <c r="C2" s="194"/>
      <c r="D2" s="37">
        <v>1</v>
      </c>
      <c r="E2" s="177"/>
      <c r="F2" s="177">
        <v>80.900000000000006</v>
      </c>
      <c r="G2" s="200"/>
      <c r="H2" s="191">
        <v>13</v>
      </c>
      <c r="I2" s="191">
        <v>20</v>
      </c>
      <c r="J2" s="191">
        <v>3</v>
      </c>
      <c r="K2" s="191">
        <v>20</v>
      </c>
      <c r="L2" s="192">
        <v>1.0000000000000001E-5</v>
      </c>
      <c r="M2" s="191" t="s">
        <v>11</v>
      </c>
      <c r="N2" s="193" t="s">
        <v>8</v>
      </c>
    </row>
    <row r="3" spans="1:14" x14ac:dyDescent="0.2">
      <c r="A3" s="30">
        <v>2</v>
      </c>
      <c r="B3" s="18" t="s">
        <v>19</v>
      </c>
      <c r="C3" s="195"/>
      <c r="D3" s="14">
        <v>1</v>
      </c>
      <c r="E3" s="7"/>
      <c r="F3" s="7">
        <v>79.900000000000006</v>
      </c>
      <c r="G3" s="201"/>
      <c r="H3" s="3">
        <v>6</v>
      </c>
      <c r="I3" s="3">
        <v>20</v>
      </c>
      <c r="J3" s="3">
        <v>3</v>
      </c>
      <c r="K3" s="3">
        <v>20</v>
      </c>
      <c r="L3" s="4">
        <v>1.0000000000000001E-5</v>
      </c>
      <c r="M3" s="3" t="s">
        <v>11</v>
      </c>
      <c r="N3" s="152" t="s">
        <v>8</v>
      </c>
    </row>
    <row r="4" spans="1:14" x14ac:dyDescent="0.2">
      <c r="A4" s="30">
        <v>3</v>
      </c>
      <c r="B4" s="18" t="s">
        <v>19</v>
      </c>
      <c r="C4" s="195"/>
      <c r="D4" s="14">
        <v>1</v>
      </c>
      <c r="E4" s="7"/>
      <c r="F4" s="7">
        <v>73.900000000000006</v>
      </c>
      <c r="G4" s="201"/>
      <c r="H4" s="3">
        <v>26</v>
      </c>
      <c r="I4" s="3">
        <v>20</v>
      </c>
      <c r="J4" s="3">
        <v>3</v>
      </c>
      <c r="K4" s="3">
        <v>20</v>
      </c>
      <c r="L4" s="4">
        <v>1.0000000000000001E-5</v>
      </c>
      <c r="M4" s="3" t="s">
        <v>11</v>
      </c>
      <c r="N4" s="152" t="s">
        <v>8</v>
      </c>
    </row>
    <row r="5" spans="1:14" x14ac:dyDescent="0.2">
      <c r="A5" s="30">
        <v>4</v>
      </c>
      <c r="B5" s="18" t="s">
        <v>19</v>
      </c>
      <c r="C5" s="195"/>
      <c r="D5" s="14">
        <v>1</v>
      </c>
      <c r="E5" s="7"/>
      <c r="F5" s="7">
        <v>79.900000000000006</v>
      </c>
      <c r="G5" s="201"/>
      <c r="H5" s="3">
        <v>13</v>
      </c>
      <c r="I5" s="3">
        <v>40</v>
      </c>
      <c r="J5" s="3">
        <v>3</v>
      </c>
      <c r="K5" s="3">
        <v>20</v>
      </c>
      <c r="L5" s="4">
        <v>1.0000000000000001E-5</v>
      </c>
      <c r="M5" s="3" t="s">
        <v>11</v>
      </c>
      <c r="N5" s="152" t="s">
        <v>8</v>
      </c>
    </row>
    <row r="6" spans="1:14" x14ac:dyDescent="0.2">
      <c r="A6" s="30">
        <v>5</v>
      </c>
      <c r="B6" s="18" t="s">
        <v>19</v>
      </c>
      <c r="C6" s="195"/>
      <c r="D6" s="14">
        <v>1</v>
      </c>
      <c r="E6" s="7"/>
      <c r="F6" s="7">
        <v>82.6</v>
      </c>
      <c r="G6" s="201"/>
      <c r="H6" s="3">
        <v>13</v>
      </c>
      <c r="I6" s="3">
        <v>20</v>
      </c>
      <c r="J6" s="3">
        <v>5</v>
      </c>
      <c r="K6" s="3">
        <v>20</v>
      </c>
      <c r="L6" s="4">
        <v>1.0000000000000001E-5</v>
      </c>
      <c r="M6" s="3" t="s">
        <v>11</v>
      </c>
      <c r="N6" s="152" t="s">
        <v>8</v>
      </c>
    </row>
    <row r="7" spans="1:14" x14ac:dyDescent="0.2">
      <c r="A7" s="153">
        <v>6</v>
      </c>
      <c r="B7" s="17" t="s">
        <v>19</v>
      </c>
      <c r="C7" s="196"/>
      <c r="D7" s="15">
        <v>1</v>
      </c>
      <c r="E7" s="10">
        <v>87.2</v>
      </c>
      <c r="F7" s="10"/>
      <c r="G7" s="202"/>
      <c r="H7" s="11">
        <v>13</v>
      </c>
      <c r="I7" s="11">
        <v>20</v>
      </c>
      <c r="J7" s="11">
        <v>7</v>
      </c>
      <c r="K7" s="11">
        <v>20</v>
      </c>
      <c r="L7" s="12">
        <v>1.0000000000000001E-5</v>
      </c>
      <c r="M7" s="11" t="s">
        <v>11</v>
      </c>
      <c r="N7" s="154" t="s">
        <v>8</v>
      </c>
    </row>
    <row r="8" spans="1:14" x14ac:dyDescent="0.2">
      <c r="A8" s="30">
        <v>7</v>
      </c>
      <c r="B8" s="16" t="s">
        <v>18</v>
      </c>
      <c r="C8" s="196"/>
      <c r="D8" s="14">
        <v>1</v>
      </c>
      <c r="E8" s="7">
        <v>71.400000000000006</v>
      </c>
      <c r="F8" s="7"/>
      <c r="G8" s="201"/>
      <c r="H8" s="3">
        <v>13</v>
      </c>
      <c r="I8" s="3">
        <v>20</v>
      </c>
      <c r="J8" s="3">
        <v>7</v>
      </c>
      <c r="K8" s="3">
        <v>20</v>
      </c>
      <c r="L8" s="4">
        <v>1.0000000000000001E-5</v>
      </c>
      <c r="M8" s="3" t="s">
        <v>11</v>
      </c>
      <c r="N8" s="152" t="s">
        <v>8</v>
      </c>
    </row>
    <row r="9" spans="1:14" x14ac:dyDescent="0.2">
      <c r="A9" s="153">
        <v>8</v>
      </c>
      <c r="B9" s="17" t="s">
        <v>18</v>
      </c>
      <c r="C9" s="197"/>
      <c r="D9" s="15">
        <v>1</v>
      </c>
      <c r="E9" s="10">
        <v>81.03</v>
      </c>
      <c r="F9" s="10">
        <v>77.099999999999994</v>
      </c>
      <c r="G9" s="202">
        <v>75.3</v>
      </c>
      <c r="H9" s="11">
        <v>13</v>
      </c>
      <c r="I9" s="11">
        <v>40</v>
      </c>
      <c r="J9" s="11">
        <v>9</v>
      </c>
      <c r="K9" s="11">
        <v>30</v>
      </c>
      <c r="L9" s="12">
        <v>1.0000000000000001E-5</v>
      </c>
      <c r="M9" s="11" t="s">
        <v>11</v>
      </c>
      <c r="N9" s="154" t="s">
        <v>8</v>
      </c>
    </row>
    <row r="10" spans="1:14" x14ac:dyDescent="0.2">
      <c r="A10" s="30">
        <v>9</v>
      </c>
      <c r="B10" s="16" t="s">
        <v>18</v>
      </c>
      <c r="C10" s="196"/>
      <c r="D10" s="14">
        <v>1</v>
      </c>
      <c r="E10" s="7">
        <v>80.8</v>
      </c>
      <c r="F10" s="7">
        <v>78.099999999999994</v>
      </c>
      <c r="G10" s="201">
        <v>74.3</v>
      </c>
      <c r="H10" s="3">
        <v>13</v>
      </c>
      <c r="I10" s="3">
        <v>40</v>
      </c>
      <c r="J10" s="2">
        <v>11</v>
      </c>
      <c r="K10" s="2">
        <v>30</v>
      </c>
      <c r="L10" s="4">
        <v>1.0000000000000001E-5</v>
      </c>
      <c r="M10" s="2" t="s">
        <v>11</v>
      </c>
      <c r="N10" s="31" t="s">
        <v>8</v>
      </c>
    </row>
    <row r="11" spans="1:14" x14ac:dyDescent="0.2">
      <c r="A11" s="30">
        <v>10</v>
      </c>
      <c r="B11" s="16" t="s">
        <v>16</v>
      </c>
      <c r="C11" s="196"/>
      <c r="D11" s="14">
        <v>1</v>
      </c>
      <c r="E11" s="7">
        <v>79.400000000000006</v>
      </c>
      <c r="F11" s="7">
        <v>75.8</v>
      </c>
      <c r="G11" s="201">
        <v>77.099999999999994</v>
      </c>
      <c r="H11" s="3">
        <v>13</v>
      </c>
      <c r="I11" s="3">
        <v>40</v>
      </c>
      <c r="J11" s="3">
        <v>9</v>
      </c>
      <c r="K11" s="3">
        <v>30</v>
      </c>
      <c r="L11" s="4">
        <v>1.0000000000000001E-5</v>
      </c>
      <c r="M11" s="3" t="s">
        <v>11</v>
      </c>
      <c r="N11" s="152" t="s">
        <v>8</v>
      </c>
    </row>
    <row r="12" spans="1:14" x14ac:dyDescent="0.2">
      <c r="A12" s="153">
        <v>11</v>
      </c>
      <c r="B12" s="17" t="s">
        <v>16</v>
      </c>
      <c r="C12" s="197"/>
      <c r="D12" s="15">
        <v>1</v>
      </c>
      <c r="E12" s="10">
        <v>81.099999999999994</v>
      </c>
      <c r="F12" s="10">
        <v>77.5</v>
      </c>
      <c r="G12" s="202">
        <v>76.099999999999994</v>
      </c>
      <c r="H12" s="11">
        <v>13</v>
      </c>
      <c r="I12" s="11">
        <v>50</v>
      </c>
      <c r="J12" s="11">
        <v>9</v>
      </c>
      <c r="K12" s="11">
        <v>30</v>
      </c>
      <c r="L12" s="12">
        <v>1.0000000000000001E-5</v>
      </c>
      <c r="M12" s="11" t="s">
        <v>11</v>
      </c>
      <c r="N12" s="154" t="s">
        <v>8</v>
      </c>
    </row>
    <row r="13" spans="1:14" x14ac:dyDescent="0.2">
      <c r="A13" s="153">
        <v>12</v>
      </c>
      <c r="B13" s="17" t="s">
        <v>17</v>
      </c>
      <c r="C13" s="197"/>
      <c r="D13" s="15">
        <v>1</v>
      </c>
      <c r="E13" s="10">
        <v>74.900000000000006</v>
      </c>
      <c r="F13" s="10">
        <v>66.599999999999994</v>
      </c>
      <c r="G13" s="202">
        <v>64.599999999999994</v>
      </c>
      <c r="H13" s="9">
        <v>13</v>
      </c>
      <c r="I13" s="9">
        <v>100</v>
      </c>
      <c r="J13" s="9">
        <v>9</v>
      </c>
      <c r="K13" s="9">
        <v>30</v>
      </c>
      <c r="L13" s="12">
        <v>1.0000000000000001E-5</v>
      </c>
      <c r="M13" s="9" t="s">
        <v>11</v>
      </c>
      <c r="N13" s="155" t="s">
        <v>8</v>
      </c>
    </row>
    <row r="14" spans="1:14" x14ac:dyDescent="0.2">
      <c r="A14" s="30">
        <v>13</v>
      </c>
      <c r="B14" s="16" t="s">
        <v>17</v>
      </c>
      <c r="C14" s="196"/>
      <c r="D14" s="14">
        <v>1</v>
      </c>
      <c r="E14" s="7">
        <v>67.900000000000006</v>
      </c>
      <c r="F14" s="7">
        <v>62.2</v>
      </c>
      <c r="G14" s="201">
        <v>61.6</v>
      </c>
      <c r="H14" s="2">
        <v>13</v>
      </c>
      <c r="I14" s="2">
        <v>60</v>
      </c>
      <c r="J14" s="2">
        <v>9</v>
      </c>
      <c r="K14" s="2">
        <v>30</v>
      </c>
      <c r="L14" s="4">
        <v>1.0000000000000001E-5</v>
      </c>
      <c r="M14" s="2" t="s">
        <v>11</v>
      </c>
      <c r="N14" s="31" t="s">
        <v>8</v>
      </c>
    </row>
    <row r="15" spans="1:14" x14ac:dyDescent="0.2">
      <c r="A15" s="30">
        <v>14</v>
      </c>
      <c r="B15" s="16" t="s">
        <v>17</v>
      </c>
      <c r="C15" s="196"/>
      <c r="D15" s="14">
        <v>1</v>
      </c>
      <c r="E15" s="7">
        <v>77.7</v>
      </c>
      <c r="F15" s="7">
        <v>65.900000000000006</v>
      </c>
      <c r="G15" s="201">
        <v>64.8</v>
      </c>
      <c r="H15" s="2">
        <v>13</v>
      </c>
      <c r="I15" s="2">
        <v>120</v>
      </c>
      <c r="J15" s="2">
        <v>9</v>
      </c>
      <c r="K15" s="2">
        <v>30</v>
      </c>
      <c r="L15" s="4">
        <v>1.0000000000000001E-5</v>
      </c>
      <c r="M15" s="2" t="s">
        <v>11</v>
      </c>
      <c r="N15" s="31" t="s">
        <v>8</v>
      </c>
    </row>
    <row r="16" spans="1:14" x14ac:dyDescent="0.2">
      <c r="A16" s="153">
        <v>15</v>
      </c>
      <c r="B16" s="17" t="s">
        <v>26</v>
      </c>
      <c r="C16" s="197"/>
      <c r="D16" s="15">
        <v>1</v>
      </c>
      <c r="E16" s="10">
        <v>77.400000000000006</v>
      </c>
      <c r="F16" s="10">
        <v>66.7</v>
      </c>
      <c r="G16" s="202">
        <v>65.8</v>
      </c>
      <c r="H16" s="9">
        <v>13</v>
      </c>
      <c r="I16" s="9">
        <v>100</v>
      </c>
      <c r="J16" s="9">
        <v>9</v>
      </c>
      <c r="K16" s="9">
        <v>30</v>
      </c>
      <c r="L16" s="12">
        <v>1.0000000000000001E-5</v>
      </c>
      <c r="M16" s="9" t="s">
        <v>11</v>
      </c>
      <c r="N16" s="155" t="s">
        <v>8</v>
      </c>
    </row>
    <row r="17" spans="1:14" x14ac:dyDescent="0.2">
      <c r="A17" s="153">
        <v>16</v>
      </c>
      <c r="B17" s="17" t="s">
        <v>53</v>
      </c>
      <c r="C17" s="197"/>
      <c r="D17" s="15">
        <v>1</v>
      </c>
      <c r="E17" s="10">
        <f>'10nums_acp_'!D5</f>
        <v>90.76</v>
      </c>
      <c r="F17" s="10">
        <f>'10nums_acp_'!E5</f>
        <v>83.3</v>
      </c>
      <c r="G17" s="202"/>
      <c r="H17" s="9">
        <f>'10nums_acp_'!A5</f>
        <v>6</v>
      </c>
      <c r="I17" s="9">
        <f>'10nums_acp_'!B5</f>
        <v>3</v>
      </c>
      <c r="J17" s="9">
        <f>'10nums_acp_'!C5</f>
        <v>2</v>
      </c>
      <c r="K17" s="9">
        <v>20</v>
      </c>
      <c r="L17" s="12">
        <v>0.01</v>
      </c>
      <c r="M17" s="9" t="s">
        <v>11</v>
      </c>
      <c r="N17" s="155" t="s">
        <v>8</v>
      </c>
    </row>
    <row r="18" spans="1:14" ht="17" thickBot="1" x14ac:dyDescent="0.25">
      <c r="A18" s="32">
        <v>17</v>
      </c>
      <c r="B18" s="156" t="s">
        <v>54</v>
      </c>
      <c r="C18" s="198"/>
      <c r="D18" s="42">
        <v>1</v>
      </c>
      <c r="E18" s="157"/>
      <c r="F18" s="157"/>
      <c r="G18" s="203"/>
      <c r="H18" s="33">
        <v>7</v>
      </c>
      <c r="I18" s="33">
        <v>3</v>
      </c>
      <c r="J18" s="33">
        <v>3</v>
      </c>
      <c r="K18" s="33">
        <v>30</v>
      </c>
      <c r="L18" s="158">
        <v>1E-4</v>
      </c>
      <c r="M18" s="33" t="s">
        <v>11</v>
      </c>
      <c r="N18" s="35" t="s">
        <v>8</v>
      </c>
    </row>
    <row r="19" spans="1:14" s="148" customFormat="1" x14ac:dyDescent="0.2">
      <c r="A19" s="145"/>
      <c r="B19" s="145"/>
      <c r="C19" s="145"/>
      <c r="D19" s="145"/>
      <c r="E19" s="146"/>
      <c r="F19" s="146"/>
      <c r="G19" s="204"/>
      <c r="H19" s="145"/>
      <c r="I19" s="145"/>
      <c r="J19" s="145"/>
      <c r="K19" s="145"/>
      <c r="L19" s="147"/>
      <c r="M19" s="145"/>
      <c r="N19" s="145"/>
    </row>
    <row r="20" spans="1:14" s="148" customFormat="1" x14ac:dyDescent="0.2">
      <c r="A20" s="145"/>
      <c r="B20" s="145"/>
      <c r="C20" s="145"/>
      <c r="D20" s="145"/>
      <c r="E20" s="146"/>
      <c r="F20" s="146"/>
      <c r="G20" s="204"/>
      <c r="H20" s="145"/>
      <c r="I20" s="145"/>
      <c r="J20" s="145"/>
      <c r="K20" s="145"/>
      <c r="L20" s="147"/>
      <c r="M20" s="145"/>
      <c r="N20" s="145"/>
    </row>
    <row r="21" spans="1:14" s="148" customFormat="1" x14ac:dyDescent="0.2">
      <c r="A21" s="145"/>
      <c r="B21" s="145"/>
      <c r="C21" s="145"/>
      <c r="D21" s="145"/>
      <c r="E21" s="146"/>
      <c r="F21" s="146"/>
      <c r="G21" s="204"/>
      <c r="H21" s="145"/>
      <c r="I21" s="145"/>
      <c r="J21" s="145"/>
      <c r="K21" s="145"/>
      <c r="L21" s="147"/>
      <c r="M21" s="145"/>
      <c r="N21" s="145"/>
    </row>
    <row r="24" spans="1:14" x14ac:dyDescent="0.2">
      <c r="A24" s="6"/>
    </row>
    <row r="25" spans="1:14" x14ac:dyDescent="0.2">
      <c r="A25" s="6"/>
    </row>
  </sheetData>
  <mergeCells count="17">
    <mergeCell ref="B16:C16"/>
    <mergeCell ref="B17:C17"/>
    <mergeCell ref="B18:C18"/>
    <mergeCell ref="B2:C2"/>
    <mergeCell ref="B3:C3"/>
    <mergeCell ref="B4:C4"/>
    <mergeCell ref="B5:C5"/>
    <mergeCell ref="B6:C6"/>
    <mergeCell ref="B15:C15"/>
    <mergeCell ref="B14:C14"/>
    <mergeCell ref="B13:C13"/>
    <mergeCell ref="B7:C7"/>
    <mergeCell ref="B8:C8"/>
    <mergeCell ref="B10:C10"/>
    <mergeCell ref="B11:C11"/>
    <mergeCell ref="B9:C9"/>
    <mergeCell ref="B12:C12"/>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1075-5ED1-0D4F-8B3B-2448381E0144}">
  <dimension ref="A1:AB7"/>
  <sheetViews>
    <sheetView zoomScale="80" zoomScaleNormal="80" workbookViewId="0">
      <selection activeCell="Q24" sqref="Q24"/>
    </sheetView>
  </sheetViews>
  <sheetFormatPr baseColWidth="10" defaultRowHeight="16" x14ac:dyDescent="0.2"/>
  <cols>
    <col min="1" max="1" width="12" bestFit="1" customWidth="1"/>
    <col min="2" max="3" width="12.83203125" customWidth="1"/>
    <col min="4" max="4" width="15.83203125" bestFit="1" customWidth="1"/>
    <col min="5" max="5" width="5.33203125" bestFit="1" customWidth="1"/>
    <col min="6" max="6" width="9.5" bestFit="1" customWidth="1"/>
    <col min="7" max="7" width="5.1640625" bestFit="1" customWidth="1"/>
    <col min="8" max="8" width="9.83203125" bestFit="1" customWidth="1"/>
    <col min="9" max="9" width="14.83203125" bestFit="1" customWidth="1"/>
    <col min="10" max="10" width="17.33203125" bestFit="1" customWidth="1"/>
    <col min="11" max="11" width="11" bestFit="1" customWidth="1"/>
    <col min="12" max="12" width="8.83203125" bestFit="1" customWidth="1"/>
    <col min="13" max="13" width="13.83203125" bestFit="1" customWidth="1"/>
    <col min="14" max="14" width="11.83203125" bestFit="1" customWidth="1"/>
    <col min="15" max="15" width="4.6640625" customWidth="1"/>
    <col min="16" max="16" width="8.83203125" bestFit="1" customWidth="1"/>
    <col min="17" max="17" width="9" bestFit="1" customWidth="1"/>
    <col min="18" max="18" width="6.1640625" bestFit="1" customWidth="1"/>
    <col min="19" max="19" width="7.83203125" bestFit="1" customWidth="1"/>
    <col min="20" max="20" width="12.6640625" bestFit="1" customWidth="1"/>
    <col min="21" max="21" width="9" bestFit="1" customWidth="1"/>
    <col min="22" max="22" width="6.1640625" bestFit="1" customWidth="1"/>
    <col min="23" max="23" width="7.83203125" bestFit="1" customWidth="1"/>
    <col min="24" max="24" width="12.6640625" bestFit="1" customWidth="1"/>
    <col min="25" max="25" width="9" bestFit="1" customWidth="1"/>
    <col min="26" max="26" width="6.1640625" bestFit="1" customWidth="1"/>
    <col min="27" max="27" width="7.83203125" bestFit="1" customWidth="1"/>
    <col min="28" max="28" width="12.6640625" bestFit="1" customWidth="1"/>
  </cols>
  <sheetData>
    <row r="1" spans="1:28" ht="18" thickBot="1" x14ac:dyDescent="0.3">
      <c r="A1" s="52" t="s">
        <v>68</v>
      </c>
      <c r="P1" s="109" t="s">
        <v>75</v>
      </c>
      <c r="Q1" s="110"/>
      <c r="R1" s="110"/>
      <c r="S1" s="110"/>
      <c r="T1" s="110"/>
      <c r="U1" s="110"/>
      <c r="V1" s="110"/>
      <c r="W1" s="110"/>
      <c r="X1" s="110"/>
      <c r="Y1" s="110"/>
      <c r="Z1" s="110"/>
      <c r="AA1" s="110"/>
      <c r="AB1" s="110"/>
    </row>
    <row r="2" spans="1:28" ht="17" thickBot="1" x14ac:dyDescent="0.25">
      <c r="A2" s="53" t="s">
        <v>69</v>
      </c>
      <c r="P2" s="24" t="s">
        <v>66</v>
      </c>
      <c r="Q2" s="25"/>
      <c r="R2" s="25"/>
      <c r="S2" s="25"/>
      <c r="T2" s="26"/>
      <c r="U2" s="24" t="s">
        <v>67</v>
      </c>
      <c r="V2" s="25"/>
      <c r="W2" s="25"/>
      <c r="X2" s="26"/>
      <c r="Y2" s="24" t="s">
        <v>59</v>
      </c>
      <c r="Z2" s="25"/>
      <c r="AA2" s="25"/>
      <c r="AB2" s="26"/>
    </row>
    <row r="3" spans="1:28" ht="17" thickBot="1" x14ac:dyDescent="0.25">
      <c r="E3" s="65" t="s">
        <v>60</v>
      </c>
      <c r="F3" s="66"/>
      <c r="G3" s="67"/>
      <c r="H3" s="65" t="s">
        <v>64</v>
      </c>
      <c r="I3" s="66"/>
      <c r="J3" s="66"/>
      <c r="K3" s="66"/>
      <c r="L3" s="66"/>
      <c r="M3" s="66"/>
      <c r="N3" s="67"/>
      <c r="P3" s="43" t="s">
        <v>58</v>
      </c>
      <c r="Q3" s="41" t="s">
        <v>55</v>
      </c>
      <c r="R3" s="39" t="s">
        <v>56</v>
      </c>
      <c r="S3" s="39" t="s">
        <v>41</v>
      </c>
      <c r="T3" s="40" t="s">
        <v>57</v>
      </c>
      <c r="U3" s="38" t="s">
        <v>55</v>
      </c>
      <c r="V3" s="39" t="s">
        <v>56</v>
      </c>
      <c r="W3" s="39" t="s">
        <v>41</v>
      </c>
      <c r="X3" s="40" t="s">
        <v>57</v>
      </c>
      <c r="Y3" s="38" t="s">
        <v>55</v>
      </c>
      <c r="Z3" s="39" t="s">
        <v>56</v>
      </c>
      <c r="AA3" s="39" t="s">
        <v>41</v>
      </c>
      <c r="AB3" s="40" t="s">
        <v>57</v>
      </c>
    </row>
    <row r="4" spans="1:28" ht="17" thickBot="1" x14ac:dyDescent="0.25">
      <c r="A4" s="38" t="s">
        <v>3</v>
      </c>
      <c r="B4" s="78" t="s">
        <v>65</v>
      </c>
      <c r="C4" s="78"/>
      <c r="D4" s="40" t="s">
        <v>13</v>
      </c>
      <c r="E4" s="79" t="s">
        <v>61</v>
      </c>
      <c r="F4" s="80" t="s">
        <v>62</v>
      </c>
      <c r="G4" s="81" t="s">
        <v>63</v>
      </c>
      <c r="H4" s="38" t="s">
        <v>4</v>
      </c>
      <c r="I4" s="39" t="s">
        <v>5</v>
      </c>
      <c r="J4" s="39" t="s">
        <v>6</v>
      </c>
      <c r="K4" s="39" t="s">
        <v>9</v>
      </c>
      <c r="L4" s="82" t="s">
        <v>12</v>
      </c>
      <c r="M4" s="39" t="s">
        <v>10</v>
      </c>
      <c r="N4" s="40" t="s">
        <v>7</v>
      </c>
      <c r="P4" s="44" t="s">
        <v>43</v>
      </c>
      <c r="Q4" s="37">
        <v>0.8</v>
      </c>
      <c r="R4" s="23">
        <v>0.84</v>
      </c>
      <c r="S4" s="23">
        <v>0.82</v>
      </c>
      <c r="T4" s="29">
        <v>1594</v>
      </c>
      <c r="U4" s="28">
        <v>0.76</v>
      </c>
      <c r="V4" s="23">
        <v>0.72</v>
      </c>
      <c r="W4" s="23">
        <v>0.74</v>
      </c>
      <c r="X4" s="29">
        <v>180</v>
      </c>
      <c r="Y4" s="28">
        <v>0.77</v>
      </c>
      <c r="Z4" s="23">
        <v>0.81</v>
      </c>
      <c r="AA4" s="23">
        <v>0.79</v>
      </c>
      <c r="AB4" s="29">
        <v>207</v>
      </c>
    </row>
    <row r="5" spans="1:28" ht="17" thickBot="1" x14ac:dyDescent="0.25">
      <c r="A5" s="68">
        <v>8</v>
      </c>
      <c r="B5" s="69" t="s">
        <v>18</v>
      </c>
      <c r="C5" s="69"/>
      <c r="D5" s="70">
        <v>1</v>
      </c>
      <c r="E5" s="71">
        <v>81.03</v>
      </c>
      <c r="F5" s="72">
        <v>77.099999999999994</v>
      </c>
      <c r="G5" s="73">
        <v>75.3</v>
      </c>
      <c r="H5" s="74">
        <v>13</v>
      </c>
      <c r="I5" s="75">
        <v>40</v>
      </c>
      <c r="J5" s="75">
        <v>9</v>
      </c>
      <c r="K5" s="75">
        <v>30</v>
      </c>
      <c r="L5" s="76">
        <v>1.0000000000000001E-5</v>
      </c>
      <c r="M5" s="75" t="s">
        <v>11</v>
      </c>
      <c r="N5" s="77" t="s">
        <v>8</v>
      </c>
      <c r="P5" s="45" t="s">
        <v>44</v>
      </c>
      <c r="Q5" s="14">
        <v>0.82</v>
      </c>
      <c r="R5" s="2">
        <v>0.76</v>
      </c>
      <c r="S5" s="2">
        <v>0.79</v>
      </c>
      <c r="T5" s="31">
        <v>1657</v>
      </c>
      <c r="U5" s="30">
        <v>0.77</v>
      </c>
      <c r="V5" s="2">
        <v>0.76</v>
      </c>
      <c r="W5" s="2">
        <v>0.76</v>
      </c>
      <c r="X5" s="31">
        <v>213</v>
      </c>
      <c r="Y5" s="30">
        <v>0.72</v>
      </c>
      <c r="Z5" s="2">
        <v>0.63</v>
      </c>
      <c r="AA5" s="2">
        <v>0.68</v>
      </c>
      <c r="AB5" s="31">
        <v>194</v>
      </c>
    </row>
    <row r="6" spans="1:28" ht="17" thickBot="1" x14ac:dyDescent="0.25">
      <c r="P6" s="46" t="s">
        <v>45</v>
      </c>
      <c r="Q6" s="47">
        <v>0.81</v>
      </c>
      <c r="R6" s="48">
        <v>0.83</v>
      </c>
      <c r="S6" s="48">
        <v>0.82</v>
      </c>
      <c r="T6" s="49">
        <v>1630</v>
      </c>
      <c r="U6" s="50">
        <v>0.79</v>
      </c>
      <c r="V6" s="48">
        <v>0.83</v>
      </c>
      <c r="W6" s="48">
        <v>0.81</v>
      </c>
      <c r="X6" s="49">
        <v>219</v>
      </c>
      <c r="Y6" s="50">
        <v>0.76</v>
      </c>
      <c r="Z6" s="48">
        <v>0.81</v>
      </c>
      <c r="AA6" s="48">
        <v>0.78</v>
      </c>
      <c r="AB6" s="49">
        <v>203</v>
      </c>
    </row>
    <row r="7" spans="1:28" ht="20" thickBot="1" x14ac:dyDescent="0.3">
      <c r="A7" s="108" t="s">
        <v>87</v>
      </c>
      <c r="B7" s="108"/>
      <c r="C7" s="108"/>
      <c r="D7" s="108"/>
      <c r="E7" s="108"/>
      <c r="F7" s="108"/>
      <c r="I7" s="108" t="s">
        <v>88</v>
      </c>
      <c r="P7" s="43" t="s">
        <v>60</v>
      </c>
      <c r="Q7" s="41"/>
      <c r="R7" s="39"/>
      <c r="S7" s="51">
        <v>0.81</v>
      </c>
      <c r="T7" s="40">
        <f>SUM(T4:T6)</f>
        <v>4881</v>
      </c>
      <c r="U7" s="38"/>
      <c r="V7" s="39"/>
      <c r="W7" s="51">
        <v>0.77</v>
      </c>
      <c r="X7" s="40">
        <f>SUM(X4:X6)</f>
        <v>612</v>
      </c>
      <c r="Y7" s="38"/>
      <c r="Z7" s="39"/>
      <c r="AA7" s="51">
        <v>0.75</v>
      </c>
      <c r="AB7" s="40">
        <f>SUM(AB4:AB6)</f>
        <v>604</v>
      </c>
    </row>
  </sheetData>
  <mergeCells count="8">
    <mergeCell ref="B5:C5"/>
    <mergeCell ref="E3:G3"/>
    <mergeCell ref="H3:N3"/>
    <mergeCell ref="B4:C4"/>
    <mergeCell ref="P2:T2"/>
    <mergeCell ref="U2:X2"/>
    <mergeCell ref="Y2:AB2"/>
    <mergeCell ref="P1:A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956CD-ABC6-D143-80F3-E294398F791D}">
  <dimension ref="A1:Z32"/>
  <sheetViews>
    <sheetView zoomScale="80" zoomScaleNormal="80" workbookViewId="0">
      <selection activeCell="K32" sqref="K32:S32"/>
    </sheetView>
  </sheetViews>
  <sheetFormatPr baseColWidth="10" defaultRowHeight="16" x14ac:dyDescent="0.2"/>
  <cols>
    <col min="1" max="1" width="12.1640625" bestFit="1" customWidth="1"/>
    <col min="2" max="2" width="12" bestFit="1" customWidth="1"/>
    <col min="3" max="3" width="15.33203125" bestFit="1" customWidth="1"/>
    <col min="4" max="4" width="15.83203125" bestFit="1" customWidth="1"/>
    <col min="5" max="5" width="15.33203125" bestFit="1" customWidth="1"/>
    <col min="6" max="6" width="12" bestFit="1" customWidth="1"/>
    <col min="7" max="7" width="15.33203125" bestFit="1" customWidth="1"/>
    <col min="8" max="8" width="12" bestFit="1" customWidth="1"/>
    <col min="9" max="9" width="15.33203125" bestFit="1" customWidth="1"/>
    <col min="10" max="10" width="12" bestFit="1" customWidth="1"/>
    <col min="11" max="11" width="15.33203125" bestFit="1" customWidth="1"/>
    <col min="12" max="12" width="11.83203125" bestFit="1" customWidth="1"/>
    <col min="14" max="14" width="8.83203125" bestFit="1" customWidth="1"/>
    <col min="15" max="15" width="9" bestFit="1" customWidth="1"/>
    <col min="16" max="16" width="6.1640625" bestFit="1" customWidth="1"/>
    <col min="17" max="17" width="7.83203125" bestFit="1" customWidth="1"/>
    <col min="18" max="18" width="12.6640625" bestFit="1" customWidth="1"/>
    <col min="19" max="19" width="9" bestFit="1" customWidth="1"/>
    <col min="20" max="20" width="6.1640625" bestFit="1" customWidth="1"/>
    <col min="21" max="21" width="7.83203125" bestFit="1" customWidth="1"/>
    <col min="22" max="22" width="12.6640625" bestFit="1" customWidth="1"/>
    <col min="23" max="23" width="9" bestFit="1" customWidth="1"/>
    <col min="24" max="24" width="6.1640625" bestFit="1" customWidth="1"/>
    <col min="25" max="25" width="7.83203125" bestFit="1" customWidth="1"/>
    <col min="26" max="26" width="12.6640625" bestFit="1" customWidth="1"/>
  </cols>
  <sheetData>
    <row r="1" spans="1:26" ht="18" thickBot="1" x14ac:dyDescent="0.3">
      <c r="A1" s="52" t="s">
        <v>70</v>
      </c>
      <c r="N1" s="109" t="s">
        <v>75</v>
      </c>
      <c r="O1" s="110"/>
      <c r="P1" s="110"/>
      <c r="Q1" s="110"/>
      <c r="R1" s="110"/>
      <c r="S1" s="110"/>
      <c r="T1" s="110"/>
      <c r="U1" s="110"/>
      <c r="V1" s="110"/>
      <c r="W1" s="110"/>
      <c r="X1" s="110"/>
      <c r="Y1" s="110"/>
      <c r="Z1" s="110"/>
    </row>
    <row r="2" spans="1:26" ht="17" thickBot="1" x14ac:dyDescent="0.25">
      <c r="A2" s="53" t="s">
        <v>71</v>
      </c>
      <c r="N2" s="65" t="s">
        <v>66</v>
      </c>
      <c r="O2" s="66"/>
      <c r="P2" s="66"/>
      <c r="Q2" s="66"/>
      <c r="R2" s="67"/>
      <c r="S2" s="91" t="s">
        <v>67</v>
      </c>
      <c r="T2" s="66"/>
      <c r="U2" s="66"/>
      <c r="V2" s="67"/>
      <c r="W2" s="91" t="s">
        <v>59</v>
      </c>
      <c r="X2" s="66"/>
      <c r="Y2" s="66"/>
      <c r="Z2" s="67"/>
    </row>
    <row r="3" spans="1:26" ht="17" thickBot="1" x14ac:dyDescent="0.25">
      <c r="E3" s="65" t="s">
        <v>60</v>
      </c>
      <c r="F3" s="66"/>
      <c r="G3" s="88"/>
      <c r="H3" s="65" t="s">
        <v>64</v>
      </c>
      <c r="I3" s="66"/>
      <c r="J3" s="66"/>
      <c r="K3" s="66"/>
      <c r="L3" s="67"/>
      <c r="N3" s="43" t="s">
        <v>58</v>
      </c>
      <c r="O3" s="41" t="s">
        <v>55</v>
      </c>
      <c r="P3" s="39" t="s">
        <v>56</v>
      </c>
      <c r="Q3" s="39" t="s">
        <v>41</v>
      </c>
      <c r="R3" s="40" t="s">
        <v>57</v>
      </c>
      <c r="S3" s="41" t="s">
        <v>55</v>
      </c>
      <c r="T3" s="39" t="s">
        <v>56</v>
      </c>
      <c r="U3" s="39" t="s">
        <v>41</v>
      </c>
      <c r="V3" s="40" t="s">
        <v>57</v>
      </c>
      <c r="W3" s="41" t="s">
        <v>55</v>
      </c>
      <c r="X3" s="39" t="s">
        <v>56</v>
      </c>
      <c r="Y3" s="39" t="s">
        <v>41</v>
      </c>
      <c r="Z3" s="40" t="s">
        <v>57</v>
      </c>
    </row>
    <row r="4" spans="1:26" ht="17" thickBot="1" x14ac:dyDescent="0.25">
      <c r="A4" s="38" t="s">
        <v>3</v>
      </c>
      <c r="B4" s="78" t="s">
        <v>65</v>
      </c>
      <c r="C4" s="78"/>
      <c r="D4" s="40" t="s">
        <v>13</v>
      </c>
      <c r="E4" s="86" t="s">
        <v>61</v>
      </c>
      <c r="F4" s="80" t="s">
        <v>62</v>
      </c>
      <c r="G4" s="89" t="s">
        <v>63</v>
      </c>
      <c r="H4" s="38" t="s">
        <v>4</v>
      </c>
      <c r="I4" s="39" t="s">
        <v>9</v>
      </c>
      <c r="J4" s="82" t="s">
        <v>12</v>
      </c>
      <c r="K4" s="39" t="s">
        <v>10</v>
      </c>
      <c r="L4" s="40" t="s">
        <v>7</v>
      </c>
      <c r="N4" s="44" t="s">
        <v>21</v>
      </c>
      <c r="O4" s="37">
        <v>0.77</v>
      </c>
      <c r="P4" s="23">
        <v>0.87</v>
      </c>
      <c r="Q4" s="23">
        <v>0.82</v>
      </c>
      <c r="R4" s="29">
        <v>1697</v>
      </c>
      <c r="S4" s="37">
        <v>0.71</v>
      </c>
      <c r="T4" s="23">
        <v>0.7</v>
      </c>
      <c r="U4" s="23">
        <v>0.7</v>
      </c>
      <c r="V4" s="29">
        <v>367</v>
      </c>
      <c r="W4" s="37">
        <v>0.9</v>
      </c>
      <c r="X4" s="23">
        <v>0.76</v>
      </c>
      <c r="Y4" s="23">
        <v>0.82</v>
      </c>
      <c r="Z4" s="29">
        <v>402</v>
      </c>
    </row>
    <row r="5" spans="1:26" ht="17" thickBot="1" x14ac:dyDescent="0.25">
      <c r="A5" s="63">
        <v>11</v>
      </c>
      <c r="B5" s="83" t="s">
        <v>16</v>
      </c>
      <c r="C5" s="84"/>
      <c r="D5" s="64">
        <v>1</v>
      </c>
      <c r="E5" s="87">
        <v>81.099999999999994</v>
      </c>
      <c r="F5" s="55">
        <v>77.5</v>
      </c>
      <c r="G5" s="90">
        <v>76.099999999999994</v>
      </c>
      <c r="H5" s="56">
        <v>13</v>
      </c>
      <c r="I5" s="57">
        <v>30</v>
      </c>
      <c r="J5" s="58">
        <v>1.0000000000000001E-5</v>
      </c>
      <c r="K5" s="57" t="s">
        <v>11</v>
      </c>
      <c r="L5" s="59" t="s">
        <v>8</v>
      </c>
      <c r="N5" s="45" t="s">
        <v>22</v>
      </c>
      <c r="O5" s="14">
        <v>0.8</v>
      </c>
      <c r="P5" s="2">
        <v>0.72</v>
      </c>
      <c r="Q5" s="2">
        <v>0.75</v>
      </c>
      <c r="R5" s="31">
        <v>3240</v>
      </c>
      <c r="S5" s="14">
        <v>0.78</v>
      </c>
      <c r="T5" s="2">
        <v>0.75</v>
      </c>
      <c r="U5" s="2">
        <v>0.77</v>
      </c>
      <c r="V5" s="31">
        <v>356</v>
      </c>
      <c r="W5" s="14">
        <v>0.69</v>
      </c>
      <c r="X5" s="2">
        <v>0.91</v>
      </c>
      <c r="Y5" s="2">
        <v>0.78</v>
      </c>
      <c r="Z5" s="31">
        <v>212</v>
      </c>
    </row>
    <row r="6" spans="1:26" ht="17" thickBot="1" x14ac:dyDescent="0.25">
      <c r="N6" s="45" t="s">
        <v>23</v>
      </c>
      <c r="O6" s="14">
        <v>0.82</v>
      </c>
      <c r="P6" s="2">
        <v>0.78</v>
      </c>
      <c r="Q6" s="2">
        <v>0.8</v>
      </c>
      <c r="R6" s="31">
        <v>3170</v>
      </c>
      <c r="S6" s="14">
        <v>0.72</v>
      </c>
      <c r="T6" s="2">
        <v>0.9</v>
      </c>
      <c r="U6" s="2">
        <v>0.8</v>
      </c>
      <c r="V6" s="31">
        <v>204</v>
      </c>
      <c r="W6" s="14">
        <v>0.77</v>
      </c>
      <c r="X6" s="2">
        <v>0.76</v>
      </c>
      <c r="Y6" s="2">
        <v>0.77</v>
      </c>
      <c r="Z6" s="31">
        <v>408</v>
      </c>
    </row>
    <row r="7" spans="1:26" ht="17" thickBot="1" x14ac:dyDescent="0.25">
      <c r="A7" s="115" t="s">
        <v>20</v>
      </c>
      <c r="B7" s="116" t="s">
        <v>21</v>
      </c>
      <c r="C7" s="117"/>
      <c r="D7" s="118" t="s">
        <v>22</v>
      </c>
      <c r="E7" s="25"/>
      <c r="F7" s="116" t="s">
        <v>23</v>
      </c>
      <c r="G7" s="26"/>
      <c r="H7" s="118" t="s">
        <v>24</v>
      </c>
      <c r="I7" s="26"/>
      <c r="J7" s="118" t="s">
        <v>25</v>
      </c>
      <c r="K7" s="26"/>
      <c r="N7" s="45" t="s">
        <v>24</v>
      </c>
      <c r="O7" s="14">
        <v>0.91</v>
      </c>
      <c r="P7" s="2">
        <v>0.85</v>
      </c>
      <c r="Q7" s="2">
        <v>0.88</v>
      </c>
      <c r="R7" s="31">
        <v>2970</v>
      </c>
      <c r="S7" s="14">
        <v>0.72</v>
      </c>
      <c r="T7" s="2">
        <v>0.85</v>
      </c>
      <c r="U7" s="2">
        <v>0.78</v>
      </c>
      <c r="V7" s="31">
        <v>182</v>
      </c>
      <c r="W7" s="14">
        <v>0.71</v>
      </c>
      <c r="X7" s="2">
        <v>0.69</v>
      </c>
      <c r="Y7" s="2">
        <v>0.7</v>
      </c>
      <c r="Z7" s="31">
        <v>445</v>
      </c>
    </row>
    <row r="8" spans="1:26" ht="17" thickBot="1" x14ac:dyDescent="0.25">
      <c r="A8" s="111" t="s">
        <v>74</v>
      </c>
      <c r="B8" s="112" t="s">
        <v>72</v>
      </c>
      <c r="C8" s="113" t="s">
        <v>73</v>
      </c>
      <c r="D8" s="114" t="s">
        <v>72</v>
      </c>
      <c r="E8" s="112" t="s">
        <v>73</v>
      </c>
      <c r="F8" s="112" t="s">
        <v>72</v>
      </c>
      <c r="G8" s="113" t="s">
        <v>73</v>
      </c>
      <c r="H8" s="114" t="s">
        <v>72</v>
      </c>
      <c r="I8" s="113" t="s">
        <v>73</v>
      </c>
      <c r="J8" s="114" t="s">
        <v>72</v>
      </c>
      <c r="K8" s="113" t="s">
        <v>73</v>
      </c>
      <c r="N8" s="46" t="s">
        <v>25</v>
      </c>
      <c r="O8" s="47">
        <v>0.73</v>
      </c>
      <c r="P8" s="48">
        <v>0.93</v>
      </c>
      <c r="Q8" s="48">
        <v>0.82</v>
      </c>
      <c r="R8" s="49">
        <v>1606</v>
      </c>
      <c r="S8" s="47">
        <v>0.93</v>
      </c>
      <c r="T8" s="48">
        <v>0.77</v>
      </c>
      <c r="U8" s="48">
        <v>0.84</v>
      </c>
      <c r="V8" s="49">
        <v>373</v>
      </c>
      <c r="W8" s="47">
        <v>0.72</v>
      </c>
      <c r="X8" s="48">
        <v>0.79</v>
      </c>
      <c r="Y8" s="48">
        <v>0.75</v>
      </c>
      <c r="Z8" s="49">
        <v>185</v>
      </c>
    </row>
    <row r="9" spans="1:26" ht="17" thickBot="1" x14ac:dyDescent="0.25">
      <c r="A9" s="105">
        <v>1</v>
      </c>
      <c r="B9" s="100">
        <v>-4237539.7379000001</v>
      </c>
      <c r="C9" s="101"/>
      <c r="D9" s="103">
        <v>-4132800.5902</v>
      </c>
      <c r="E9" s="100"/>
      <c r="F9" s="100">
        <v>-8084889.9798999997</v>
      </c>
      <c r="G9" s="101"/>
      <c r="H9" s="103">
        <v>-8225662.4817000004</v>
      </c>
      <c r="I9" s="101"/>
      <c r="J9" s="103">
        <v>-7480839.5382000003</v>
      </c>
      <c r="K9" s="101"/>
      <c r="N9" s="43" t="s">
        <v>60</v>
      </c>
      <c r="O9" s="41"/>
      <c r="P9" s="39"/>
      <c r="Q9" s="51">
        <v>0.81100000000000005</v>
      </c>
      <c r="R9" s="40">
        <f>SUM(R4:R8)</f>
        <v>12683</v>
      </c>
      <c r="S9" s="41"/>
      <c r="T9" s="39"/>
      <c r="U9" s="51">
        <v>0.77500000000000002</v>
      </c>
      <c r="V9" s="40">
        <f>SUM(V4:V8)</f>
        <v>1482</v>
      </c>
      <c r="W9" s="41"/>
      <c r="X9" s="39"/>
      <c r="Y9" s="51">
        <v>0.76100000000000001</v>
      </c>
      <c r="Z9" s="40">
        <f>SUM(Z4:Z8)</f>
        <v>1652</v>
      </c>
    </row>
    <row r="10" spans="1:26" x14ac:dyDescent="0.2">
      <c r="A10" s="106">
        <v>2</v>
      </c>
      <c r="B10" s="92">
        <v>-4006509.8939999999</v>
      </c>
      <c r="C10" s="95">
        <v>231029.84390000001</v>
      </c>
      <c r="D10" s="104">
        <v>-3923642.6631999998</v>
      </c>
      <c r="E10" s="92">
        <v>209157.92689999999</v>
      </c>
      <c r="F10" s="92">
        <v>-7678534.9883000003</v>
      </c>
      <c r="G10" s="95">
        <v>406354.99160000001</v>
      </c>
      <c r="H10" s="104">
        <v>-7817095.5489999996</v>
      </c>
      <c r="I10" s="95">
        <v>408566.9327</v>
      </c>
      <c r="J10" s="104">
        <v>-7089719.6348999999</v>
      </c>
      <c r="K10" s="95">
        <v>391119.9032</v>
      </c>
    </row>
    <row r="11" spans="1:26" x14ac:dyDescent="0.2">
      <c r="A11" s="106">
        <v>3</v>
      </c>
      <c r="B11" s="92">
        <v>-3880359.0274</v>
      </c>
      <c r="C11" s="95">
        <v>126150.86659999999</v>
      </c>
      <c r="D11" s="104">
        <v>-3801506.8648999999</v>
      </c>
      <c r="E11" s="92">
        <v>122135.79829999999</v>
      </c>
      <c r="F11" s="92">
        <v>-7471171.7724000001</v>
      </c>
      <c r="G11" s="95">
        <v>207363.21590000001</v>
      </c>
      <c r="H11" s="104">
        <v>-7578062.3306</v>
      </c>
      <c r="I11" s="95">
        <v>239033.21840000001</v>
      </c>
      <c r="J11" s="104">
        <v>-6870886.9275000002</v>
      </c>
      <c r="K11" s="95">
        <v>218832.70740000001</v>
      </c>
    </row>
    <row r="12" spans="1:26" x14ac:dyDescent="0.2">
      <c r="A12" s="106">
        <v>4</v>
      </c>
      <c r="B12" s="92">
        <v>-3823522.5846000002</v>
      </c>
      <c r="C12" s="95">
        <v>56836.4427</v>
      </c>
      <c r="D12" s="104">
        <v>-3756731.8177</v>
      </c>
      <c r="E12" s="92">
        <v>44775.047299999998</v>
      </c>
      <c r="F12" s="92">
        <v>-7368759.9571000002</v>
      </c>
      <c r="G12" s="95">
        <v>102411.81540000001</v>
      </c>
      <c r="H12" s="104">
        <v>-7475897.0782000003</v>
      </c>
      <c r="I12" s="95">
        <v>102165.2524</v>
      </c>
      <c r="J12" s="104">
        <v>-6753394.7927999999</v>
      </c>
      <c r="K12" s="95">
        <v>117492.1347</v>
      </c>
    </row>
    <row r="13" spans="1:26" x14ac:dyDescent="0.2">
      <c r="A13" s="106">
        <v>5</v>
      </c>
      <c r="B13" s="92">
        <v>-3785223.4811999998</v>
      </c>
      <c r="C13" s="95">
        <v>38299.1034</v>
      </c>
      <c r="D13" s="104">
        <v>-3732166.6501000002</v>
      </c>
      <c r="E13" s="92">
        <v>24565.167600000001</v>
      </c>
      <c r="F13" s="92">
        <v>-7294459.9983000001</v>
      </c>
      <c r="G13" s="95">
        <v>74299.958799999993</v>
      </c>
      <c r="H13" s="104">
        <v>-7416343.1820999999</v>
      </c>
      <c r="I13" s="95">
        <v>59553.896099999998</v>
      </c>
      <c r="J13" s="104">
        <v>-6686899.0475000003</v>
      </c>
      <c r="K13" s="95">
        <v>66495.745299999995</v>
      </c>
    </row>
    <row r="14" spans="1:26" x14ac:dyDescent="0.2">
      <c r="A14" s="106">
        <v>6</v>
      </c>
      <c r="B14" s="92">
        <v>-3761267.3665</v>
      </c>
      <c r="C14" s="95">
        <v>23956.114799999999</v>
      </c>
      <c r="D14" s="104">
        <v>-3716988.4967999998</v>
      </c>
      <c r="E14" s="92">
        <v>15178.153200000001</v>
      </c>
      <c r="F14" s="92">
        <v>-7250256.7720999997</v>
      </c>
      <c r="G14" s="95">
        <v>44203.226199999997</v>
      </c>
      <c r="H14" s="104">
        <v>-7380841.6243000003</v>
      </c>
      <c r="I14" s="95">
        <v>35501.557800000002</v>
      </c>
      <c r="J14" s="104">
        <v>-6651156.0658</v>
      </c>
      <c r="K14" s="95">
        <v>35742.981699999997</v>
      </c>
    </row>
    <row r="15" spans="1:26" x14ac:dyDescent="0.2">
      <c r="A15" s="106">
        <v>7</v>
      </c>
      <c r="B15" s="92">
        <v>-3748076.2590999999</v>
      </c>
      <c r="C15" s="95">
        <v>13191.107400000001</v>
      </c>
      <c r="D15" s="104">
        <v>-3708191.5405000001</v>
      </c>
      <c r="E15" s="92">
        <v>8796.9562999999998</v>
      </c>
      <c r="F15" s="92">
        <v>-7227145.7418999998</v>
      </c>
      <c r="G15" s="95">
        <v>23111.030200000001</v>
      </c>
      <c r="H15" s="104">
        <v>-7359481.2916000001</v>
      </c>
      <c r="I15" s="95">
        <v>21360.332699999999</v>
      </c>
      <c r="J15" s="104">
        <v>-6628805.7203000002</v>
      </c>
      <c r="K15" s="95">
        <v>22350.345499999999</v>
      </c>
    </row>
    <row r="16" spans="1:26" x14ac:dyDescent="0.2">
      <c r="A16" s="106">
        <v>8</v>
      </c>
      <c r="B16" s="92">
        <v>-3740725.9742999999</v>
      </c>
      <c r="C16" s="95">
        <v>7350.2848000000004</v>
      </c>
      <c r="D16" s="104">
        <v>-3702582.0770999999</v>
      </c>
      <c r="E16" s="92">
        <v>5609.4633999999996</v>
      </c>
      <c r="F16" s="92">
        <v>-7213429.5427999999</v>
      </c>
      <c r="G16" s="95">
        <v>13716.1991</v>
      </c>
      <c r="H16" s="104">
        <v>-7344312.6489000004</v>
      </c>
      <c r="I16" s="95">
        <v>15168.6427</v>
      </c>
      <c r="J16" s="104">
        <v>-6612444.5806</v>
      </c>
      <c r="K16" s="95">
        <v>16361.1397</v>
      </c>
    </row>
    <row r="17" spans="1:19" x14ac:dyDescent="0.2">
      <c r="A17" s="106">
        <v>9</v>
      </c>
      <c r="B17" s="92">
        <v>-3735517.9884000001</v>
      </c>
      <c r="C17" s="95">
        <v>5207.9858999999997</v>
      </c>
      <c r="D17" s="104">
        <v>-3698348.7812000001</v>
      </c>
      <c r="E17" s="92">
        <v>4233.2957999999999</v>
      </c>
      <c r="F17" s="92">
        <v>-7204275.4755999995</v>
      </c>
      <c r="G17" s="95">
        <v>9154.0671999999995</v>
      </c>
      <c r="H17" s="104">
        <v>-7332211.2781999996</v>
      </c>
      <c r="I17" s="95">
        <v>12101.3706</v>
      </c>
      <c r="J17" s="104">
        <v>-6598501.8595000003</v>
      </c>
      <c r="K17" s="95">
        <v>13942.721100000001</v>
      </c>
    </row>
    <row r="18" spans="1:19" x14ac:dyDescent="0.2">
      <c r="A18" s="106">
        <v>10</v>
      </c>
      <c r="B18" s="92">
        <v>-3731294.568</v>
      </c>
      <c r="C18" s="95">
        <v>4223.4205000000002</v>
      </c>
      <c r="D18" s="104">
        <v>-3694502.3555000001</v>
      </c>
      <c r="E18" s="92">
        <v>3846.4256999999998</v>
      </c>
      <c r="F18" s="92">
        <v>-7196836.7825999996</v>
      </c>
      <c r="G18" s="95">
        <v>7438.6930000000002</v>
      </c>
      <c r="H18" s="104">
        <v>-7321442.5204999996</v>
      </c>
      <c r="I18" s="95">
        <v>10768.757799999999</v>
      </c>
      <c r="J18" s="104">
        <v>-6587136.1036999999</v>
      </c>
      <c r="K18" s="95">
        <v>11365.755800000001</v>
      </c>
    </row>
    <row r="19" spans="1:19" x14ac:dyDescent="0.2">
      <c r="A19" s="106">
        <v>11</v>
      </c>
      <c r="B19" s="92">
        <v>-3727359.1041000001</v>
      </c>
      <c r="C19" s="95">
        <v>3935.4639000000002</v>
      </c>
      <c r="D19" s="104">
        <v>-3690822.1134000001</v>
      </c>
      <c r="E19" s="92">
        <v>3680.2420999999999</v>
      </c>
      <c r="F19" s="92">
        <v>-7190202.6826999998</v>
      </c>
      <c r="G19" s="95">
        <v>6634.0999000000002</v>
      </c>
      <c r="H19" s="104">
        <v>-7311425.3868000004</v>
      </c>
      <c r="I19" s="95">
        <v>10017.1337</v>
      </c>
      <c r="J19" s="104">
        <v>-6577270.0083999997</v>
      </c>
      <c r="K19" s="95">
        <v>9866.0951999999997</v>
      </c>
    </row>
    <row r="20" spans="1:19" x14ac:dyDescent="0.2">
      <c r="A20" s="106">
        <v>12</v>
      </c>
      <c r="B20" s="92">
        <v>-3722996.5389999999</v>
      </c>
      <c r="C20" s="95">
        <v>4362.5650999999998</v>
      </c>
      <c r="D20" s="104">
        <v>-3687377.4378</v>
      </c>
      <c r="E20" s="92">
        <v>3444.6756</v>
      </c>
      <c r="F20" s="92">
        <v>-7184672.6418000003</v>
      </c>
      <c r="G20" s="95">
        <v>5530.0409</v>
      </c>
      <c r="H20" s="104">
        <v>-7302190.1880999999</v>
      </c>
      <c r="I20" s="95">
        <v>9235.1985999999997</v>
      </c>
      <c r="J20" s="104">
        <v>-6568407.0120000001</v>
      </c>
      <c r="K20" s="95">
        <v>8862.9964</v>
      </c>
    </row>
    <row r="21" spans="1:19" x14ac:dyDescent="0.2">
      <c r="A21" s="106">
        <v>13</v>
      </c>
      <c r="B21" s="92">
        <v>-3718681.5269999998</v>
      </c>
      <c r="C21" s="95">
        <v>4315.0119000000004</v>
      </c>
      <c r="D21" s="104">
        <v>-3683979.3689000001</v>
      </c>
      <c r="E21" s="92">
        <v>3398.0689000000002</v>
      </c>
      <c r="F21" s="92">
        <v>-7179906.0959000001</v>
      </c>
      <c r="G21" s="95">
        <v>4766.5459000000001</v>
      </c>
      <c r="H21" s="104">
        <v>-7293023.5016000001</v>
      </c>
      <c r="I21" s="95">
        <v>9166.6866000000009</v>
      </c>
      <c r="J21" s="104">
        <v>-6559328.7827000003</v>
      </c>
      <c r="K21" s="95">
        <v>9078.2293000000009</v>
      </c>
    </row>
    <row r="22" spans="1:19" x14ac:dyDescent="0.2">
      <c r="A22" s="106">
        <v>14</v>
      </c>
      <c r="B22" s="92">
        <v>-3712801.2936999998</v>
      </c>
      <c r="C22" s="95">
        <v>5880.2332999999999</v>
      </c>
      <c r="D22" s="104">
        <v>-3680736.5474</v>
      </c>
      <c r="E22" s="92">
        <v>3242.8215</v>
      </c>
      <c r="F22" s="92">
        <v>-7175304.1668999996</v>
      </c>
      <c r="G22" s="95">
        <v>4601.9290000000001</v>
      </c>
      <c r="H22" s="104">
        <v>-7283378.9670000002</v>
      </c>
      <c r="I22" s="95">
        <v>9644.5346000000009</v>
      </c>
      <c r="J22" s="104">
        <v>-6543302.5449999999</v>
      </c>
      <c r="K22" s="95">
        <v>16026.2377</v>
      </c>
    </row>
    <row r="23" spans="1:19" x14ac:dyDescent="0.2">
      <c r="A23" s="106">
        <v>15</v>
      </c>
      <c r="B23" s="92">
        <v>-3694232.2390000001</v>
      </c>
      <c r="C23" s="95">
        <v>18569.054800000002</v>
      </c>
      <c r="D23" s="104">
        <v>-3677650.7625000002</v>
      </c>
      <c r="E23" s="92">
        <v>3085.7849000000001</v>
      </c>
      <c r="F23" s="92">
        <v>-7171250.7944</v>
      </c>
      <c r="G23" s="95">
        <v>4053.3724999999999</v>
      </c>
      <c r="H23" s="104">
        <v>-7256782.5361000001</v>
      </c>
      <c r="I23" s="95">
        <v>26596.430899999999</v>
      </c>
      <c r="J23" s="104">
        <v>-6507760.6578000002</v>
      </c>
      <c r="K23" s="95">
        <v>35541.887199999997</v>
      </c>
    </row>
    <row r="24" spans="1:19" x14ac:dyDescent="0.2">
      <c r="A24" s="106">
        <v>16</v>
      </c>
      <c r="B24" s="92">
        <v>-3676331.9832000001</v>
      </c>
      <c r="C24" s="95">
        <v>17900.255799999999</v>
      </c>
      <c r="D24" s="104">
        <v>-3674542.6450999998</v>
      </c>
      <c r="E24" s="92">
        <v>3108.1174000000001</v>
      </c>
      <c r="F24" s="92">
        <v>-7166069.0384999998</v>
      </c>
      <c r="G24" s="95">
        <v>5181.7559000000001</v>
      </c>
      <c r="H24" s="104">
        <v>-7230558.8896000003</v>
      </c>
      <c r="I24" s="95">
        <v>26223.6466</v>
      </c>
      <c r="J24" s="104">
        <v>-6484841.4617999997</v>
      </c>
      <c r="K24" s="95">
        <v>22919.196</v>
      </c>
    </row>
    <row r="25" spans="1:19" x14ac:dyDescent="0.2">
      <c r="A25" s="106">
        <v>17</v>
      </c>
      <c r="B25" s="92">
        <v>-3678004.7174999998</v>
      </c>
      <c r="C25" s="95">
        <v>-1672.7343000000001</v>
      </c>
      <c r="D25" s="104">
        <v>-3671207.8354000002</v>
      </c>
      <c r="E25" s="92">
        <v>3334.8096999999998</v>
      </c>
      <c r="F25" s="92">
        <v>-7145135.3974000001</v>
      </c>
      <c r="G25" s="95">
        <v>20933.641100000001</v>
      </c>
      <c r="H25" s="104">
        <v>-7228032.2029999997</v>
      </c>
      <c r="I25" s="95">
        <v>2526.6866</v>
      </c>
      <c r="J25" s="104">
        <v>-6474916.8836000003</v>
      </c>
      <c r="K25" s="95">
        <v>9924.5781999999999</v>
      </c>
    </row>
    <row r="26" spans="1:19" x14ac:dyDescent="0.2">
      <c r="A26" s="106">
        <v>18</v>
      </c>
      <c r="B26" s="92"/>
      <c r="C26" s="95"/>
      <c r="D26" s="104">
        <v>-3661132.2514</v>
      </c>
      <c r="E26" s="92">
        <v>10075.584000000001</v>
      </c>
      <c r="F26" s="92">
        <v>-7129777.2198999999</v>
      </c>
      <c r="G26" s="95">
        <v>15358.1775</v>
      </c>
      <c r="H26" s="104">
        <v>-7229775.6948999995</v>
      </c>
      <c r="I26" s="95">
        <v>-1743.4919</v>
      </c>
      <c r="J26" s="104">
        <v>-6479331.0207000002</v>
      </c>
      <c r="K26" s="95">
        <v>-4414.1370999999999</v>
      </c>
    </row>
    <row r="27" spans="1:19" x14ac:dyDescent="0.2">
      <c r="A27" s="106">
        <v>19</v>
      </c>
      <c r="B27" s="92"/>
      <c r="C27" s="95"/>
      <c r="D27" s="104">
        <v>-3652651.6488999999</v>
      </c>
      <c r="E27" s="92">
        <v>8480.6025000000009</v>
      </c>
      <c r="F27" s="92">
        <v>-7125183.0700000003</v>
      </c>
      <c r="G27" s="95">
        <v>4594.1499000000003</v>
      </c>
      <c r="H27" s="104"/>
      <c r="I27" s="95"/>
      <c r="J27" s="104"/>
      <c r="K27" s="95"/>
    </row>
    <row r="28" spans="1:19" x14ac:dyDescent="0.2">
      <c r="A28" s="106">
        <v>20</v>
      </c>
      <c r="B28" s="92"/>
      <c r="C28" s="95"/>
      <c r="D28" s="104">
        <v>-3646442.8525</v>
      </c>
      <c r="E28" s="92">
        <v>6208.7964000000002</v>
      </c>
      <c r="F28" s="92">
        <v>-7123840.1235999996</v>
      </c>
      <c r="G28" s="95">
        <v>1342.9463000000001</v>
      </c>
      <c r="H28" s="104"/>
      <c r="I28" s="95"/>
      <c r="J28" s="104"/>
      <c r="K28" s="95"/>
    </row>
    <row r="29" spans="1:19" ht="17" thickBot="1" x14ac:dyDescent="0.25">
      <c r="A29" s="107">
        <v>21</v>
      </c>
      <c r="B29" s="97"/>
      <c r="C29" s="98"/>
      <c r="D29" s="102">
        <v>-3647061.2395000001</v>
      </c>
      <c r="E29" s="97">
        <v>-618.38699999999994</v>
      </c>
      <c r="F29" s="97">
        <v>-7124750.8446000004</v>
      </c>
      <c r="G29" s="98">
        <v>-910.72090000000003</v>
      </c>
      <c r="H29" s="102"/>
      <c r="I29" s="98"/>
      <c r="J29" s="102"/>
      <c r="K29" s="98"/>
    </row>
    <row r="32" spans="1:19" ht="19" x14ac:dyDescent="0.25">
      <c r="K32" s="108" t="s">
        <v>87</v>
      </c>
      <c r="L32" s="108"/>
      <c r="M32" s="108"/>
      <c r="N32" s="108"/>
      <c r="O32" s="108"/>
      <c r="P32" s="108"/>
      <c r="S32" s="108" t="s">
        <v>88</v>
      </c>
    </row>
  </sheetData>
  <mergeCells count="13">
    <mergeCell ref="H7:I7"/>
    <mergeCell ref="J7:K7"/>
    <mergeCell ref="N1:Z1"/>
    <mergeCell ref="N2:R2"/>
    <mergeCell ref="S2:V2"/>
    <mergeCell ref="W2:Z2"/>
    <mergeCell ref="B7:C7"/>
    <mergeCell ref="D7:E7"/>
    <mergeCell ref="F7:G7"/>
    <mergeCell ref="B4:C4"/>
    <mergeCell ref="B5:C5"/>
    <mergeCell ref="E3:G3"/>
    <mergeCell ref="H3:L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3A839-6271-C24A-A886-DD49BFCFD1CC}">
  <dimension ref="A1:AI235"/>
  <sheetViews>
    <sheetView zoomScale="70" zoomScaleNormal="70" workbookViewId="0">
      <selection activeCell="J32" sqref="J32:P32"/>
    </sheetView>
  </sheetViews>
  <sheetFormatPr baseColWidth="10" defaultRowHeight="16" x14ac:dyDescent="0.2"/>
  <cols>
    <col min="1" max="1" width="14.5" customWidth="1"/>
    <col min="2" max="2" width="12.83203125" bestFit="1" customWidth="1"/>
    <col min="3" max="3" width="15.33203125" bestFit="1" customWidth="1"/>
    <col min="4" max="4" width="14.83203125" customWidth="1"/>
    <col min="5" max="5" width="15.33203125" bestFit="1" customWidth="1"/>
    <col min="6" max="6" width="13" bestFit="1" customWidth="1"/>
    <col min="7" max="7" width="15.33203125" bestFit="1" customWidth="1"/>
    <col min="8" max="8" width="13" bestFit="1" customWidth="1"/>
    <col min="9" max="9" width="15.33203125" bestFit="1" customWidth="1"/>
    <col min="10" max="10" width="17.1640625" customWidth="1"/>
    <col min="11" max="11" width="15.33203125" bestFit="1" customWidth="1"/>
    <col min="12" max="12" width="11.33203125" bestFit="1" customWidth="1"/>
    <col min="13" max="13" width="15.33203125" bestFit="1" customWidth="1"/>
    <col min="14" max="14" width="11.83203125" bestFit="1" customWidth="1"/>
    <col min="15" max="15" width="15.33203125" bestFit="1" customWidth="1"/>
    <col min="16" max="16" width="11.33203125" bestFit="1" customWidth="1"/>
    <col min="17" max="17" width="15.33203125" bestFit="1" customWidth="1"/>
    <col min="18" max="18" width="11.33203125" bestFit="1" customWidth="1"/>
    <col min="19" max="19" width="15.33203125" bestFit="1" customWidth="1"/>
    <col min="20" max="20" width="11.33203125" bestFit="1" customWidth="1"/>
    <col min="21" max="21" width="15.33203125" bestFit="1" customWidth="1"/>
  </cols>
  <sheetData>
    <row r="1" spans="1:35" ht="18" thickBot="1" x14ac:dyDescent="0.3">
      <c r="A1" s="52" t="s">
        <v>76</v>
      </c>
      <c r="W1" s="139" t="s">
        <v>75</v>
      </c>
      <c r="X1" s="140"/>
      <c r="Y1" s="140"/>
      <c r="Z1" s="140"/>
      <c r="AA1" s="140"/>
      <c r="AB1" s="140"/>
      <c r="AC1" s="140"/>
      <c r="AD1" s="140"/>
      <c r="AE1" s="140"/>
      <c r="AF1" s="140"/>
      <c r="AG1" s="140"/>
      <c r="AH1" s="140"/>
      <c r="AI1" s="140"/>
    </row>
    <row r="2" spans="1:35" ht="17" thickBot="1" x14ac:dyDescent="0.25">
      <c r="A2" s="53" t="s">
        <v>77</v>
      </c>
      <c r="W2" s="24" t="s">
        <v>66</v>
      </c>
      <c r="X2" s="25"/>
      <c r="Y2" s="25"/>
      <c r="Z2" s="25"/>
      <c r="AA2" s="26"/>
      <c r="AB2" s="24" t="s">
        <v>67</v>
      </c>
      <c r="AC2" s="25"/>
      <c r="AD2" s="25"/>
      <c r="AE2" s="26"/>
      <c r="AF2" s="36" t="s">
        <v>59</v>
      </c>
      <c r="AG2" s="25"/>
      <c r="AH2" s="25"/>
      <c r="AI2" s="26"/>
    </row>
    <row r="3" spans="1:35" ht="17" thickBot="1" x14ac:dyDescent="0.25">
      <c r="E3" s="65" t="s">
        <v>60</v>
      </c>
      <c r="F3" s="66"/>
      <c r="G3" s="67"/>
      <c r="H3" s="65" t="s">
        <v>64</v>
      </c>
      <c r="I3" s="66"/>
      <c r="J3" s="66"/>
      <c r="K3" s="66"/>
      <c r="L3" s="66"/>
      <c r="M3" s="66"/>
      <c r="N3" s="67"/>
      <c r="W3" s="141" t="s">
        <v>58</v>
      </c>
      <c r="X3" s="142" t="s">
        <v>55</v>
      </c>
      <c r="Y3" s="142" t="s">
        <v>56</v>
      </c>
      <c r="Z3" s="142" t="s">
        <v>41</v>
      </c>
      <c r="AA3" s="143" t="s">
        <v>57</v>
      </c>
      <c r="AB3" s="141" t="s">
        <v>55</v>
      </c>
      <c r="AC3" s="142" t="s">
        <v>56</v>
      </c>
      <c r="AD3" s="142" t="s">
        <v>41</v>
      </c>
      <c r="AE3" s="143" t="s">
        <v>57</v>
      </c>
      <c r="AF3" s="144" t="s">
        <v>55</v>
      </c>
      <c r="AG3" s="142" t="s">
        <v>56</v>
      </c>
      <c r="AH3" s="142" t="s">
        <v>41</v>
      </c>
      <c r="AI3" s="143" t="s">
        <v>57</v>
      </c>
    </row>
    <row r="4" spans="1:35" ht="17" thickBot="1" x14ac:dyDescent="0.25">
      <c r="A4" s="38" t="s">
        <v>3</v>
      </c>
      <c r="B4" s="78" t="s">
        <v>65</v>
      </c>
      <c r="C4" s="78"/>
      <c r="D4" s="40" t="s">
        <v>13</v>
      </c>
      <c r="E4" s="79" t="s">
        <v>61</v>
      </c>
      <c r="F4" s="80" t="s">
        <v>62</v>
      </c>
      <c r="G4" s="81" t="s">
        <v>63</v>
      </c>
      <c r="H4" s="38" t="s">
        <v>4</v>
      </c>
      <c r="I4" s="39" t="s">
        <v>5</v>
      </c>
      <c r="J4" s="39" t="s">
        <v>6</v>
      </c>
      <c r="K4" s="39" t="s">
        <v>9</v>
      </c>
      <c r="L4" s="82" t="s">
        <v>12</v>
      </c>
      <c r="M4" s="39" t="s">
        <v>10</v>
      </c>
      <c r="N4" s="40" t="s">
        <v>7</v>
      </c>
      <c r="W4" s="28" t="s">
        <v>22</v>
      </c>
      <c r="X4" s="23">
        <v>0.64</v>
      </c>
      <c r="Y4" s="23">
        <v>0.77</v>
      </c>
      <c r="Z4" s="23">
        <v>0.7</v>
      </c>
      <c r="AA4" s="29">
        <v>1346</v>
      </c>
      <c r="AB4" s="28">
        <v>0.59</v>
      </c>
      <c r="AC4" s="23">
        <v>0.67</v>
      </c>
      <c r="AD4" s="23">
        <v>0.63</v>
      </c>
      <c r="AE4" s="29">
        <v>372</v>
      </c>
      <c r="AF4" s="37">
        <v>0.77</v>
      </c>
      <c r="AG4" s="23">
        <v>0.87</v>
      </c>
      <c r="AH4" s="23">
        <v>0.82</v>
      </c>
      <c r="AI4" s="29">
        <v>212</v>
      </c>
    </row>
    <row r="5" spans="1:35" ht="40" customHeight="1" thickBot="1" x14ac:dyDescent="0.25">
      <c r="A5" s="68">
        <f>'ALL HMM MODELS SUMMARY'!A13</f>
        <v>12</v>
      </c>
      <c r="B5" s="119" t="s">
        <v>17</v>
      </c>
      <c r="C5" s="119"/>
      <c r="D5" s="70">
        <f>'ALL HMM MODELS SUMMARY'!D13</f>
        <v>1</v>
      </c>
      <c r="E5" s="70">
        <f>'ALL HMM MODELS SUMMARY'!E13</f>
        <v>74.900000000000006</v>
      </c>
      <c r="F5" s="70">
        <f>'ALL HMM MODELS SUMMARY'!F13</f>
        <v>66.599999999999994</v>
      </c>
      <c r="G5" s="70">
        <f>'ALL HMM MODELS SUMMARY'!G13</f>
        <v>64.599999999999994</v>
      </c>
      <c r="H5" s="70">
        <f>'ALL HMM MODELS SUMMARY'!H13</f>
        <v>13</v>
      </c>
      <c r="I5" s="70">
        <f>'ALL HMM MODELS SUMMARY'!I13</f>
        <v>100</v>
      </c>
      <c r="J5" s="70">
        <f>'ALL HMM MODELS SUMMARY'!J13</f>
        <v>9</v>
      </c>
      <c r="K5" s="70">
        <f>'ALL HMM MODELS SUMMARY'!K13</f>
        <v>30</v>
      </c>
      <c r="L5" s="70">
        <f>'ALL HMM MODELS SUMMARY'!L13</f>
        <v>1.0000000000000001E-5</v>
      </c>
      <c r="M5" s="70" t="str">
        <f>'ALL HMM MODELS SUMMARY'!M13</f>
        <v>diag</v>
      </c>
      <c r="N5" s="70" t="str">
        <f>'ALL HMM MODELS SUMMARY'!N13</f>
        <v>none</v>
      </c>
      <c r="W5" s="30" t="s">
        <v>37</v>
      </c>
      <c r="X5" s="2">
        <v>0.75</v>
      </c>
      <c r="Y5" s="2">
        <v>0.76</v>
      </c>
      <c r="Z5" s="2">
        <v>0.75</v>
      </c>
      <c r="AA5" s="31">
        <v>1657</v>
      </c>
      <c r="AB5" s="30">
        <v>0.73</v>
      </c>
      <c r="AC5" s="2">
        <v>0.59</v>
      </c>
      <c r="AD5" s="2">
        <v>0.66</v>
      </c>
      <c r="AE5" s="31">
        <v>367</v>
      </c>
      <c r="AF5" s="14">
        <v>0.6</v>
      </c>
      <c r="AG5" s="2">
        <v>0.69</v>
      </c>
      <c r="AH5" s="2">
        <v>0.64</v>
      </c>
      <c r="AI5" s="31">
        <v>203</v>
      </c>
    </row>
    <row r="6" spans="1:35" x14ac:dyDescent="0.2">
      <c r="W6" s="30" t="s">
        <v>46</v>
      </c>
      <c r="X6" s="2">
        <v>0.83</v>
      </c>
      <c r="Y6" s="2">
        <v>0.67</v>
      </c>
      <c r="Z6" s="2">
        <v>0.74</v>
      </c>
      <c r="AA6" s="31">
        <v>3240</v>
      </c>
      <c r="AB6" s="30">
        <v>0.84</v>
      </c>
      <c r="AC6" s="2">
        <v>0.73</v>
      </c>
      <c r="AD6" s="2">
        <v>0.78</v>
      </c>
      <c r="AE6" s="31">
        <v>384</v>
      </c>
      <c r="AF6" s="14">
        <v>0.65</v>
      </c>
      <c r="AG6" s="2">
        <v>0.69</v>
      </c>
      <c r="AH6" s="2">
        <v>0.67</v>
      </c>
      <c r="AI6" s="31">
        <v>402</v>
      </c>
    </row>
    <row r="7" spans="1:35" ht="17" thickBot="1" x14ac:dyDescent="0.25">
      <c r="W7" s="30" t="s">
        <v>47</v>
      </c>
      <c r="X7" s="2">
        <v>0.69</v>
      </c>
      <c r="Y7" s="2">
        <v>0.74</v>
      </c>
      <c r="Z7" s="2">
        <v>0.71</v>
      </c>
      <c r="AA7" s="31">
        <v>3106</v>
      </c>
      <c r="AB7" s="30">
        <v>0.66</v>
      </c>
      <c r="AC7" s="2">
        <v>0.71</v>
      </c>
      <c r="AD7" s="2">
        <v>0.69</v>
      </c>
      <c r="AE7" s="31">
        <v>219</v>
      </c>
      <c r="AF7" s="14">
        <v>0.46</v>
      </c>
      <c r="AG7" s="2">
        <v>0.57999999999999996</v>
      </c>
      <c r="AH7" s="2">
        <v>0.52</v>
      </c>
      <c r="AI7" s="31">
        <v>161</v>
      </c>
    </row>
    <row r="8" spans="1:35" ht="17" thickBot="1" x14ac:dyDescent="0.25">
      <c r="A8" s="125" t="s">
        <v>20</v>
      </c>
      <c r="B8" s="118" t="s">
        <v>22</v>
      </c>
      <c r="C8" s="130"/>
      <c r="D8" s="135" t="s">
        <v>37</v>
      </c>
      <c r="E8" s="26"/>
      <c r="F8" s="118" t="s">
        <v>46</v>
      </c>
      <c r="G8" s="27"/>
      <c r="H8" s="135" t="s">
        <v>47</v>
      </c>
      <c r="I8" s="26"/>
      <c r="J8" s="118" t="s">
        <v>48</v>
      </c>
      <c r="K8" s="27"/>
      <c r="L8" s="135" t="s">
        <v>49</v>
      </c>
      <c r="M8" s="117"/>
      <c r="N8" s="118" t="s">
        <v>24</v>
      </c>
      <c r="O8" s="27"/>
      <c r="P8" s="135" t="s">
        <v>50</v>
      </c>
      <c r="Q8" s="26"/>
      <c r="R8" s="118" t="s">
        <v>43</v>
      </c>
      <c r="S8" s="27"/>
      <c r="T8" s="135" t="s">
        <v>45</v>
      </c>
      <c r="U8" s="26"/>
      <c r="W8" s="30" t="s">
        <v>48</v>
      </c>
      <c r="X8" s="2">
        <v>0.73</v>
      </c>
      <c r="Y8" s="2">
        <v>0.78</v>
      </c>
      <c r="Z8" s="2">
        <v>0.75</v>
      </c>
      <c r="AA8" s="31">
        <v>1632</v>
      </c>
      <c r="AB8" s="30">
        <v>0.53</v>
      </c>
      <c r="AC8" s="2">
        <v>0.57999999999999996</v>
      </c>
      <c r="AD8" s="2">
        <v>0.55000000000000004</v>
      </c>
      <c r="AE8" s="31">
        <v>153</v>
      </c>
      <c r="AF8" s="14">
        <v>0.46</v>
      </c>
      <c r="AG8" s="2">
        <v>0.52</v>
      </c>
      <c r="AH8" s="2">
        <v>0.49</v>
      </c>
      <c r="AI8" s="31">
        <v>165</v>
      </c>
    </row>
    <row r="9" spans="1:35" ht="17" thickBot="1" x14ac:dyDescent="0.25">
      <c r="A9" s="126" t="s">
        <v>74</v>
      </c>
      <c r="B9" s="122" t="s">
        <v>72</v>
      </c>
      <c r="C9" s="131" t="s">
        <v>73</v>
      </c>
      <c r="D9" s="120" t="s">
        <v>72</v>
      </c>
      <c r="E9" s="121" t="s">
        <v>73</v>
      </c>
      <c r="F9" s="122" t="s">
        <v>72</v>
      </c>
      <c r="G9" s="131" t="s">
        <v>73</v>
      </c>
      <c r="H9" s="120" t="s">
        <v>72</v>
      </c>
      <c r="I9" s="121" t="s">
        <v>73</v>
      </c>
      <c r="J9" s="122" t="s">
        <v>72</v>
      </c>
      <c r="K9" s="131" t="s">
        <v>73</v>
      </c>
      <c r="L9" s="120" t="s">
        <v>72</v>
      </c>
      <c r="M9" s="121" t="s">
        <v>73</v>
      </c>
      <c r="N9" s="122" t="s">
        <v>72</v>
      </c>
      <c r="O9" s="131" t="s">
        <v>73</v>
      </c>
      <c r="P9" s="120" t="s">
        <v>72</v>
      </c>
      <c r="Q9" s="121" t="s">
        <v>73</v>
      </c>
      <c r="R9" s="122" t="s">
        <v>72</v>
      </c>
      <c r="S9" s="131" t="s">
        <v>73</v>
      </c>
      <c r="T9" s="120" t="s">
        <v>72</v>
      </c>
      <c r="U9" s="121" t="s">
        <v>73</v>
      </c>
      <c r="W9" s="30" t="s">
        <v>49</v>
      </c>
      <c r="X9" s="2">
        <v>0.64</v>
      </c>
      <c r="Y9" s="2">
        <v>0.75</v>
      </c>
      <c r="Z9" s="2">
        <v>0.69</v>
      </c>
      <c r="AA9" s="31">
        <v>1286</v>
      </c>
      <c r="AB9" s="30">
        <v>0.73</v>
      </c>
      <c r="AC9" s="2">
        <v>0.57999999999999996</v>
      </c>
      <c r="AD9" s="2">
        <v>0.65</v>
      </c>
      <c r="AE9" s="31">
        <v>363</v>
      </c>
      <c r="AF9" s="14">
        <v>0.5</v>
      </c>
      <c r="AG9" s="2">
        <v>0.56999999999999995</v>
      </c>
      <c r="AH9" s="2">
        <v>0.53</v>
      </c>
      <c r="AI9" s="31">
        <v>195</v>
      </c>
    </row>
    <row r="10" spans="1:35" x14ac:dyDescent="0.2">
      <c r="A10" s="127">
        <v>1</v>
      </c>
      <c r="B10" s="124">
        <v>-4137405.8975999998</v>
      </c>
      <c r="C10" s="132"/>
      <c r="D10" s="93">
        <v>-8413591.4408</v>
      </c>
      <c r="E10" s="123"/>
      <c r="F10" s="124">
        <v>-3245224.9583999999</v>
      </c>
      <c r="G10" s="132"/>
      <c r="H10" s="93">
        <v>-7783493.3931</v>
      </c>
      <c r="I10" s="123"/>
      <c r="J10" s="124">
        <v>-4326112.2149999999</v>
      </c>
      <c r="K10" s="132"/>
      <c r="L10" s="93">
        <v>-7679343.1572000002</v>
      </c>
      <c r="M10" s="123"/>
      <c r="N10" s="124">
        <v>-8233216.2440999998</v>
      </c>
      <c r="O10" s="132"/>
      <c r="P10" s="93">
        <v>-3451224.4424999999</v>
      </c>
      <c r="Q10" s="123"/>
      <c r="R10" s="124">
        <v>-4130035.2110000001</v>
      </c>
      <c r="S10" s="132"/>
      <c r="T10" s="93">
        <v>-4112745.8119999999</v>
      </c>
      <c r="U10" s="123"/>
      <c r="W10" s="30" t="s">
        <v>24</v>
      </c>
      <c r="X10" s="2">
        <v>0.62</v>
      </c>
      <c r="Y10" s="2">
        <v>0.78</v>
      </c>
      <c r="Z10" s="2">
        <v>0.69</v>
      </c>
      <c r="AA10" s="31">
        <v>1710</v>
      </c>
      <c r="AB10" s="30">
        <v>0.77</v>
      </c>
      <c r="AC10" s="2">
        <v>0.65</v>
      </c>
      <c r="AD10" s="2">
        <v>0.71</v>
      </c>
      <c r="AE10" s="31">
        <v>180</v>
      </c>
      <c r="AF10" s="14">
        <v>0.68</v>
      </c>
      <c r="AG10" s="2">
        <v>0.56999999999999995</v>
      </c>
      <c r="AH10" s="2">
        <v>0.62</v>
      </c>
      <c r="AI10" s="31">
        <v>445</v>
      </c>
    </row>
    <row r="11" spans="1:35" x14ac:dyDescent="0.2">
      <c r="A11" s="128">
        <v>2</v>
      </c>
      <c r="B11" s="104">
        <v>-3900903.7752</v>
      </c>
      <c r="C11" s="133">
        <v>236502.12229999999</v>
      </c>
      <c r="D11" s="94">
        <v>-7887870.3002000004</v>
      </c>
      <c r="E11" s="95">
        <v>525721.14060000004</v>
      </c>
      <c r="F11" s="104">
        <v>-3031031.3169</v>
      </c>
      <c r="G11" s="133">
        <v>214193.6416</v>
      </c>
      <c r="H11" s="94">
        <v>-7279156.9047999997</v>
      </c>
      <c r="I11" s="95">
        <v>504336.48830000003</v>
      </c>
      <c r="J11" s="104">
        <v>-4101809.2045</v>
      </c>
      <c r="K11" s="133">
        <v>224303.0105</v>
      </c>
      <c r="L11" s="94">
        <v>-7213169.6284999996</v>
      </c>
      <c r="M11" s="95">
        <v>466173.52870000002</v>
      </c>
      <c r="N11" s="104">
        <v>-7782015.8968000002</v>
      </c>
      <c r="O11" s="133">
        <v>451200.34730000002</v>
      </c>
      <c r="P11" s="94">
        <v>-3236228.5408000001</v>
      </c>
      <c r="Q11" s="95">
        <v>214995.90169999999</v>
      </c>
      <c r="R11" s="104">
        <v>-3902657.4805999999</v>
      </c>
      <c r="S11" s="133">
        <v>227377.7304</v>
      </c>
      <c r="T11" s="94">
        <v>-3884905.7445999999</v>
      </c>
      <c r="U11" s="95">
        <v>227840.0673</v>
      </c>
      <c r="W11" s="30" t="s">
        <v>50</v>
      </c>
      <c r="X11" s="2">
        <v>0.8</v>
      </c>
      <c r="Y11" s="2">
        <v>0.67</v>
      </c>
      <c r="Z11" s="2">
        <v>0.73</v>
      </c>
      <c r="AA11" s="31">
        <v>3019</v>
      </c>
      <c r="AB11" s="30">
        <v>0.7</v>
      </c>
      <c r="AC11" s="2">
        <v>0.86</v>
      </c>
      <c r="AD11" s="2">
        <v>0.77</v>
      </c>
      <c r="AE11" s="31">
        <v>204</v>
      </c>
      <c r="AF11" s="14">
        <v>0.65</v>
      </c>
      <c r="AG11" s="2">
        <v>0.56999999999999995</v>
      </c>
      <c r="AH11" s="2">
        <v>0.61</v>
      </c>
      <c r="AI11" s="31">
        <v>396</v>
      </c>
    </row>
    <row r="12" spans="1:35" x14ac:dyDescent="0.2">
      <c r="A12" s="128">
        <v>3</v>
      </c>
      <c r="B12" s="104">
        <v>-3771468.1471000002</v>
      </c>
      <c r="C12" s="133">
        <v>129435.6281</v>
      </c>
      <c r="D12" s="94">
        <v>-7626896.2538999999</v>
      </c>
      <c r="E12" s="95">
        <v>260974.04629999999</v>
      </c>
      <c r="F12" s="104">
        <v>-2916055.1230000001</v>
      </c>
      <c r="G12" s="133">
        <v>114976.19379999999</v>
      </c>
      <c r="H12" s="94">
        <v>-7004242.2012</v>
      </c>
      <c r="I12" s="95">
        <v>274914.70360000001</v>
      </c>
      <c r="J12" s="104">
        <v>-3974854.7056999998</v>
      </c>
      <c r="K12" s="133">
        <v>126954.49890000001</v>
      </c>
      <c r="L12" s="94">
        <v>-6955676.7660999997</v>
      </c>
      <c r="M12" s="95">
        <v>257492.86240000001</v>
      </c>
      <c r="N12" s="104">
        <v>-7525183.9726999998</v>
      </c>
      <c r="O12" s="133">
        <v>256831.9241</v>
      </c>
      <c r="P12" s="94">
        <v>-3124867.5334999999</v>
      </c>
      <c r="Q12" s="95">
        <v>111361.0073</v>
      </c>
      <c r="R12" s="104">
        <v>-3777545.7201999999</v>
      </c>
      <c r="S12" s="133">
        <v>125111.7604</v>
      </c>
      <c r="T12" s="94">
        <v>-3755620.4051000001</v>
      </c>
      <c r="U12" s="95">
        <v>129285.3395</v>
      </c>
      <c r="W12" s="30" t="s">
        <v>43</v>
      </c>
      <c r="X12" s="2">
        <v>0.8</v>
      </c>
      <c r="Y12" s="2">
        <v>0.89</v>
      </c>
      <c r="Z12" s="2">
        <v>0.84</v>
      </c>
      <c r="AA12" s="31">
        <v>1606</v>
      </c>
      <c r="AB12" s="30">
        <v>0.5</v>
      </c>
      <c r="AC12" s="2">
        <v>0.65</v>
      </c>
      <c r="AD12" s="2">
        <v>0.56000000000000005</v>
      </c>
      <c r="AE12" s="31">
        <v>128</v>
      </c>
      <c r="AF12" s="14">
        <v>0.62</v>
      </c>
      <c r="AG12" s="2">
        <v>0.56999999999999995</v>
      </c>
      <c r="AH12" s="2">
        <v>0.6</v>
      </c>
      <c r="AI12" s="31">
        <v>194</v>
      </c>
    </row>
    <row r="13" spans="1:35" ht="17" thickBot="1" x14ac:dyDescent="0.25">
      <c r="A13" s="128">
        <v>4</v>
      </c>
      <c r="B13" s="104">
        <v>-3712376.6724999999</v>
      </c>
      <c r="C13" s="133">
        <v>59091.474600000001</v>
      </c>
      <c r="D13" s="94">
        <v>-7502796.1697000004</v>
      </c>
      <c r="E13" s="95">
        <v>124100.0842</v>
      </c>
      <c r="F13" s="104">
        <v>-2858469.3892000001</v>
      </c>
      <c r="G13" s="133">
        <v>57585.733800000002</v>
      </c>
      <c r="H13" s="94">
        <v>-6852595.7292999998</v>
      </c>
      <c r="I13" s="95">
        <v>151646.4718</v>
      </c>
      <c r="J13" s="104">
        <v>-3912028.9874</v>
      </c>
      <c r="K13" s="133">
        <v>62825.7183</v>
      </c>
      <c r="L13" s="94">
        <v>-6845391.4824000001</v>
      </c>
      <c r="M13" s="95">
        <v>110285.2837</v>
      </c>
      <c r="N13" s="104">
        <v>-7412737.3694000002</v>
      </c>
      <c r="O13" s="133">
        <v>112446.6033</v>
      </c>
      <c r="P13" s="94">
        <v>-3073942.0055</v>
      </c>
      <c r="Q13" s="95">
        <v>50925.527999999998</v>
      </c>
      <c r="R13" s="104">
        <v>-3716113.2392000002</v>
      </c>
      <c r="S13" s="133">
        <v>61432.481</v>
      </c>
      <c r="T13" s="94">
        <v>-3697343.1485000001</v>
      </c>
      <c r="U13" s="95">
        <v>58277.256500000003</v>
      </c>
      <c r="W13" s="50" t="s">
        <v>45</v>
      </c>
      <c r="X13" s="48">
        <v>0.89</v>
      </c>
      <c r="Y13" s="48">
        <v>0.79</v>
      </c>
      <c r="Z13" s="48">
        <v>0.84</v>
      </c>
      <c r="AA13" s="49">
        <v>3250</v>
      </c>
      <c r="AB13" s="50">
        <v>0.52</v>
      </c>
      <c r="AC13" s="48">
        <v>0.68</v>
      </c>
      <c r="AD13" s="48">
        <v>0.59</v>
      </c>
      <c r="AE13" s="49">
        <v>195</v>
      </c>
      <c r="AF13" s="47">
        <v>0.83</v>
      </c>
      <c r="AG13" s="48">
        <v>0.77</v>
      </c>
      <c r="AH13" s="48">
        <v>0.8</v>
      </c>
      <c r="AI13" s="49">
        <v>418</v>
      </c>
    </row>
    <row r="14" spans="1:35" ht="17" thickBot="1" x14ac:dyDescent="0.25">
      <c r="A14" s="128">
        <v>5</v>
      </c>
      <c r="B14" s="104">
        <v>-3679806.6332</v>
      </c>
      <c r="C14" s="133">
        <v>32570.0393</v>
      </c>
      <c r="D14" s="94">
        <v>-7432054.0226999996</v>
      </c>
      <c r="E14" s="95">
        <v>70742.146999999997</v>
      </c>
      <c r="F14" s="104">
        <v>-2821577.7355</v>
      </c>
      <c r="G14" s="133">
        <v>36891.653700000003</v>
      </c>
      <c r="H14" s="94">
        <v>-6743493.8165999996</v>
      </c>
      <c r="I14" s="95">
        <v>109101.91280000001</v>
      </c>
      <c r="J14" s="104">
        <v>-3877592.6035000002</v>
      </c>
      <c r="K14" s="133">
        <v>34436.383800000003</v>
      </c>
      <c r="L14" s="94">
        <v>-6775910.0274999999</v>
      </c>
      <c r="M14" s="95">
        <v>69481.454899999997</v>
      </c>
      <c r="N14" s="104">
        <v>-7341603.2662000004</v>
      </c>
      <c r="O14" s="133">
        <v>71134.103099999993</v>
      </c>
      <c r="P14" s="94">
        <v>-3040573.7082000002</v>
      </c>
      <c r="Q14" s="95">
        <v>33368.297299999998</v>
      </c>
      <c r="R14" s="104">
        <v>-3679617.5288</v>
      </c>
      <c r="S14" s="133">
        <v>36495.710400000004</v>
      </c>
      <c r="T14" s="94">
        <v>-3660672.9356</v>
      </c>
      <c r="U14" s="95">
        <v>36670.212899999999</v>
      </c>
      <c r="W14" s="38" t="s">
        <v>60</v>
      </c>
      <c r="X14" s="39"/>
      <c r="Y14" s="39"/>
      <c r="Z14" s="51">
        <v>0.75</v>
      </c>
      <c r="AA14" s="40">
        <f>SUM(AA4:AA13)</f>
        <v>21852</v>
      </c>
      <c r="AB14" s="38"/>
      <c r="AC14" s="39"/>
      <c r="AD14" s="51">
        <v>0.67</v>
      </c>
      <c r="AE14" s="40">
        <f>SUM(AE4:AE13)</f>
        <v>2565</v>
      </c>
      <c r="AF14" s="41"/>
      <c r="AG14" s="39"/>
      <c r="AH14" s="51">
        <v>0.65</v>
      </c>
      <c r="AI14" s="40">
        <f>SUM(AI4:AI13)</f>
        <v>2791</v>
      </c>
    </row>
    <row r="15" spans="1:35" x14ac:dyDescent="0.2">
      <c r="A15" s="128">
        <v>6</v>
      </c>
      <c r="B15" s="104">
        <v>-3659488.4382000002</v>
      </c>
      <c r="C15" s="133">
        <v>20318.195</v>
      </c>
      <c r="D15" s="94">
        <v>-7388386.3940000003</v>
      </c>
      <c r="E15" s="95">
        <v>43667.628700000001</v>
      </c>
      <c r="F15" s="104">
        <v>-2797528.5943999998</v>
      </c>
      <c r="G15" s="133">
        <v>24049.141100000001</v>
      </c>
      <c r="H15" s="94">
        <v>-6686323.2366000004</v>
      </c>
      <c r="I15" s="95">
        <v>57170.58</v>
      </c>
      <c r="J15" s="104">
        <v>-3859786.1165</v>
      </c>
      <c r="K15" s="133">
        <v>17806.487000000001</v>
      </c>
      <c r="L15" s="94">
        <v>-6734454.9757000003</v>
      </c>
      <c r="M15" s="95">
        <v>41455.051800000001</v>
      </c>
      <c r="N15" s="104">
        <v>-7283867.5</v>
      </c>
      <c r="O15" s="133">
        <v>57735.766199999998</v>
      </c>
      <c r="P15" s="94">
        <v>-3016289.2861000001</v>
      </c>
      <c r="Q15" s="95">
        <v>24284.4221</v>
      </c>
      <c r="R15" s="104">
        <v>-3659351.202</v>
      </c>
      <c r="S15" s="133">
        <v>20266.326799999999</v>
      </c>
      <c r="T15" s="94">
        <v>-3639940.0580000002</v>
      </c>
      <c r="U15" s="95">
        <v>20732.8776</v>
      </c>
    </row>
    <row r="16" spans="1:35" x14ac:dyDescent="0.2">
      <c r="A16" s="128">
        <v>7</v>
      </c>
      <c r="B16" s="104">
        <v>-3647175.1181999999</v>
      </c>
      <c r="C16" s="133">
        <v>12313.32</v>
      </c>
      <c r="D16" s="94">
        <v>-7359505.1711999997</v>
      </c>
      <c r="E16" s="95">
        <v>28881.2228</v>
      </c>
      <c r="F16" s="104">
        <v>-2783269.3788999999</v>
      </c>
      <c r="G16" s="133">
        <v>14259.2156</v>
      </c>
      <c r="H16" s="94">
        <v>-6653983.7286</v>
      </c>
      <c r="I16" s="95">
        <v>32339.508000000002</v>
      </c>
      <c r="J16" s="104">
        <v>-3848573.4778</v>
      </c>
      <c r="K16" s="133">
        <v>11212.6387</v>
      </c>
      <c r="L16" s="94">
        <v>-6711338.3715000004</v>
      </c>
      <c r="M16" s="95">
        <v>23116.604200000002</v>
      </c>
      <c r="N16" s="104">
        <v>-7247664.4227999998</v>
      </c>
      <c r="O16" s="133">
        <v>36203.0772</v>
      </c>
      <c r="P16" s="94">
        <v>-2999434.9446999999</v>
      </c>
      <c r="Q16" s="95">
        <v>16854.341400000001</v>
      </c>
      <c r="R16" s="104">
        <v>-3647269.0551</v>
      </c>
      <c r="S16" s="133">
        <v>12082.1469</v>
      </c>
      <c r="T16" s="94">
        <v>-3627009.2639000001</v>
      </c>
      <c r="U16" s="95">
        <v>12930.794</v>
      </c>
    </row>
    <row r="17" spans="1:21" x14ac:dyDescent="0.2">
      <c r="A17" s="128">
        <v>8</v>
      </c>
      <c r="B17" s="104">
        <v>-3640042.5384</v>
      </c>
      <c r="C17" s="133">
        <v>7132.5798000000004</v>
      </c>
      <c r="D17" s="94">
        <v>-7340521.3228000002</v>
      </c>
      <c r="E17" s="95">
        <v>18983.848399999999</v>
      </c>
      <c r="F17" s="104">
        <v>-2774355.8276</v>
      </c>
      <c r="G17" s="133">
        <v>8913.5512999999992</v>
      </c>
      <c r="H17" s="94">
        <v>-6627074.9654000001</v>
      </c>
      <c r="I17" s="95">
        <v>26908.763200000001</v>
      </c>
      <c r="J17" s="104">
        <v>-3841341.1472</v>
      </c>
      <c r="K17" s="133">
        <v>7232.3306000000002</v>
      </c>
      <c r="L17" s="94">
        <v>-6695311.0659999996</v>
      </c>
      <c r="M17" s="95">
        <v>16027.3055</v>
      </c>
      <c r="N17" s="104">
        <v>-7227083.8432999998</v>
      </c>
      <c r="O17" s="133">
        <v>20580.579399999999</v>
      </c>
      <c r="P17" s="94">
        <v>-2989338.4127000002</v>
      </c>
      <c r="Q17" s="95">
        <v>10096.531999999999</v>
      </c>
      <c r="R17" s="104">
        <v>-3639595.9040999999</v>
      </c>
      <c r="S17" s="133">
        <v>7673.1509999999998</v>
      </c>
      <c r="T17" s="94">
        <v>-3618941.5477999998</v>
      </c>
      <c r="U17" s="95">
        <v>8067.7161999999998</v>
      </c>
    </row>
    <row r="18" spans="1:21" x14ac:dyDescent="0.2">
      <c r="A18" s="128">
        <v>9</v>
      </c>
      <c r="B18" s="104">
        <v>-3634960.8034000001</v>
      </c>
      <c r="C18" s="133">
        <v>5081.7349000000004</v>
      </c>
      <c r="D18" s="94">
        <v>-7327069.9276000001</v>
      </c>
      <c r="E18" s="95">
        <v>13451.395200000001</v>
      </c>
      <c r="F18" s="104">
        <v>-2768519.6098000002</v>
      </c>
      <c r="G18" s="133">
        <v>5836.2178000000004</v>
      </c>
      <c r="H18" s="94">
        <v>-6601109.6431</v>
      </c>
      <c r="I18" s="95">
        <v>25965.322400000001</v>
      </c>
      <c r="J18" s="104">
        <v>-3835962.0153999999</v>
      </c>
      <c r="K18" s="133">
        <v>5379.1319000000003</v>
      </c>
      <c r="L18" s="94">
        <v>-6683060.7855000002</v>
      </c>
      <c r="M18" s="95">
        <v>12250.280500000001</v>
      </c>
      <c r="N18" s="104">
        <v>-7213531.6853999998</v>
      </c>
      <c r="O18" s="133">
        <v>13552.1579</v>
      </c>
      <c r="P18" s="94">
        <v>-2983072.8415000001</v>
      </c>
      <c r="Q18" s="95">
        <v>6265.5712000000003</v>
      </c>
      <c r="R18" s="104">
        <v>-3634221.2085000002</v>
      </c>
      <c r="S18" s="133">
        <v>5374.6956</v>
      </c>
      <c r="T18" s="94">
        <v>-3613725.8300999999</v>
      </c>
      <c r="U18" s="95">
        <v>5215.7177000000001</v>
      </c>
    </row>
    <row r="19" spans="1:21" x14ac:dyDescent="0.2">
      <c r="A19" s="128">
        <v>10</v>
      </c>
      <c r="B19" s="104">
        <v>-3630341.8818999999</v>
      </c>
      <c r="C19" s="133">
        <v>4618.9215999999997</v>
      </c>
      <c r="D19" s="94">
        <v>-7316149.4999000002</v>
      </c>
      <c r="E19" s="95">
        <v>10920.4277</v>
      </c>
      <c r="F19" s="104">
        <v>-2763981.6028999998</v>
      </c>
      <c r="G19" s="133">
        <v>4538.0068000000001</v>
      </c>
      <c r="H19" s="94">
        <v>-6576309.4632000001</v>
      </c>
      <c r="I19" s="95">
        <v>24800.179800000002</v>
      </c>
      <c r="J19" s="104">
        <v>-3831571.3643</v>
      </c>
      <c r="K19" s="133">
        <v>4390.6511</v>
      </c>
      <c r="L19" s="94">
        <v>-6673043.0782000003</v>
      </c>
      <c r="M19" s="95">
        <v>10017.7073</v>
      </c>
      <c r="N19" s="104">
        <v>-7202522.0040999996</v>
      </c>
      <c r="O19" s="133">
        <v>11009.681399999999</v>
      </c>
      <c r="P19" s="94">
        <v>-2978312.7041000002</v>
      </c>
      <c r="Q19" s="95">
        <v>4760.1373999999996</v>
      </c>
      <c r="R19" s="104">
        <v>-3629958.6085000001</v>
      </c>
      <c r="S19" s="133">
        <v>4262.6000000000004</v>
      </c>
      <c r="T19" s="94">
        <v>-3609475.4013</v>
      </c>
      <c r="U19" s="95">
        <v>4250.4287000000004</v>
      </c>
    </row>
    <row r="20" spans="1:21" x14ac:dyDescent="0.2">
      <c r="A20" s="128">
        <v>11</v>
      </c>
      <c r="B20" s="104">
        <v>-3626396.1894999999</v>
      </c>
      <c r="C20" s="133">
        <v>3945.6923999999999</v>
      </c>
      <c r="D20" s="94">
        <v>-7305666.324</v>
      </c>
      <c r="E20" s="95">
        <v>10483.1759</v>
      </c>
      <c r="F20" s="104">
        <v>-2760009.2941999999</v>
      </c>
      <c r="G20" s="133">
        <v>3972.3087</v>
      </c>
      <c r="H20" s="94">
        <v>-6544283.4046999998</v>
      </c>
      <c r="I20" s="95">
        <v>32026.0586</v>
      </c>
      <c r="J20" s="104">
        <v>-3827713.7752999999</v>
      </c>
      <c r="K20" s="133">
        <v>3857.5889999999999</v>
      </c>
      <c r="L20" s="94">
        <v>-6663348.4403999997</v>
      </c>
      <c r="M20" s="95">
        <v>9694.6378000000004</v>
      </c>
      <c r="N20" s="104">
        <v>-7192458.7781999996</v>
      </c>
      <c r="O20" s="133">
        <v>10063.2258</v>
      </c>
      <c r="P20" s="94">
        <v>-2973956.3281999999</v>
      </c>
      <c r="Q20" s="95">
        <v>4356.3759</v>
      </c>
      <c r="R20" s="104">
        <v>-3626107.0413000002</v>
      </c>
      <c r="S20" s="133">
        <v>3851.5672</v>
      </c>
      <c r="T20" s="94">
        <v>-3605888.4141000002</v>
      </c>
      <c r="U20" s="95">
        <v>3586.9872999999998</v>
      </c>
    </row>
    <row r="21" spans="1:21" x14ac:dyDescent="0.2">
      <c r="A21" s="128">
        <v>12</v>
      </c>
      <c r="B21" s="104">
        <v>-3622524.6488000001</v>
      </c>
      <c r="C21" s="133">
        <v>3871.5407</v>
      </c>
      <c r="D21" s="94">
        <v>-7295928.0400999999</v>
      </c>
      <c r="E21" s="95">
        <v>9738.2839000000004</v>
      </c>
      <c r="F21" s="104">
        <v>-2754339.7554000001</v>
      </c>
      <c r="G21" s="133">
        <v>5669.5388999999996</v>
      </c>
      <c r="H21" s="94">
        <v>-6484176.0547000002</v>
      </c>
      <c r="I21" s="95">
        <v>60107.349900000001</v>
      </c>
      <c r="J21" s="104">
        <v>-3823987.7187999999</v>
      </c>
      <c r="K21" s="133">
        <v>3726.0565000000001</v>
      </c>
      <c r="L21" s="94">
        <v>-6639804.7631000001</v>
      </c>
      <c r="M21" s="95">
        <v>23543.677299999999</v>
      </c>
      <c r="N21" s="104">
        <v>-7183624.8073000005</v>
      </c>
      <c r="O21" s="133">
        <v>8833.9709000000003</v>
      </c>
      <c r="P21" s="94">
        <v>-2966512.2910000002</v>
      </c>
      <c r="Q21" s="95">
        <v>7444.0370999999996</v>
      </c>
      <c r="R21" s="104">
        <v>-3622876.5723999999</v>
      </c>
      <c r="S21" s="133">
        <v>3230.4688999999998</v>
      </c>
      <c r="T21" s="94">
        <v>-3602736.0984</v>
      </c>
      <c r="U21" s="95">
        <v>3152.3157000000001</v>
      </c>
    </row>
    <row r="22" spans="1:21" x14ac:dyDescent="0.2">
      <c r="A22" s="128">
        <v>13</v>
      </c>
      <c r="B22" s="104">
        <v>-3619147.9186</v>
      </c>
      <c r="C22" s="133">
        <v>3376.7302</v>
      </c>
      <c r="D22" s="94">
        <v>-7279068.8971999995</v>
      </c>
      <c r="E22" s="95">
        <v>16859.142899999999</v>
      </c>
      <c r="F22" s="104">
        <v>-2735669.7806000002</v>
      </c>
      <c r="G22" s="133">
        <v>18669.9748</v>
      </c>
      <c r="H22" s="94">
        <v>-6417804.0799000002</v>
      </c>
      <c r="I22" s="95">
        <v>66371.974799999996</v>
      </c>
      <c r="J22" s="104">
        <v>-3820051.5112000001</v>
      </c>
      <c r="K22" s="133">
        <v>3936.2076000000002</v>
      </c>
      <c r="L22" s="94">
        <v>-6609389.3092999998</v>
      </c>
      <c r="M22" s="95">
        <v>30415.453799999999</v>
      </c>
      <c r="N22" s="104">
        <v>-7174500.9939999999</v>
      </c>
      <c r="O22" s="133">
        <v>9123.8133999999991</v>
      </c>
      <c r="P22" s="94">
        <v>-2945938.0126</v>
      </c>
      <c r="Q22" s="95">
        <v>20574.278399999999</v>
      </c>
      <c r="R22" s="104">
        <v>-3619751.9763000002</v>
      </c>
      <c r="S22" s="133">
        <v>3124.5961000000002</v>
      </c>
      <c r="T22" s="94">
        <v>-3599852.2319</v>
      </c>
      <c r="U22" s="95">
        <v>2883.8665000000001</v>
      </c>
    </row>
    <row r="23" spans="1:21" x14ac:dyDescent="0.2">
      <c r="A23" s="128">
        <v>14</v>
      </c>
      <c r="B23" s="104">
        <v>-3615983.6354999999</v>
      </c>
      <c r="C23" s="133">
        <v>3164.2831000000001</v>
      </c>
      <c r="D23" s="94">
        <v>-7243930.9123999998</v>
      </c>
      <c r="E23" s="95">
        <v>35137.984799999998</v>
      </c>
      <c r="F23" s="104">
        <v>-2722786.0262000002</v>
      </c>
      <c r="G23" s="133">
        <v>12883.7544</v>
      </c>
      <c r="H23" s="94">
        <v>-6408603.3446000004</v>
      </c>
      <c r="I23" s="95">
        <v>9200.7353000000003</v>
      </c>
      <c r="J23" s="104">
        <v>-3813533.2316000001</v>
      </c>
      <c r="K23" s="133">
        <v>6518.2795999999998</v>
      </c>
      <c r="L23" s="94">
        <v>-6599619.8682000004</v>
      </c>
      <c r="M23" s="95">
        <v>9769.4411</v>
      </c>
      <c r="N23" s="104">
        <v>-7147073.8174999999</v>
      </c>
      <c r="O23" s="133">
        <v>27427.176500000001</v>
      </c>
      <c r="P23" s="94">
        <v>-2931037.1872</v>
      </c>
      <c r="Q23" s="95">
        <v>14900.8254</v>
      </c>
      <c r="R23" s="104">
        <v>-3616601.2927000001</v>
      </c>
      <c r="S23" s="133">
        <v>3150.6835999999998</v>
      </c>
      <c r="T23" s="94">
        <v>-3596733.4730000002</v>
      </c>
      <c r="U23" s="95">
        <v>3118.759</v>
      </c>
    </row>
    <row r="24" spans="1:21" x14ac:dyDescent="0.2">
      <c r="A24" s="128">
        <v>15</v>
      </c>
      <c r="B24" s="104">
        <v>-3605978.6963999998</v>
      </c>
      <c r="C24" s="133">
        <v>10004.9391</v>
      </c>
      <c r="D24" s="94">
        <v>-7221523.9336000001</v>
      </c>
      <c r="E24" s="95">
        <v>22406.978800000001</v>
      </c>
      <c r="F24" s="104">
        <v>-2718639.0591000002</v>
      </c>
      <c r="G24" s="133">
        <v>4146.9670999999998</v>
      </c>
      <c r="H24" s="94">
        <v>-6420550.6065999996</v>
      </c>
      <c r="I24" s="95">
        <v>-11947.262000000001</v>
      </c>
      <c r="J24" s="104">
        <v>-3798516.2818</v>
      </c>
      <c r="K24" s="133">
        <v>15016.9499</v>
      </c>
      <c r="L24" s="94">
        <v>-6592834.7088000001</v>
      </c>
      <c r="M24" s="95">
        <v>6785.1593999999996</v>
      </c>
      <c r="N24" s="104">
        <v>-7115938.1474000001</v>
      </c>
      <c r="O24" s="133">
        <v>31135.670099999999</v>
      </c>
      <c r="P24" s="94">
        <v>-2930005.0014999998</v>
      </c>
      <c r="Q24" s="95">
        <v>1032.1857</v>
      </c>
      <c r="R24" s="104">
        <v>-3609254.1025999999</v>
      </c>
      <c r="S24" s="133">
        <v>7347.1900999999998</v>
      </c>
      <c r="T24" s="94">
        <v>-3590073.6786000002</v>
      </c>
      <c r="U24" s="95">
        <v>6659.7943999999998</v>
      </c>
    </row>
    <row r="25" spans="1:21" x14ac:dyDescent="0.2">
      <c r="A25" s="128">
        <v>16</v>
      </c>
      <c r="B25" s="104">
        <v>-3592414.8571000001</v>
      </c>
      <c r="C25" s="133">
        <v>13563.8393</v>
      </c>
      <c r="D25" s="94">
        <v>-7219989.5938999997</v>
      </c>
      <c r="E25" s="95">
        <v>1534.3396</v>
      </c>
      <c r="F25" s="104">
        <v>-2716960.5685000001</v>
      </c>
      <c r="G25" s="133">
        <v>1678.4906000000001</v>
      </c>
      <c r="H25" s="94"/>
      <c r="I25" s="95"/>
      <c r="J25" s="104">
        <v>-3787992.1652000002</v>
      </c>
      <c r="K25" s="133">
        <v>10524.1165</v>
      </c>
      <c r="L25" s="94">
        <v>-6591820.8550000004</v>
      </c>
      <c r="M25" s="95">
        <v>1013.8538</v>
      </c>
      <c r="N25" s="104">
        <v>-7103556.9245999996</v>
      </c>
      <c r="O25" s="133">
        <v>12381.2228</v>
      </c>
      <c r="P25" s="94">
        <v>-2928023.1247999999</v>
      </c>
      <c r="Q25" s="95">
        <v>1981.8768</v>
      </c>
      <c r="R25" s="104">
        <v>-3599734.9854000001</v>
      </c>
      <c r="S25" s="133">
        <v>9519.1172000000006</v>
      </c>
      <c r="T25" s="94">
        <v>-3577079.0854000002</v>
      </c>
      <c r="U25" s="95">
        <v>12994.593199999999</v>
      </c>
    </row>
    <row r="26" spans="1:21" x14ac:dyDescent="0.2">
      <c r="A26" s="128">
        <v>17</v>
      </c>
      <c r="B26" s="104">
        <v>-3587877.2620999999</v>
      </c>
      <c r="C26" s="133">
        <v>4537.5950999999995</v>
      </c>
      <c r="D26" s="94">
        <v>-7217456.7784000002</v>
      </c>
      <c r="E26" s="95">
        <v>2532.8155999999999</v>
      </c>
      <c r="F26" s="104">
        <v>-2714381.7601999999</v>
      </c>
      <c r="G26" s="133">
        <v>2578.8083000000001</v>
      </c>
      <c r="H26" s="94"/>
      <c r="I26" s="95"/>
      <c r="J26" s="104">
        <v>-3784449.6253999998</v>
      </c>
      <c r="K26" s="133">
        <v>3542.5399000000002</v>
      </c>
      <c r="L26" s="94">
        <v>-6594209.6601999998</v>
      </c>
      <c r="M26" s="95">
        <v>-2388.8053</v>
      </c>
      <c r="N26" s="104">
        <v>-7105400.9867000002</v>
      </c>
      <c r="O26" s="133">
        <v>-1844.0621000000001</v>
      </c>
      <c r="P26" s="94">
        <v>-2929832.0762</v>
      </c>
      <c r="Q26" s="95">
        <v>-1808.9513999999999</v>
      </c>
      <c r="R26" s="104">
        <v>-3596596.2481999998</v>
      </c>
      <c r="S26" s="133">
        <v>3138.7370999999998</v>
      </c>
      <c r="T26" s="94">
        <v>-3569927.2091999999</v>
      </c>
      <c r="U26" s="95">
        <v>7151.8761999999997</v>
      </c>
    </row>
    <row r="27" spans="1:21" x14ac:dyDescent="0.2">
      <c r="A27" s="128">
        <v>18</v>
      </c>
      <c r="B27" s="104">
        <v>-3588525.1871000002</v>
      </c>
      <c r="C27" s="133">
        <v>-647.92510000000004</v>
      </c>
      <c r="D27" s="94">
        <v>-7218811.9895000001</v>
      </c>
      <c r="E27" s="95">
        <v>-1355.2111</v>
      </c>
      <c r="F27" s="104">
        <v>-2713191.9718999998</v>
      </c>
      <c r="G27" s="133">
        <v>1189.7882999999999</v>
      </c>
      <c r="H27" s="94"/>
      <c r="I27" s="95"/>
      <c r="J27" s="104">
        <v>-3784630.8319000001</v>
      </c>
      <c r="K27" s="133">
        <v>-181.20650000000001</v>
      </c>
      <c r="L27" s="94"/>
      <c r="M27" s="95"/>
      <c r="N27" s="104"/>
      <c r="O27" s="133"/>
      <c r="P27" s="94"/>
      <c r="Q27" s="95"/>
      <c r="R27" s="104">
        <v>-3598246.2447000002</v>
      </c>
      <c r="S27" s="133">
        <v>-1649.9965</v>
      </c>
      <c r="T27" s="94">
        <v>-3573547.4259000001</v>
      </c>
      <c r="U27" s="95">
        <v>-3620.2166999999999</v>
      </c>
    </row>
    <row r="28" spans="1:21" x14ac:dyDescent="0.2">
      <c r="A28" s="128">
        <v>19</v>
      </c>
      <c r="B28" s="104"/>
      <c r="C28" s="133"/>
      <c r="D28" s="94"/>
      <c r="E28" s="95"/>
      <c r="F28" s="104">
        <v>-2712756.4676000001</v>
      </c>
      <c r="G28" s="133">
        <v>435.50439999999998</v>
      </c>
      <c r="H28" s="94"/>
      <c r="I28" s="95"/>
      <c r="J28" s="104"/>
      <c r="K28" s="133"/>
      <c r="L28" s="94"/>
      <c r="M28" s="95"/>
      <c r="N28" s="104"/>
      <c r="O28" s="133"/>
      <c r="P28" s="94"/>
      <c r="Q28" s="95"/>
      <c r="R28" s="104"/>
      <c r="S28" s="133"/>
      <c r="T28" s="94"/>
      <c r="U28" s="95"/>
    </row>
    <row r="29" spans="1:21" ht="17" thickBot="1" x14ac:dyDescent="0.25">
      <c r="A29" s="129">
        <v>20</v>
      </c>
      <c r="B29" s="102"/>
      <c r="C29" s="134"/>
      <c r="D29" s="96"/>
      <c r="E29" s="98"/>
      <c r="F29" s="102">
        <v>-2713250.6247</v>
      </c>
      <c r="G29" s="134">
        <v>-494.15710000000001</v>
      </c>
      <c r="H29" s="96"/>
      <c r="I29" s="98"/>
      <c r="J29" s="102"/>
      <c r="K29" s="134"/>
      <c r="L29" s="96"/>
      <c r="M29" s="98"/>
      <c r="N29" s="102"/>
      <c r="O29" s="134"/>
      <c r="P29" s="96"/>
      <c r="Q29" s="98"/>
      <c r="R29" s="102"/>
      <c r="S29" s="134"/>
      <c r="T29" s="96"/>
      <c r="U29" s="98"/>
    </row>
    <row r="32" spans="1:21" ht="19" x14ac:dyDescent="0.25">
      <c r="J32" s="108" t="s">
        <v>87</v>
      </c>
      <c r="K32" s="108"/>
      <c r="L32" s="108"/>
      <c r="M32" s="108"/>
      <c r="N32" s="108"/>
      <c r="O32" s="108"/>
      <c r="P32" s="108" t="s">
        <v>88</v>
      </c>
    </row>
    <row r="212" spans="2:9" x14ac:dyDescent="0.2">
      <c r="B212" t="s">
        <v>42</v>
      </c>
    </row>
    <row r="217" spans="2:9" x14ac:dyDescent="0.2">
      <c r="I217">
        <v>66.627680311890799</v>
      </c>
    </row>
    <row r="235" spans="9:9" x14ac:dyDescent="0.2">
      <c r="I235">
        <v>64.636331064134694</v>
      </c>
    </row>
  </sheetData>
  <mergeCells count="18">
    <mergeCell ref="N8:O8"/>
    <mergeCell ref="P8:Q8"/>
    <mergeCell ref="R8:S8"/>
    <mergeCell ref="T8:U8"/>
    <mergeCell ref="W1:AI1"/>
    <mergeCell ref="W2:AA2"/>
    <mergeCell ref="AB2:AE2"/>
    <mergeCell ref="AF2:AI2"/>
    <mergeCell ref="E3:G3"/>
    <mergeCell ref="H3:N3"/>
    <mergeCell ref="B4:C4"/>
    <mergeCell ref="B5:C5"/>
    <mergeCell ref="B8:C8"/>
    <mergeCell ref="D8:E8"/>
    <mergeCell ref="F8:G8"/>
    <mergeCell ref="H8:I8"/>
    <mergeCell ref="J8:K8"/>
    <mergeCell ref="L8:M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1423-80B0-9B4B-ADF1-5C67D9A1C55F}">
  <dimension ref="A1:AI34"/>
  <sheetViews>
    <sheetView topLeftCell="A6" zoomScale="80" zoomScaleNormal="80" workbookViewId="0">
      <selection activeCell="K34" sqref="K34:Q34"/>
    </sheetView>
  </sheetViews>
  <sheetFormatPr baseColWidth="10" defaultRowHeight="16" x14ac:dyDescent="0.2"/>
  <cols>
    <col min="1" max="1" width="9.5" customWidth="1"/>
    <col min="2" max="2" width="11.33203125" bestFit="1" customWidth="1"/>
    <col min="3" max="3" width="15.33203125" bestFit="1" customWidth="1"/>
    <col min="4" max="4" width="15.83203125" bestFit="1" customWidth="1"/>
    <col min="5" max="5" width="15.33203125" bestFit="1" customWidth="1"/>
    <col min="6" max="6" width="11.33203125" bestFit="1" customWidth="1"/>
    <col min="7" max="7" width="15.33203125" bestFit="1" customWidth="1"/>
    <col min="8" max="8" width="11.33203125" bestFit="1" customWidth="1"/>
    <col min="9" max="9" width="15" bestFit="1" customWidth="1"/>
    <col min="10" max="10" width="17.33203125" bestFit="1" customWidth="1"/>
    <col min="11" max="11" width="15.33203125" bestFit="1" customWidth="1"/>
    <col min="12" max="12" width="11.33203125" bestFit="1" customWidth="1"/>
    <col min="13" max="13" width="15.33203125" bestFit="1" customWidth="1"/>
    <col min="14" max="14" width="11.83203125" bestFit="1" customWidth="1"/>
    <col min="15" max="15" width="15.33203125" bestFit="1" customWidth="1"/>
    <col min="16" max="16" width="11.33203125" bestFit="1" customWidth="1"/>
    <col min="17" max="17" width="15.33203125" bestFit="1" customWidth="1"/>
    <col min="18" max="18" width="11.33203125" bestFit="1" customWidth="1"/>
    <col min="19" max="19" width="15.33203125" bestFit="1" customWidth="1"/>
    <col min="20" max="20" width="11.33203125" bestFit="1" customWidth="1"/>
    <col min="21" max="21" width="15.33203125" bestFit="1" customWidth="1"/>
  </cols>
  <sheetData>
    <row r="1" spans="1:35" ht="18" thickBot="1" x14ac:dyDescent="0.3">
      <c r="A1" s="52" t="s">
        <v>79</v>
      </c>
      <c r="W1" s="139" t="s">
        <v>75</v>
      </c>
      <c r="X1" s="140"/>
      <c r="Y1" s="140"/>
      <c r="Z1" s="140"/>
      <c r="AA1" s="140"/>
      <c r="AB1" s="140"/>
      <c r="AC1" s="140"/>
      <c r="AD1" s="140"/>
      <c r="AE1" s="140"/>
      <c r="AF1" s="140"/>
      <c r="AG1" s="140"/>
      <c r="AH1" s="140"/>
      <c r="AI1" s="140"/>
    </row>
    <row r="2" spans="1:35" ht="17" thickBot="1" x14ac:dyDescent="0.25">
      <c r="A2" s="53" t="s">
        <v>78</v>
      </c>
      <c r="W2" s="24" t="s">
        <v>66</v>
      </c>
      <c r="X2" s="25"/>
      <c r="Y2" s="25"/>
      <c r="Z2" s="25"/>
      <c r="AA2" s="26"/>
      <c r="AB2" s="36" t="s">
        <v>67</v>
      </c>
      <c r="AC2" s="25"/>
      <c r="AD2" s="25"/>
      <c r="AE2" s="27"/>
      <c r="AF2" s="24" t="s">
        <v>59</v>
      </c>
      <c r="AG2" s="25"/>
      <c r="AH2" s="25"/>
      <c r="AI2" s="26"/>
    </row>
    <row r="3" spans="1:35" ht="17" thickBot="1" x14ac:dyDescent="0.25">
      <c r="E3" s="65" t="s">
        <v>60</v>
      </c>
      <c r="F3" s="66"/>
      <c r="G3" s="66"/>
      <c r="H3" s="66" t="s">
        <v>64</v>
      </c>
      <c r="I3" s="66"/>
      <c r="J3" s="66"/>
      <c r="K3" s="66"/>
      <c r="L3" s="66"/>
      <c r="M3" s="66"/>
      <c r="N3" s="67"/>
      <c r="W3" s="161" t="s">
        <v>58</v>
      </c>
      <c r="X3" s="137" t="s">
        <v>55</v>
      </c>
      <c r="Y3" s="137" t="s">
        <v>56</v>
      </c>
      <c r="Z3" s="137" t="s">
        <v>41</v>
      </c>
      <c r="AA3" s="138" t="s">
        <v>57</v>
      </c>
      <c r="AB3" s="136" t="s">
        <v>55</v>
      </c>
      <c r="AC3" s="137" t="s">
        <v>56</v>
      </c>
      <c r="AD3" s="137" t="s">
        <v>41</v>
      </c>
      <c r="AE3" s="163" t="s">
        <v>57</v>
      </c>
      <c r="AF3" s="161" t="s">
        <v>55</v>
      </c>
      <c r="AG3" s="137" t="s">
        <v>56</v>
      </c>
      <c r="AH3" s="137" t="s">
        <v>41</v>
      </c>
      <c r="AI3" s="138" t="s">
        <v>57</v>
      </c>
    </row>
    <row r="4" spans="1:35" x14ac:dyDescent="0.2">
      <c r="A4" s="60" t="s">
        <v>3</v>
      </c>
      <c r="B4" s="61" t="s">
        <v>65</v>
      </c>
      <c r="C4" s="61"/>
      <c r="D4" s="149" t="s">
        <v>13</v>
      </c>
      <c r="E4" s="150" t="s">
        <v>61</v>
      </c>
      <c r="F4" s="150" t="s">
        <v>62</v>
      </c>
      <c r="G4" s="150" t="s">
        <v>63</v>
      </c>
      <c r="H4" s="149" t="s">
        <v>4</v>
      </c>
      <c r="I4" s="149" t="s">
        <v>5</v>
      </c>
      <c r="J4" s="149" t="s">
        <v>6</v>
      </c>
      <c r="K4" s="149" t="s">
        <v>9</v>
      </c>
      <c r="L4" s="151" t="s">
        <v>12</v>
      </c>
      <c r="M4" s="149" t="s">
        <v>10</v>
      </c>
      <c r="N4" s="62" t="s">
        <v>7</v>
      </c>
      <c r="W4" s="60" t="s">
        <v>37</v>
      </c>
      <c r="X4" s="149">
        <v>0.77</v>
      </c>
      <c r="Y4" s="149">
        <v>0.79</v>
      </c>
      <c r="Z4" s="149">
        <v>0.78</v>
      </c>
      <c r="AA4" s="62">
        <v>3140</v>
      </c>
      <c r="AB4" s="162">
        <v>0.77</v>
      </c>
      <c r="AC4" s="149">
        <v>0.82</v>
      </c>
      <c r="AD4" s="149">
        <v>0.79</v>
      </c>
      <c r="AE4" s="164">
        <v>373</v>
      </c>
      <c r="AF4" s="60">
        <v>0.65</v>
      </c>
      <c r="AG4" s="149">
        <v>0.68</v>
      </c>
      <c r="AH4" s="149">
        <v>0.67</v>
      </c>
      <c r="AI4" s="62">
        <v>405</v>
      </c>
    </row>
    <row r="5" spans="1:35" ht="17" thickBot="1" x14ac:dyDescent="0.25">
      <c r="A5" s="63">
        <f>'ALL HMM MODELS SUMMARY'!A16</f>
        <v>15</v>
      </c>
      <c r="B5" s="160" t="s">
        <v>80</v>
      </c>
      <c r="C5" s="160"/>
      <c r="D5" s="85">
        <f>'ALL HMM MODELS SUMMARY'!D16</f>
        <v>1</v>
      </c>
      <c r="E5" s="85">
        <f>'ALL HMM MODELS SUMMARY'!E16</f>
        <v>77.400000000000006</v>
      </c>
      <c r="F5" s="85">
        <f>'ALL HMM MODELS SUMMARY'!F16</f>
        <v>66.7</v>
      </c>
      <c r="G5" s="85">
        <f>'ALL HMM MODELS SUMMARY'!G16</f>
        <v>65.8</v>
      </c>
      <c r="H5" s="85">
        <f>'ALL HMM MODELS SUMMARY'!H16</f>
        <v>13</v>
      </c>
      <c r="I5" s="85">
        <f>'ALL HMM MODELS SUMMARY'!I16</f>
        <v>100</v>
      </c>
      <c r="J5" s="85">
        <f>'ALL HMM MODELS SUMMARY'!J16</f>
        <v>9</v>
      </c>
      <c r="K5" s="85">
        <f>'ALL HMM MODELS SUMMARY'!K16</f>
        <v>30</v>
      </c>
      <c r="L5" s="85">
        <f>'ALL HMM MODELS SUMMARY'!L16</f>
        <v>1.0000000000000001E-5</v>
      </c>
      <c r="M5" s="85" t="str">
        <f>'ALL HMM MODELS SUMMARY'!M16</f>
        <v>diag</v>
      </c>
      <c r="N5" s="64" t="str">
        <f>'ALL HMM MODELS SUMMARY'!N16</f>
        <v>none</v>
      </c>
      <c r="W5" s="30" t="s">
        <v>36</v>
      </c>
      <c r="X5" s="2">
        <v>0.82</v>
      </c>
      <c r="Y5" s="2">
        <v>0.74</v>
      </c>
      <c r="Z5" s="2">
        <v>0.78</v>
      </c>
      <c r="AA5" s="31">
        <v>3170</v>
      </c>
      <c r="AB5" s="14">
        <v>0.79</v>
      </c>
      <c r="AC5" s="2">
        <v>0.72</v>
      </c>
      <c r="AD5" s="2">
        <v>0.75</v>
      </c>
      <c r="AE5" s="13">
        <v>378</v>
      </c>
      <c r="AF5" s="30">
        <v>0.78</v>
      </c>
      <c r="AG5" s="2">
        <v>0.37</v>
      </c>
      <c r="AH5" s="2">
        <v>0.5</v>
      </c>
      <c r="AI5" s="31">
        <v>445</v>
      </c>
    </row>
    <row r="6" spans="1:35" x14ac:dyDescent="0.2">
      <c r="A6" s="173"/>
      <c r="B6" s="174"/>
      <c r="C6" s="174"/>
      <c r="D6" s="173"/>
      <c r="E6" s="173"/>
      <c r="F6" s="173"/>
      <c r="G6" s="173"/>
      <c r="H6" s="173"/>
      <c r="I6" s="173"/>
      <c r="J6" s="173"/>
      <c r="K6" s="173"/>
      <c r="L6" s="173"/>
      <c r="M6" s="173"/>
      <c r="N6" s="173"/>
      <c r="W6" s="30" t="s">
        <v>38</v>
      </c>
      <c r="X6" s="2">
        <v>0.75</v>
      </c>
      <c r="Y6" s="2">
        <v>0.77</v>
      </c>
      <c r="Z6" s="2">
        <v>0.76</v>
      </c>
      <c r="AA6" s="31">
        <v>2966</v>
      </c>
      <c r="AB6" s="14">
        <v>0.73</v>
      </c>
      <c r="AC6" s="2">
        <v>0.71</v>
      </c>
      <c r="AD6" s="2">
        <v>0.72</v>
      </c>
      <c r="AE6" s="13">
        <v>387</v>
      </c>
      <c r="AF6" s="30">
        <v>0.73</v>
      </c>
      <c r="AG6" s="2">
        <v>0.55000000000000004</v>
      </c>
      <c r="AH6" s="2">
        <v>0.63</v>
      </c>
      <c r="AI6" s="31">
        <v>418</v>
      </c>
    </row>
    <row r="7" spans="1:35" ht="17" thickBot="1" x14ac:dyDescent="0.25">
      <c r="W7" s="30" t="s">
        <v>39</v>
      </c>
      <c r="X7" s="2">
        <v>0.81</v>
      </c>
      <c r="Y7" s="2">
        <v>0.72</v>
      </c>
      <c r="Z7" s="2">
        <v>0.76</v>
      </c>
      <c r="AA7" s="31">
        <v>3111</v>
      </c>
      <c r="AB7" s="14">
        <v>0.7</v>
      </c>
      <c r="AC7" s="2">
        <v>0.62</v>
      </c>
      <c r="AD7" s="2">
        <v>0.66</v>
      </c>
      <c r="AE7" s="13">
        <v>345</v>
      </c>
      <c r="AF7" s="30">
        <v>0.63</v>
      </c>
      <c r="AG7" s="2">
        <v>0.67</v>
      </c>
      <c r="AH7" s="2">
        <v>0.65</v>
      </c>
      <c r="AI7" s="31">
        <v>424</v>
      </c>
    </row>
    <row r="8" spans="1:35" ht="17" thickBot="1" x14ac:dyDescent="0.25">
      <c r="A8" s="172" t="s">
        <v>20</v>
      </c>
      <c r="B8" s="135" t="s">
        <v>37</v>
      </c>
      <c r="C8" s="117"/>
      <c r="D8" s="118" t="s">
        <v>36</v>
      </c>
      <c r="E8" s="27"/>
      <c r="F8" s="135" t="s">
        <v>38</v>
      </c>
      <c r="G8" s="26"/>
      <c r="H8" s="118" t="s">
        <v>39</v>
      </c>
      <c r="I8" s="27"/>
      <c r="J8" s="135" t="s">
        <v>33</v>
      </c>
      <c r="K8" s="26"/>
      <c r="L8" s="118" t="s">
        <v>24</v>
      </c>
      <c r="M8" s="130"/>
      <c r="N8" s="135" t="s">
        <v>35</v>
      </c>
      <c r="O8" s="26"/>
      <c r="P8" s="118" t="s">
        <v>40</v>
      </c>
      <c r="Q8" s="27"/>
      <c r="R8" s="135" t="s">
        <v>34</v>
      </c>
      <c r="S8" s="26"/>
      <c r="T8" s="118" t="s">
        <v>23</v>
      </c>
      <c r="U8" s="26"/>
      <c r="W8" s="30" t="s">
        <v>33</v>
      </c>
      <c r="X8" s="2">
        <v>0.64</v>
      </c>
      <c r="Y8" s="2">
        <v>0.78</v>
      </c>
      <c r="Z8" s="2">
        <v>0.7</v>
      </c>
      <c r="AA8" s="31">
        <v>3033</v>
      </c>
      <c r="AB8" s="14">
        <v>0.8</v>
      </c>
      <c r="AC8" s="2">
        <v>0.6</v>
      </c>
      <c r="AD8" s="2">
        <v>0.69</v>
      </c>
      <c r="AE8" s="13">
        <v>384</v>
      </c>
      <c r="AF8" s="30">
        <v>0.78</v>
      </c>
      <c r="AG8" s="2">
        <v>0.79</v>
      </c>
      <c r="AH8" s="2">
        <v>0.78</v>
      </c>
      <c r="AI8" s="31">
        <v>400</v>
      </c>
    </row>
    <row r="9" spans="1:35" ht="17" thickBot="1" x14ac:dyDescent="0.25">
      <c r="A9" s="170" t="s">
        <v>74</v>
      </c>
      <c r="B9" s="111" t="s">
        <v>72</v>
      </c>
      <c r="C9" s="113" t="s">
        <v>73</v>
      </c>
      <c r="D9" s="114" t="s">
        <v>72</v>
      </c>
      <c r="E9" s="171" t="s">
        <v>73</v>
      </c>
      <c r="F9" s="111" t="s">
        <v>72</v>
      </c>
      <c r="G9" s="113" t="s">
        <v>73</v>
      </c>
      <c r="H9" s="114" t="s">
        <v>72</v>
      </c>
      <c r="I9" s="171" t="s">
        <v>73</v>
      </c>
      <c r="J9" s="111" t="s">
        <v>72</v>
      </c>
      <c r="K9" s="113" t="s">
        <v>73</v>
      </c>
      <c r="L9" s="114" t="s">
        <v>72</v>
      </c>
      <c r="M9" s="171" t="s">
        <v>73</v>
      </c>
      <c r="N9" s="111" t="s">
        <v>72</v>
      </c>
      <c r="O9" s="113" t="s">
        <v>73</v>
      </c>
      <c r="P9" s="114" t="s">
        <v>72</v>
      </c>
      <c r="Q9" s="171" t="s">
        <v>73</v>
      </c>
      <c r="R9" s="111" t="s">
        <v>72</v>
      </c>
      <c r="S9" s="113" t="s">
        <v>73</v>
      </c>
      <c r="T9" s="114" t="s">
        <v>72</v>
      </c>
      <c r="U9" s="113" t="s">
        <v>73</v>
      </c>
      <c r="W9" s="30" t="s">
        <v>24</v>
      </c>
      <c r="X9" s="2">
        <v>0.88</v>
      </c>
      <c r="Y9" s="2">
        <v>0.79</v>
      </c>
      <c r="Z9" s="2">
        <v>0.83</v>
      </c>
      <c r="AA9" s="31">
        <v>3088</v>
      </c>
      <c r="AB9" s="14">
        <v>0.68</v>
      </c>
      <c r="AC9" s="2">
        <v>0.34</v>
      </c>
      <c r="AD9" s="2">
        <v>0.45</v>
      </c>
      <c r="AE9" s="13">
        <v>367</v>
      </c>
      <c r="AF9" s="30">
        <v>0.63</v>
      </c>
      <c r="AG9" s="2">
        <v>0.78</v>
      </c>
      <c r="AH9" s="2">
        <v>0.7</v>
      </c>
      <c r="AI9" s="31">
        <v>399</v>
      </c>
    </row>
    <row r="10" spans="1:35" x14ac:dyDescent="0.2">
      <c r="A10" s="168">
        <v>1</v>
      </c>
      <c r="B10" s="99">
        <v>-1524769.2427000001</v>
      </c>
      <c r="C10" s="101"/>
      <c r="D10" s="103">
        <v>-7854078.8187999995</v>
      </c>
      <c r="E10" s="169"/>
      <c r="F10" s="99">
        <v>-7806047.5062999995</v>
      </c>
      <c r="G10" s="101"/>
      <c r="H10" s="103">
        <v>-7549644.1432999996</v>
      </c>
      <c r="I10" s="169"/>
      <c r="J10" s="99">
        <v>-7469337.4347000001</v>
      </c>
      <c r="K10" s="101"/>
      <c r="L10" s="103">
        <v>-1455769.8576</v>
      </c>
      <c r="M10" s="169"/>
      <c r="N10" s="99">
        <v>-8008536.4912999999</v>
      </c>
      <c r="O10" s="101"/>
      <c r="P10" s="103">
        <v>-8216205.5250000004</v>
      </c>
      <c r="Q10" s="169"/>
      <c r="R10" s="99">
        <v>-7683163.4867000002</v>
      </c>
      <c r="S10" s="101"/>
      <c r="T10" s="103">
        <v>-8091029.091</v>
      </c>
      <c r="U10" s="101"/>
      <c r="W10" s="30" t="s">
        <v>35</v>
      </c>
      <c r="X10" s="2">
        <v>0.88</v>
      </c>
      <c r="Y10" s="2">
        <v>0.81</v>
      </c>
      <c r="Z10" s="2">
        <v>0.84</v>
      </c>
      <c r="AA10" s="31">
        <v>2955</v>
      </c>
      <c r="AB10" s="14">
        <v>0.54</v>
      </c>
      <c r="AC10" s="2">
        <v>0.75</v>
      </c>
      <c r="AD10" s="2">
        <v>0.63</v>
      </c>
      <c r="AE10" s="13">
        <v>346</v>
      </c>
      <c r="AF10" s="30">
        <v>0.73</v>
      </c>
      <c r="AG10" s="2">
        <v>0.71</v>
      </c>
      <c r="AH10" s="2">
        <v>0.72</v>
      </c>
      <c r="AI10" s="31">
        <v>394</v>
      </c>
    </row>
    <row r="11" spans="1:35" x14ac:dyDescent="0.2">
      <c r="A11" s="166">
        <v>2</v>
      </c>
      <c r="B11" s="94">
        <v>-1426364.0582999999</v>
      </c>
      <c r="C11" s="95">
        <v>98405.184399999998</v>
      </c>
      <c r="D11" s="104">
        <v>-7389657.9430999998</v>
      </c>
      <c r="E11" s="133">
        <v>464420.87560000003</v>
      </c>
      <c r="F11" s="94">
        <v>-7273450.9363000002</v>
      </c>
      <c r="G11" s="95">
        <v>532596.56999999995</v>
      </c>
      <c r="H11" s="104">
        <v>-7072054.3139000004</v>
      </c>
      <c r="I11" s="133">
        <v>477589.82939999999</v>
      </c>
      <c r="J11" s="94">
        <v>-7004819.3693000004</v>
      </c>
      <c r="K11" s="95">
        <v>464518.06540000002</v>
      </c>
      <c r="L11" s="104">
        <v>-1375346.5858</v>
      </c>
      <c r="M11" s="133">
        <v>80423.271699999998</v>
      </c>
      <c r="N11" s="94">
        <v>-7571208.1556000002</v>
      </c>
      <c r="O11" s="95">
        <v>437328.3358</v>
      </c>
      <c r="P11" s="104">
        <v>-7744842.7191000003</v>
      </c>
      <c r="Q11" s="133">
        <v>471362.80589999998</v>
      </c>
      <c r="R11" s="94">
        <v>-7188172.5826000003</v>
      </c>
      <c r="S11" s="95">
        <v>494990.90399999998</v>
      </c>
      <c r="T11" s="104">
        <v>-7635276.9844000004</v>
      </c>
      <c r="U11" s="95">
        <v>455752.1066</v>
      </c>
      <c r="W11" s="30" t="s">
        <v>40</v>
      </c>
      <c r="X11" s="2">
        <v>0.59</v>
      </c>
      <c r="Y11" s="2">
        <v>0.9</v>
      </c>
      <c r="Z11" s="2">
        <v>0.71</v>
      </c>
      <c r="AA11" s="31">
        <v>588</v>
      </c>
      <c r="AB11" s="14">
        <v>0.59</v>
      </c>
      <c r="AC11" s="2">
        <v>0.74</v>
      </c>
      <c r="AD11" s="2">
        <v>0.66</v>
      </c>
      <c r="AE11" s="13">
        <v>351</v>
      </c>
      <c r="AF11" s="30">
        <v>0.54</v>
      </c>
      <c r="AG11" s="2">
        <v>0.68</v>
      </c>
      <c r="AH11" s="2">
        <v>0.6</v>
      </c>
      <c r="AI11" s="31">
        <v>408</v>
      </c>
    </row>
    <row r="12" spans="1:35" x14ac:dyDescent="0.2">
      <c r="A12" s="166">
        <v>3</v>
      </c>
      <c r="B12" s="94">
        <v>-1370947.3779</v>
      </c>
      <c r="C12" s="95">
        <v>55416.6803</v>
      </c>
      <c r="D12" s="104">
        <v>-7131604.6145000001</v>
      </c>
      <c r="E12" s="133">
        <v>258053.32860000001</v>
      </c>
      <c r="F12" s="94">
        <v>-6980134.9201999996</v>
      </c>
      <c r="G12" s="95">
        <v>293316.016</v>
      </c>
      <c r="H12" s="104">
        <v>-6818965.2653000001</v>
      </c>
      <c r="I12" s="133">
        <v>253089.04860000001</v>
      </c>
      <c r="J12" s="94">
        <v>-6746166.4937000005</v>
      </c>
      <c r="K12" s="95">
        <v>258652.8756</v>
      </c>
      <c r="L12" s="104">
        <v>-1325510.0985999999</v>
      </c>
      <c r="M12" s="133">
        <v>49836.487300000001</v>
      </c>
      <c r="N12" s="94">
        <v>-7338415.2120000003</v>
      </c>
      <c r="O12" s="95">
        <v>232792.94349999999</v>
      </c>
      <c r="P12" s="104">
        <v>-7481098.6721999999</v>
      </c>
      <c r="Q12" s="133">
        <v>263744.04690000002</v>
      </c>
      <c r="R12" s="94">
        <v>-6923960.6578000002</v>
      </c>
      <c r="S12" s="95">
        <v>264211.92479999998</v>
      </c>
      <c r="T12" s="104">
        <v>-7387697.9430999998</v>
      </c>
      <c r="U12" s="95">
        <v>247579.04130000001</v>
      </c>
      <c r="W12" s="30" t="s">
        <v>34</v>
      </c>
      <c r="X12" s="2">
        <v>0.52</v>
      </c>
      <c r="Y12" s="2">
        <v>0.85</v>
      </c>
      <c r="Z12" s="2">
        <v>0.64</v>
      </c>
      <c r="AA12" s="31">
        <v>576</v>
      </c>
      <c r="AB12" s="14">
        <v>0.54</v>
      </c>
      <c r="AC12" s="2">
        <v>0.67</v>
      </c>
      <c r="AD12" s="2">
        <v>0.6</v>
      </c>
      <c r="AE12" s="13">
        <v>356</v>
      </c>
      <c r="AF12" s="30">
        <v>0.62</v>
      </c>
      <c r="AG12" s="2">
        <v>0.64</v>
      </c>
      <c r="AH12" s="2">
        <v>0.63</v>
      </c>
      <c r="AI12" s="31">
        <v>408</v>
      </c>
    </row>
    <row r="13" spans="1:35" ht="17" thickBot="1" x14ac:dyDescent="0.25">
      <c r="A13" s="166">
        <v>4</v>
      </c>
      <c r="B13" s="94">
        <v>-1347231.0052</v>
      </c>
      <c r="C13" s="95">
        <v>23716.3727</v>
      </c>
      <c r="D13" s="104">
        <v>-6999375.5716000004</v>
      </c>
      <c r="E13" s="133">
        <v>132229.0429</v>
      </c>
      <c r="F13" s="94">
        <v>-6832189.1683</v>
      </c>
      <c r="G13" s="95">
        <v>147945.7519</v>
      </c>
      <c r="H13" s="104">
        <v>-6697777.5104999999</v>
      </c>
      <c r="I13" s="133">
        <v>121187.7548</v>
      </c>
      <c r="J13" s="94">
        <v>-6624349.0920000002</v>
      </c>
      <c r="K13" s="95">
        <v>121817.4017</v>
      </c>
      <c r="L13" s="104">
        <v>-1303759.3633000001</v>
      </c>
      <c r="M13" s="133">
        <v>21750.7353</v>
      </c>
      <c r="N13" s="94">
        <v>-7236784.0625</v>
      </c>
      <c r="O13" s="95">
        <v>101631.1495</v>
      </c>
      <c r="P13" s="104">
        <v>-7350692.9330000002</v>
      </c>
      <c r="Q13" s="133">
        <v>130405.7392</v>
      </c>
      <c r="R13" s="94">
        <v>-6799218.4434000002</v>
      </c>
      <c r="S13" s="95">
        <v>124742.2144</v>
      </c>
      <c r="T13" s="104">
        <v>-7266216.7715999996</v>
      </c>
      <c r="U13" s="95">
        <v>121481.1715</v>
      </c>
      <c r="W13" s="50" t="s">
        <v>23</v>
      </c>
      <c r="X13" s="48">
        <v>0.84</v>
      </c>
      <c r="Y13" s="48">
        <v>0.76</v>
      </c>
      <c r="Z13" s="48">
        <v>0.8</v>
      </c>
      <c r="AA13" s="49">
        <v>3205</v>
      </c>
      <c r="AB13" s="47">
        <v>0.64</v>
      </c>
      <c r="AC13" s="48">
        <v>0.7</v>
      </c>
      <c r="AD13" s="48">
        <v>0.67</v>
      </c>
      <c r="AE13" s="165">
        <v>356</v>
      </c>
      <c r="AF13" s="50">
        <v>0.62</v>
      </c>
      <c r="AG13" s="48">
        <v>0.75</v>
      </c>
      <c r="AH13" s="48">
        <v>0.68</v>
      </c>
      <c r="AI13" s="49">
        <v>406</v>
      </c>
    </row>
    <row r="14" spans="1:35" ht="17" thickBot="1" x14ac:dyDescent="0.25">
      <c r="A14" s="166">
        <v>5</v>
      </c>
      <c r="B14" s="94">
        <v>-1333089.8552000001</v>
      </c>
      <c r="C14" s="95">
        <v>14141.15</v>
      </c>
      <c r="D14" s="104">
        <v>-6918400.0515000001</v>
      </c>
      <c r="E14" s="133">
        <v>80975.520099999994</v>
      </c>
      <c r="F14" s="94">
        <v>-6740667.3905999996</v>
      </c>
      <c r="G14" s="95">
        <v>91521.777799999996</v>
      </c>
      <c r="H14" s="104">
        <v>-6623986.5009000003</v>
      </c>
      <c r="I14" s="133">
        <v>73791.009600000005</v>
      </c>
      <c r="J14" s="94">
        <v>-6546696.7141000004</v>
      </c>
      <c r="K14" s="95">
        <v>77652.377999999997</v>
      </c>
      <c r="L14" s="104">
        <v>-1291129.1137999999</v>
      </c>
      <c r="M14" s="133">
        <v>12630.249400000001</v>
      </c>
      <c r="N14" s="94">
        <v>-7172056.3777000001</v>
      </c>
      <c r="O14" s="95">
        <v>64727.684800000003</v>
      </c>
      <c r="P14" s="104">
        <v>-7273291.4560000002</v>
      </c>
      <c r="Q14" s="133">
        <v>77401.476999999999</v>
      </c>
      <c r="R14" s="94">
        <v>-6727438.1918000001</v>
      </c>
      <c r="S14" s="95">
        <v>71780.251600000003</v>
      </c>
      <c r="T14" s="104">
        <v>-7191045.5039999997</v>
      </c>
      <c r="U14" s="95">
        <v>75171.267699999997</v>
      </c>
      <c r="W14" s="38" t="s">
        <v>60</v>
      </c>
      <c r="X14" s="39"/>
      <c r="Y14" s="39"/>
      <c r="Z14" s="51">
        <v>0.77400000000000002</v>
      </c>
      <c r="AA14" s="40">
        <f>SUM(AA4:AA13)</f>
        <v>25832</v>
      </c>
      <c r="AB14" s="41"/>
      <c r="AC14" s="39"/>
      <c r="AD14" s="51">
        <v>0.66700000000000004</v>
      </c>
      <c r="AE14" s="159">
        <f>SUM(AE4:AE13)</f>
        <v>3643</v>
      </c>
      <c r="AF14" s="38"/>
      <c r="AG14" s="39"/>
      <c r="AH14" s="51">
        <v>0.66</v>
      </c>
      <c r="AI14" s="40">
        <f>SUM(AI4:AI13)</f>
        <v>4107</v>
      </c>
    </row>
    <row r="15" spans="1:35" x14ac:dyDescent="0.2">
      <c r="A15" s="166">
        <v>6</v>
      </c>
      <c r="B15" s="94">
        <v>-1325252.9128</v>
      </c>
      <c r="C15" s="95">
        <v>7836.9423999999999</v>
      </c>
      <c r="D15" s="104">
        <v>-6870095.8868000004</v>
      </c>
      <c r="E15" s="133">
        <v>48304.164700000001</v>
      </c>
      <c r="F15" s="94">
        <v>-6682193.8039999995</v>
      </c>
      <c r="G15" s="95">
        <v>58473.586600000002</v>
      </c>
      <c r="H15" s="104">
        <v>-6578667.3202</v>
      </c>
      <c r="I15" s="133">
        <v>45319.180699999997</v>
      </c>
      <c r="J15" s="94">
        <v>-6498932.6135999998</v>
      </c>
      <c r="K15" s="95">
        <v>47764.100400000003</v>
      </c>
      <c r="L15" s="104">
        <v>-1283728.7394000001</v>
      </c>
      <c r="M15" s="133">
        <v>7400.3744999999999</v>
      </c>
      <c r="N15" s="94">
        <v>-7127966.5137999998</v>
      </c>
      <c r="O15" s="95">
        <v>44089.863899999997</v>
      </c>
      <c r="P15" s="104">
        <v>-7224793.2040999997</v>
      </c>
      <c r="Q15" s="133">
        <v>48498.251900000003</v>
      </c>
      <c r="R15" s="94">
        <v>-6682402.8590000002</v>
      </c>
      <c r="S15" s="95">
        <v>45035.332799999996</v>
      </c>
      <c r="T15" s="104">
        <v>-7146788.5204999996</v>
      </c>
      <c r="U15" s="95">
        <v>44256.983399999997</v>
      </c>
    </row>
    <row r="16" spans="1:35" x14ac:dyDescent="0.2">
      <c r="A16" s="166">
        <v>7</v>
      </c>
      <c r="B16" s="94">
        <v>-1320654.97</v>
      </c>
      <c r="C16" s="95">
        <v>4597.9427999999998</v>
      </c>
      <c r="D16" s="104">
        <v>-6839106.8519000001</v>
      </c>
      <c r="E16" s="133">
        <v>30989.034899999999</v>
      </c>
      <c r="F16" s="94">
        <v>-6647204.5632999996</v>
      </c>
      <c r="G16" s="95">
        <v>34989.240700000002</v>
      </c>
      <c r="H16" s="104">
        <v>-6548092.2050999999</v>
      </c>
      <c r="I16" s="133">
        <v>30575.115099999999</v>
      </c>
      <c r="J16" s="94">
        <v>-6468211.5924000004</v>
      </c>
      <c r="K16" s="95">
        <v>30721.021199999999</v>
      </c>
      <c r="L16" s="104">
        <v>-1279507.1732000001</v>
      </c>
      <c r="M16" s="133">
        <v>4221.5661</v>
      </c>
      <c r="N16" s="94">
        <v>-7103754.5376000004</v>
      </c>
      <c r="O16" s="95">
        <v>24211.976200000001</v>
      </c>
      <c r="P16" s="104">
        <v>-7199400.7175000003</v>
      </c>
      <c r="Q16" s="133">
        <v>25392.486700000001</v>
      </c>
      <c r="R16" s="94">
        <v>-6651980.5343000004</v>
      </c>
      <c r="S16" s="95">
        <v>30422.324700000001</v>
      </c>
      <c r="T16" s="104">
        <v>-7122675.7089999998</v>
      </c>
      <c r="U16" s="95">
        <v>24112.8115</v>
      </c>
    </row>
    <row r="17" spans="1:21" x14ac:dyDescent="0.2">
      <c r="A17" s="166">
        <v>8</v>
      </c>
      <c r="B17" s="94">
        <v>-1317604.4258000001</v>
      </c>
      <c r="C17" s="95">
        <v>3050.5441999999998</v>
      </c>
      <c r="D17" s="104">
        <v>-6817225.1634999998</v>
      </c>
      <c r="E17" s="133">
        <v>21881.688399999999</v>
      </c>
      <c r="F17" s="94">
        <v>-6622930.7635000004</v>
      </c>
      <c r="G17" s="95">
        <v>24273.799800000001</v>
      </c>
      <c r="H17" s="104">
        <v>-6526778.8289999999</v>
      </c>
      <c r="I17" s="133">
        <v>21313.376100000001</v>
      </c>
      <c r="J17" s="94">
        <v>-6446051.8099999996</v>
      </c>
      <c r="K17" s="95">
        <v>22159.782500000001</v>
      </c>
      <c r="L17" s="104">
        <v>-1276610.9794999999</v>
      </c>
      <c r="M17" s="133">
        <v>2896.1936999999998</v>
      </c>
      <c r="N17" s="94">
        <v>-7089377.0668000001</v>
      </c>
      <c r="O17" s="95">
        <v>14377.470799999999</v>
      </c>
      <c r="P17" s="104">
        <v>-7184274.5514000002</v>
      </c>
      <c r="Q17" s="133">
        <v>15126.1661</v>
      </c>
      <c r="R17" s="94">
        <v>-6620254.0325999996</v>
      </c>
      <c r="S17" s="95">
        <v>31726.501700000001</v>
      </c>
      <c r="T17" s="104">
        <v>-7108682.8563999999</v>
      </c>
      <c r="U17" s="95">
        <v>13992.8526</v>
      </c>
    </row>
    <row r="18" spans="1:21" x14ac:dyDescent="0.2">
      <c r="A18" s="166">
        <v>9</v>
      </c>
      <c r="B18" s="94">
        <v>-1314936.0205000001</v>
      </c>
      <c r="C18" s="95">
        <v>2668.4052999999999</v>
      </c>
      <c r="D18" s="104">
        <v>-6800600.3311999999</v>
      </c>
      <c r="E18" s="133">
        <v>16624.832299999998</v>
      </c>
      <c r="F18" s="94">
        <v>-6603926.4522000002</v>
      </c>
      <c r="G18" s="95">
        <v>19004.311300000001</v>
      </c>
      <c r="H18" s="104">
        <v>-6511723.5050999997</v>
      </c>
      <c r="I18" s="133">
        <v>15055.324000000001</v>
      </c>
      <c r="J18" s="94">
        <v>-6428420.0893999999</v>
      </c>
      <c r="K18" s="95">
        <v>17631.720600000001</v>
      </c>
      <c r="L18" s="104">
        <v>-1274505.7382</v>
      </c>
      <c r="M18" s="133">
        <v>2105.2413000000001</v>
      </c>
      <c r="N18" s="94">
        <v>-7078599.7907999996</v>
      </c>
      <c r="O18" s="95">
        <v>10777.276099999999</v>
      </c>
      <c r="P18" s="104">
        <v>-7173684.3704000004</v>
      </c>
      <c r="Q18" s="133">
        <v>10590.181</v>
      </c>
      <c r="R18" s="94">
        <v>-6592002.4738999996</v>
      </c>
      <c r="S18" s="95">
        <v>28251.558700000001</v>
      </c>
      <c r="T18" s="104">
        <v>-7099107.5538999997</v>
      </c>
      <c r="U18" s="95">
        <v>9575.3024999999998</v>
      </c>
    </row>
    <row r="19" spans="1:21" x14ac:dyDescent="0.2">
      <c r="A19" s="166">
        <v>10</v>
      </c>
      <c r="B19" s="94">
        <v>-1312456.1754999999</v>
      </c>
      <c r="C19" s="95">
        <v>2479.8449999999998</v>
      </c>
      <c r="D19" s="104">
        <v>-6787030.4440000001</v>
      </c>
      <c r="E19" s="133">
        <v>13569.887199999999</v>
      </c>
      <c r="F19" s="94">
        <v>-6584623.9642000003</v>
      </c>
      <c r="G19" s="95">
        <v>19302.488000000001</v>
      </c>
      <c r="H19" s="104">
        <v>-6499023.8415000001</v>
      </c>
      <c r="I19" s="133">
        <v>12699.6636</v>
      </c>
      <c r="J19" s="94">
        <v>-6412373.8909999998</v>
      </c>
      <c r="K19" s="95">
        <v>16046.198399999999</v>
      </c>
      <c r="L19" s="104">
        <v>-1272592.8152000001</v>
      </c>
      <c r="M19" s="133">
        <v>1912.923</v>
      </c>
      <c r="N19" s="94">
        <v>-7069617.9358999999</v>
      </c>
      <c r="O19" s="95">
        <v>8981.8549000000003</v>
      </c>
      <c r="P19" s="104">
        <v>-7164820.6720000003</v>
      </c>
      <c r="Q19" s="133">
        <v>8863.6983999999993</v>
      </c>
      <c r="R19" s="94">
        <v>-6575165.0054000001</v>
      </c>
      <c r="S19" s="95">
        <v>16837.468499999999</v>
      </c>
      <c r="T19" s="104">
        <v>-7091404.1528000003</v>
      </c>
      <c r="U19" s="95">
        <v>7703.4011</v>
      </c>
    </row>
    <row r="20" spans="1:21" x14ac:dyDescent="0.2">
      <c r="A20" s="166">
        <v>11</v>
      </c>
      <c r="B20" s="94">
        <v>-1310334.4850000001</v>
      </c>
      <c r="C20" s="95">
        <v>2121.6905000000002</v>
      </c>
      <c r="D20" s="104">
        <v>-6774946.7444000002</v>
      </c>
      <c r="E20" s="133">
        <v>12083.6996</v>
      </c>
      <c r="F20" s="94">
        <v>-6530817.2666999996</v>
      </c>
      <c r="G20" s="95">
        <v>53806.697500000002</v>
      </c>
      <c r="H20" s="104">
        <v>-6487701.3095000004</v>
      </c>
      <c r="I20" s="133">
        <v>11322.5319</v>
      </c>
      <c r="J20" s="94">
        <v>-6395609.9811000004</v>
      </c>
      <c r="K20" s="95">
        <v>16763.909800000001</v>
      </c>
      <c r="L20" s="104">
        <v>-1271172.5522</v>
      </c>
      <c r="M20" s="133">
        <v>1420.2629999999999</v>
      </c>
      <c r="N20" s="94">
        <v>-7062193.9789000005</v>
      </c>
      <c r="O20" s="95">
        <v>7423.9570000000003</v>
      </c>
      <c r="P20" s="104">
        <v>-7157390.1491</v>
      </c>
      <c r="Q20" s="133">
        <v>7430.5228999999999</v>
      </c>
      <c r="R20" s="94">
        <v>-6562257.6370999999</v>
      </c>
      <c r="S20" s="95">
        <v>12907.3683</v>
      </c>
      <c r="T20" s="104">
        <v>-7085056.5412999997</v>
      </c>
      <c r="U20" s="95">
        <v>6347.6115</v>
      </c>
    </row>
    <row r="21" spans="1:21" x14ac:dyDescent="0.2">
      <c r="A21" s="166">
        <v>12</v>
      </c>
      <c r="B21" s="94">
        <v>-1307623.4038</v>
      </c>
      <c r="C21" s="95">
        <v>2711.0812000000001</v>
      </c>
      <c r="D21" s="104">
        <v>-6758476.0054000001</v>
      </c>
      <c r="E21" s="133">
        <v>16470.739099999999</v>
      </c>
      <c r="F21" s="94">
        <v>-6475461.0241</v>
      </c>
      <c r="G21" s="95">
        <v>55356.242700000003</v>
      </c>
      <c r="H21" s="104">
        <v>-6476704.9709000001</v>
      </c>
      <c r="I21" s="133">
        <v>10996.3387</v>
      </c>
      <c r="J21" s="94">
        <v>-6355494.1408000002</v>
      </c>
      <c r="K21" s="95">
        <v>40115.840300000003</v>
      </c>
      <c r="L21" s="104">
        <v>-1270079.7468000001</v>
      </c>
      <c r="M21" s="133">
        <v>1092.8054</v>
      </c>
      <c r="N21" s="94">
        <v>-7056380.1891000001</v>
      </c>
      <c r="O21" s="95">
        <v>5813.7897999999996</v>
      </c>
      <c r="P21" s="104">
        <v>-7150463.8504999997</v>
      </c>
      <c r="Q21" s="133">
        <v>6926.2986000000001</v>
      </c>
      <c r="R21" s="94">
        <v>-6549173.4348999998</v>
      </c>
      <c r="S21" s="95">
        <v>13084.2021</v>
      </c>
      <c r="T21" s="104">
        <v>-7079486.0976</v>
      </c>
      <c r="U21" s="95">
        <v>5570.4436999999998</v>
      </c>
    </row>
    <row r="22" spans="1:21" x14ac:dyDescent="0.2">
      <c r="A22" s="166">
        <v>13</v>
      </c>
      <c r="B22" s="94">
        <v>-1300158.7102999999</v>
      </c>
      <c r="C22" s="95">
        <v>7464.6935000000003</v>
      </c>
      <c r="D22" s="104">
        <v>-6719223.7796999998</v>
      </c>
      <c r="E22" s="133">
        <v>39252.225700000003</v>
      </c>
      <c r="F22" s="94">
        <v>-6458036.2483999999</v>
      </c>
      <c r="G22" s="95">
        <v>17424.775699999998</v>
      </c>
      <c r="H22" s="104">
        <v>-6449573.9008999998</v>
      </c>
      <c r="I22" s="133">
        <v>27131.069899999999</v>
      </c>
      <c r="J22" s="94">
        <v>-6307476.6130999997</v>
      </c>
      <c r="K22" s="95">
        <v>48017.527800000003</v>
      </c>
      <c r="L22" s="104">
        <v>-1269103.1287</v>
      </c>
      <c r="M22" s="133">
        <v>976.61810000000003</v>
      </c>
      <c r="N22" s="94">
        <v>-7051280.3400999997</v>
      </c>
      <c r="O22" s="95">
        <v>5099.8489</v>
      </c>
      <c r="P22" s="104">
        <v>-7141500.9755999995</v>
      </c>
      <c r="Q22" s="133">
        <v>8962.875</v>
      </c>
      <c r="R22" s="94">
        <v>-6515459.7769999998</v>
      </c>
      <c r="S22" s="95">
        <v>33713.658000000003</v>
      </c>
      <c r="T22" s="104">
        <v>-7073862.2422000002</v>
      </c>
      <c r="U22" s="95">
        <v>5623.8554000000004</v>
      </c>
    </row>
    <row r="23" spans="1:21" x14ac:dyDescent="0.2">
      <c r="A23" s="166">
        <v>14</v>
      </c>
      <c r="B23" s="94">
        <v>-1294117.5575000001</v>
      </c>
      <c r="C23" s="95">
        <v>6041.1526999999996</v>
      </c>
      <c r="D23" s="104">
        <v>-6680956.9687999999</v>
      </c>
      <c r="E23" s="133">
        <v>38266.810899999997</v>
      </c>
      <c r="F23" s="94">
        <v>-6455556.1624999996</v>
      </c>
      <c r="G23" s="95">
        <v>2480.0859999999998</v>
      </c>
      <c r="H23" s="104">
        <v>-6409047.2134999996</v>
      </c>
      <c r="I23" s="133">
        <v>40526.6875</v>
      </c>
      <c r="J23" s="94">
        <v>-6291415.9874</v>
      </c>
      <c r="K23" s="95">
        <v>16060.625700000001</v>
      </c>
      <c r="L23" s="104">
        <v>-1268079.2142</v>
      </c>
      <c r="M23" s="133">
        <v>1023.9145</v>
      </c>
      <c r="N23" s="94">
        <v>-7046374.1276000002</v>
      </c>
      <c r="O23" s="95">
        <v>4906.2124999999996</v>
      </c>
      <c r="P23" s="104">
        <v>-7116205.3037999999</v>
      </c>
      <c r="Q23" s="133">
        <v>25295.6718</v>
      </c>
      <c r="R23" s="94">
        <v>-6472303.6834000004</v>
      </c>
      <c r="S23" s="95">
        <v>43156.0936</v>
      </c>
      <c r="T23" s="104">
        <v>-7056077.3514999999</v>
      </c>
      <c r="U23" s="95">
        <v>17784.890800000001</v>
      </c>
    </row>
    <row r="24" spans="1:21" x14ac:dyDescent="0.2">
      <c r="A24" s="166">
        <v>15</v>
      </c>
      <c r="B24" s="94">
        <v>-1291526.5351</v>
      </c>
      <c r="C24" s="95">
        <v>2591.0225</v>
      </c>
      <c r="D24" s="104">
        <v>-6674761.6133000003</v>
      </c>
      <c r="E24" s="133">
        <v>6195.3554999999997</v>
      </c>
      <c r="F24" s="94">
        <v>-6454192.8278000001</v>
      </c>
      <c r="G24" s="95">
        <v>1363.3347000000001</v>
      </c>
      <c r="H24" s="104">
        <v>-6388121.3587999996</v>
      </c>
      <c r="I24" s="133">
        <v>20925.854599999999</v>
      </c>
      <c r="J24" s="94">
        <v>-6295108.7543000001</v>
      </c>
      <c r="K24" s="95">
        <v>-3692.7669000000001</v>
      </c>
      <c r="L24" s="104">
        <v>-1266119.0155</v>
      </c>
      <c r="M24" s="133">
        <v>1960.1986999999999</v>
      </c>
      <c r="N24" s="94">
        <v>-7040607.3707999997</v>
      </c>
      <c r="O24" s="95">
        <v>5766.7568000000001</v>
      </c>
      <c r="P24" s="104">
        <v>-7100184.4458999997</v>
      </c>
      <c r="Q24" s="133">
        <v>16020.8578</v>
      </c>
      <c r="R24" s="94">
        <v>-6446992.6041000001</v>
      </c>
      <c r="S24" s="95">
        <v>25311.0792</v>
      </c>
      <c r="T24" s="104">
        <v>-7032781.2441999996</v>
      </c>
      <c r="U24" s="95">
        <v>23296.107199999999</v>
      </c>
    </row>
    <row r="25" spans="1:21" x14ac:dyDescent="0.2">
      <c r="A25" s="166">
        <v>16</v>
      </c>
      <c r="B25" s="94">
        <v>-1291898.3018</v>
      </c>
      <c r="C25" s="95">
        <v>-371.76670000000001</v>
      </c>
      <c r="D25" s="104">
        <v>-6672517.3271000003</v>
      </c>
      <c r="E25" s="133">
        <v>2244.2862</v>
      </c>
      <c r="F25" s="94">
        <v>-6458321.5104999999</v>
      </c>
      <c r="G25" s="95">
        <v>-4128.6827000000003</v>
      </c>
      <c r="H25" s="104">
        <v>-6381776.0909000002</v>
      </c>
      <c r="I25" s="133">
        <v>6345.2678999999998</v>
      </c>
      <c r="J25" s="94"/>
      <c r="K25" s="95"/>
      <c r="L25" s="104">
        <v>-1262777.5241</v>
      </c>
      <c r="M25" s="133">
        <v>3341.4915000000001</v>
      </c>
      <c r="N25" s="94">
        <v>-7020169.3020000001</v>
      </c>
      <c r="O25" s="95">
        <v>20438.068800000001</v>
      </c>
      <c r="P25" s="104">
        <v>-7086863.108</v>
      </c>
      <c r="Q25" s="133">
        <v>13321.338</v>
      </c>
      <c r="R25" s="94">
        <v>-6448666.5378</v>
      </c>
      <c r="S25" s="95">
        <v>-1673.9336000000001</v>
      </c>
      <c r="T25" s="104">
        <v>-7026105.4755999995</v>
      </c>
      <c r="U25" s="95">
        <v>6675.7686999999996</v>
      </c>
    </row>
    <row r="26" spans="1:21" x14ac:dyDescent="0.2">
      <c r="A26" s="166">
        <v>17</v>
      </c>
      <c r="B26" s="94"/>
      <c r="C26" s="95"/>
      <c r="D26" s="104">
        <v>-6678706.1442999998</v>
      </c>
      <c r="E26" s="133">
        <v>-6188.8172999999997</v>
      </c>
      <c r="F26" s="94"/>
      <c r="G26" s="95"/>
      <c r="H26" s="104">
        <v>-6376879.2625000002</v>
      </c>
      <c r="I26" s="133">
        <v>4896.8284000000003</v>
      </c>
      <c r="J26" s="94"/>
      <c r="K26" s="95"/>
      <c r="L26" s="104">
        <v>-1260363.0437</v>
      </c>
      <c r="M26" s="133">
        <v>2414.4803000000002</v>
      </c>
      <c r="N26" s="94">
        <v>-7001440.7244999995</v>
      </c>
      <c r="O26" s="95">
        <v>18728.577499999999</v>
      </c>
      <c r="P26" s="104">
        <v>-7081888.0998999998</v>
      </c>
      <c r="Q26" s="133">
        <v>4975.0081</v>
      </c>
      <c r="R26" s="94"/>
      <c r="S26" s="95"/>
      <c r="T26" s="104">
        <v>-7023321.0449000001</v>
      </c>
      <c r="U26" s="95">
        <v>2784.4306000000001</v>
      </c>
    </row>
    <row r="27" spans="1:21" x14ac:dyDescent="0.2">
      <c r="A27" s="166">
        <v>18</v>
      </c>
      <c r="B27" s="94"/>
      <c r="C27" s="95"/>
      <c r="D27" s="104"/>
      <c r="E27" s="133"/>
      <c r="F27" s="94"/>
      <c r="G27" s="95"/>
      <c r="H27" s="104">
        <v>-6375643.3528000005</v>
      </c>
      <c r="I27" s="133">
        <v>1235.9096999999999</v>
      </c>
      <c r="J27" s="94"/>
      <c r="K27" s="95"/>
      <c r="L27" s="104">
        <v>-1260209.2842000001</v>
      </c>
      <c r="M27" s="133">
        <v>153.7595</v>
      </c>
      <c r="N27" s="94">
        <v>-6993742.8158</v>
      </c>
      <c r="O27" s="95">
        <v>7697.9088000000002</v>
      </c>
      <c r="P27" s="104">
        <v>-7079415.8225999996</v>
      </c>
      <c r="Q27" s="133">
        <v>2472.2773000000002</v>
      </c>
      <c r="R27" s="94"/>
      <c r="S27" s="95"/>
      <c r="T27" s="104">
        <v>-7022331.2536000004</v>
      </c>
      <c r="U27" s="95">
        <v>989.79129999999998</v>
      </c>
    </row>
    <row r="28" spans="1:21" x14ac:dyDescent="0.2">
      <c r="A28" s="166">
        <v>19</v>
      </c>
      <c r="B28" s="94"/>
      <c r="C28" s="95"/>
      <c r="D28" s="104"/>
      <c r="E28" s="133"/>
      <c r="F28" s="94"/>
      <c r="G28" s="95"/>
      <c r="H28" s="104">
        <v>-6378335.0884999996</v>
      </c>
      <c r="I28" s="133">
        <v>-2691.7356</v>
      </c>
      <c r="J28" s="94"/>
      <c r="K28" s="95"/>
      <c r="L28" s="104">
        <v>-1259864.8247</v>
      </c>
      <c r="M28" s="133">
        <v>344.45960000000002</v>
      </c>
      <c r="N28" s="94">
        <v>-6993607.3539000005</v>
      </c>
      <c r="O28" s="95">
        <v>135.46190000000001</v>
      </c>
      <c r="P28" s="104">
        <v>-7078971.7450000001</v>
      </c>
      <c r="Q28" s="133">
        <v>444.07760000000002</v>
      </c>
      <c r="R28" s="94"/>
      <c r="S28" s="95"/>
      <c r="T28" s="104">
        <v>-7022511.6871999996</v>
      </c>
      <c r="U28" s="95">
        <v>-180.43350000000001</v>
      </c>
    </row>
    <row r="29" spans="1:21" x14ac:dyDescent="0.2">
      <c r="A29" s="166">
        <v>20</v>
      </c>
      <c r="B29" s="94"/>
      <c r="C29" s="95"/>
      <c r="D29" s="104"/>
      <c r="E29" s="133"/>
      <c r="F29" s="94"/>
      <c r="G29" s="95"/>
      <c r="H29" s="104"/>
      <c r="I29" s="133"/>
      <c r="J29" s="94"/>
      <c r="K29" s="95"/>
      <c r="L29" s="104">
        <v>-1259292.5752000001</v>
      </c>
      <c r="M29" s="133">
        <v>572.24950000000001</v>
      </c>
      <c r="N29" s="94">
        <v>-6994010.7471000003</v>
      </c>
      <c r="O29" s="95">
        <v>-403.39319999999998</v>
      </c>
      <c r="P29" s="104">
        <v>-7080894.6255000001</v>
      </c>
      <c r="Q29" s="133">
        <v>-1922.8805</v>
      </c>
      <c r="R29" s="94"/>
      <c r="S29" s="95"/>
      <c r="T29" s="104"/>
      <c r="U29" s="95"/>
    </row>
    <row r="30" spans="1:21" x14ac:dyDescent="0.2">
      <c r="A30" s="166">
        <v>21</v>
      </c>
      <c r="B30" s="94"/>
      <c r="C30" s="95"/>
      <c r="D30" s="104"/>
      <c r="E30" s="133"/>
      <c r="F30" s="94"/>
      <c r="G30" s="95"/>
      <c r="H30" s="104"/>
      <c r="I30" s="133"/>
      <c r="J30" s="94"/>
      <c r="K30" s="95"/>
      <c r="L30" s="104">
        <v>-1259099.9543000001</v>
      </c>
      <c r="M30" s="133">
        <v>192.62090000000001</v>
      </c>
      <c r="N30" s="94"/>
      <c r="O30" s="95"/>
      <c r="P30" s="104"/>
      <c r="Q30" s="133"/>
      <c r="R30" s="94"/>
      <c r="S30" s="95"/>
      <c r="T30" s="104"/>
      <c r="U30" s="95"/>
    </row>
    <row r="31" spans="1:21" ht="17" thickBot="1" x14ac:dyDescent="0.25">
      <c r="A31" s="167">
        <v>22</v>
      </c>
      <c r="B31" s="96"/>
      <c r="C31" s="98"/>
      <c r="D31" s="102"/>
      <c r="E31" s="134"/>
      <c r="F31" s="96"/>
      <c r="G31" s="98"/>
      <c r="H31" s="102"/>
      <c r="I31" s="134"/>
      <c r="J31" s="96"/>
      <c r="K31" s="98"/>
      <c r="L31" s="102">
        <v>-1259728.3674999999</v>
      </c>
      <c r="M31" s="134">
        <v>-628.41330000000005</v>
      </c>
      <c r="N31" s="96"/>
      <c r="O31" s="98"/>
      <c r="P31" s="102"/>
      <c r="Q31" s="134"/>
      <c r="R31" s="96"/>
      <c r="S31" s="98"/>
      <c r="T31" s="102"/>
      <c r="U31" s="98"/>
    </row>
    <row r="34" spans="11:17" ht="19" x14ac:dyDescent="0.25">
      <c r="K34" s="108" t="s">
        <v>87</v>
      </c>
      <c r="L34" s="108"/>
      <c r="M34" s="108"/>
      <c r="N34" s="108"/>
      <c r="O34" s="108"/>
      <c r="P34" s="108"/>
      <c r="Q34" s="108" t="s">
        <v>88</v>
      </c>
    </row>
  </sheetData>
  <mergeCells count="18">
    <mergeCell ref="N8:O8"/>
    <mergeCell ref="P8:Q8"/>
    <mergeCell ref="R8:S8"/>
    <mergeCell ref="T8:U8"/>
    <mergeCell ref="B8:C8"/>
    <mergeCell ref="D8:E8"/>
    <mergeCell ref="F8:G8"/>
    <mergeCell ref="H8:I8"/>
    <mergeCell ref="J8:K8"/>
    <mergeCell ref="L8:M8"/>
    <mergeCell ref="E3:G3"/>
    <mergeCell ref="H3:N3"/>
    <mergeCell ref="B4:C4"/>
    <mergeCell ref="B5:C5"/>
    <mergeCell ref="W1:AI1"/>
    <mergeCell ref="W2:AA2"/>
    <mergeCell ref="AB2:AE2"/>
    <mergeCell ref="AF2:A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F8756-7104-0249-98C5-44FBE642AEB6}">
  <dimension ref="A1:U49"/>
  <sheetViews>
    <sheetView topLeftCell="A41" zoomScaleNormal="100" workbookViewId="0">
      <selection activeCell="A45" sqref="A45"/>
    </sheetView>
  </sheetViews>
  <sheetFormatPr baseColWidth="10" defaultRowHeight="16" x14ac:dyDescent="0.2"/>
  <cols>
    <col min="1" max="1" width="17.6640625" bestFit="1" customWidth="1"/>
    <col min="2" max="2" width="13.1640625" bestFit="1" customWidth="1"/>
    <col min="3" max="3" width="15.33203125" bestFit="1" customWidth="1"/>
    <col min="4" max="4" width="13" bestFit="1" customWidth="1"/>
    <col min="5" max="5" width="17.33203125" bestFit="1" customWidth="1"/>
    <col min="6" max="6" width="11.5" bestFit="1" customWidth="1"/>
    <col min="7" max="7" width="16.33203125" bestFit="1" customWidth="1"/>
    <col min="8" max="8" width="11.83203125" bestFit="1" customWidth="1"/>
    <col min="9" max="9" width="15.33203125" bestFit="1" customWidth="1"/>
    <col min="10" max="10" width="11.83203125" bestFit="1" customWidth="1"/>
    <col min="11" max="11" width="15.33203125" bestFit="1" customWidth="1"/>
    <col min="12" max="12" width="11.83203125" bestFit="1" customWidth="1"/>
    <col min="13" max="13" width="15.33203125" bestFit="1" customWidth="1"/>
    <col min="14" max="14" width="11" customWidth="1"/>
    <col min="15" max="15" width="15.33203125" bestFit="1" customWidth="1"/>
    <col min="16" max="16" width="12.5" customWidth="1"/>
    <col min="17" max="17" width="15.33203125" bestFit="1" customWidth="1"/>
    <col min="18" max="18" width="12.5" customWidth="1"/>
    <col min="19" max="19" width="15.33203125" bestFit="1" customWidth="1"/>
    <col min="20" max="20" width="12.5" customWidth="1"/>
    <col min="21" max="21" width="15.33203125" bestFit="1" customWidth="1"/>
  </cols>
  <sheetData>
    <row r="1" spans="1:21" ht="18" thickBot="1" x14ac:dyDescent="0.3">
      <c r="A1" s="52" t="s">
        <v>81</v>
      </c>
      <c r="G1" s="109" t="s">
        <v>83</v>
      </c>
      <c r="H1" s="110"/>
      <c r="I1" s="110"/>
      <c r="J1" s="110"/>
      <c r="K1" s="110"/>
      <c r="L1" s="110"/>
      <c r="M1" s="110"/>
      <c r="N1" s="110"/>
      <c r="O1" s="110"/>
    </row>
    <row r="2" spans="1:21" ht="17" thickBot="1" x14ac:dyDescent="0.25">
      <c r="A2" s="53" t="s">
        <v>82</v>
      </c>
      <c r="G2" s="24" t="s">
        <v>66</v>
      </c>
      <c r="H2" s="25"/>
      <c r="I2" s="25"/>
      <c r="J2" s="25"/>
      <c r="K2" s="26"/>
      <c r="L2" s="36" t="s">
        <v>67</v>
      </c>
      <c r="M2" s="25"/>
      <c r="N2" s="25"/>
      <c r="O2" s="26"/>
    </row>
    <row r="3" spans="1:21" ht="17" thickBot="1" x14ac:dyDescent="0.25">
      <c r="A3" s="38" t="s">
        <v>4</v>
      </c>
      <c r="B3" s="39" t="s">
        <v>27</v>
      </c>
      <c r="C3" s="39" t="s">
        <v>28</v>
      </c>
      <c r="D3" s="39" t="s">
        <v>29</v>
      </c>
      <c r="E3" s="40" t="s">
        <v>30</v>
      </c>
      <c r="G3" s="179" t="s">
        <v>58</v>
      </c>
      <c r="H3" s="183" t="s">
        <v>55</v>
      </c>
      <c r="I3" s="184" t="s">
        <v>56</v>
      </c>
      <c r="J3" s="184" t="s">
        <v>41</v>
      </c>
      <c r="K3" s="185" t="s">
        <v>57</v>
      </c>
      <c r="L3" s="136" t="s">
        <v>55</v>
      </c>
      <c r="M3" s="137" t="s">
        <v>56</v>
      </c>
      <c r="N3" s="137" t="s">
        <v>41</v>
      </c>
      <c r="O3" s="138" t="s">
        <v>57</v>
      </c>
    </row>
    <row r="4" spans="1:21" x14ac:dyDescent="0.2">
      <c r="A4" s="28">
        <v>5</v>
      </c>
      <c r="B4" s="23">
        <v>3</v>
      </c>
      <c r="C4" s="23">
        <v>2</v>
      </c>
      <c r="D4" s="177">
        <v>85.4</v>
      </c>
      <c r="E4" s="178">
        <v>63.3</v>
      </c>
      <c r="G4" s="180" t="s">
        <v>37</v>
      </c>
      <c r="H4" s="60">
        <v>0.93</v>
      </c>
      <c r="I4" s="149">
        <v>1</v>
      </c>
      <c r="J4" s="149">
        <v>0.96</v>
      </c>
      <c r="K4" s="62">
        <v>13</v>
      </c>
      <c r="L4" s="162">
        <v>1</v>
      </c>
      <c r="M4" s="149">
        <v>0.33</v>
      </c>
      <c r="N4" s="149">
        <v>0.5</v>
      </c>
      <c r="O4" s="62">
        <v>3</v>
      </c>
    </row>
    <row r="5" spans="1:21" x14ac:dyDescent="0.2">
      <c r="A5" s="153">
        <v>6</v>
      </c>
      <c r="B5" s="9">
        <v>3</v>
      </c>
      <c r="C5" s="9">
        <v>2</v>
      </c>
      <c r="D5" s="10">
        <v>90.76</v>
      </c>
      <c r="E5" s="175">
        <v>83.3</v>
      </c>
      <c r="G5" s="181" t="s">
        <v>36</v>
      </c>
      <c r="H5" s="30">
        <v>1</v>
      </c>
      <c r="I5" s="2">
        <v>1</v>
      </c>
      <c r="J5" s="2">
        <v>1</v>
      </c>
      <c r="K5" s="31">
        <v>13</v>
      </c>
      <c r="L5" s="14">
        <v>0</v>
      </c>
      <c r="M5" s="2">
        <v>0</v>
      </c>
      <c r="N5" s="2">
        <v>0</v>
      </c>
      <c r="O5" s="31">
        <v>3</v>
      </c>
    </row>
    <row r="6" spans="1:21" x14ac:dyDescent="0.2">
      <c r="A6" s="30">
        <v>7</v>
      </c>
      <c r="B6" s="2">
        <v>3</v>
      </c>
      <c r="C6" s="2">
        <v>2</v>
      </c>
      <c r="D6" s="7">
        <v>96.9</v>
      </c>
      <c r="E6" s="54">
        <v>80</v>
      </c>
      <c r="G6" s="181" t="s">
        <v>38</v>
      </c>
      <c r="H6" s="30">
        <v>1</v>
      </c>
      <c r="I6" s="2">
        <v>0.85</v>
      </c>
      <c r="J6" s="2">
        <v>0.92</v>
      </c>
      <c r="K6" s="31">
        <v>13</v>
      </c>
      <c r="L6" s="14">
        <v>0.75</v>
      </c>
      <c r="M6" s="2">
        <v>1</v>
      </c>
      <c r="N6" s="2">
        <v>0.86</v>
      </c>
      <c r="O6" s="31">
        <v>3</v>
      </c>
    </row>
    <row r="7" spans="1:21" x14ac:dyDescent="0.2">
      <c r="A7" s="30">
        <v>5</v>
      </c>
      <c r="B7" s="2">
        <v>3</v>
      </c>
      <c r="C7" s="2">
        <v>3</v>
      </c>
      <c r="D7" s="7">
        <v>94.6</v>
      </c>
      <c r="E7" s="54">
        <v>70</v>
      </c>
      <c r="G7" s="181" t="s">
        <v>39</v>
      </c>
      <c r="H7" s="30">
        <v>0.56999999999999995</v>
      </c>
      <c r="I7" s="2">
        <v>1</v>
      </c>
      <c r="J7" s="2">
        <v>0.72</v>
      </c>
      <c r="K7" s="31">
        <v>13</v>
      </c>
      <c r="L7" s="14">
        <v>1</v>
      </c>
      <c r="M7" s="2">
        <v>1</v>
      </c>
      <c r="N7" s="2">
        <v>1</v>
      </c>
      <c r="O7" s="31">
        <v>3</v>
      </c>
    </row>
    <row r="8" spans="1:21" ht="17" thickBot="1" x14ac:dyDescent="0.25">
      <c r="A8" s="32">
        <v>6</v>
      </c>
      <c r="B8" s="33">
        <v>3</v>
      </c>
      <c r="C8" s="33">
        <v>3</v>
      </c>
      <c r="D8" s="157">
        <v>97.69</v>
      </c>
      <c r="E8" s="176">
        <v>80</v>
      </c>
      <c r="G8" s="181" t="s">
        <v>33</v>
      </c>
      <c r="H8" s="30">
        <v>0.93</v>
      </c>
      <c r="I8" s="2">
        <v>1</v>
      </c>
      <c r="J8" s="2">
        <v>0.96</v>
      </c>
      <c r="K8" s="31">
        <v>13</v>
      </c>
      <c r="L8" s="14">
        <v>1</v>
      </c>
      <c r="M8" s="2">
        <v>1</v>
      </c>
      <c r="N8" s="2">
        <v>1</v>
      </c>
      <c r="O8" s="31">
        <v>3</v>
      </c>
    </row>
    <row r="9" spans="1:21" x14ac:dyDescent="0.2">
      <c r="A9" s="52" t="s">
        <v>31</v>
      </c>
      <c r="G9" s="181" t="s">
        <v>24</v>
      </c>
      <c r="H9" s="30">
        <v>1</v>
      </c>
      <c r="I9" s="2">
        <v>0.23</v>
      </c>
      <c r="J9" s="2">
        <v>0.38</v>
      </c>
      <c r="K9" s="31">
        <v>13</v>
      </c>
      <c r="L9" s="14">
        <v>0.6</v>
      </c>
      <c r="M9" s="2">
        <v>1</v>
      </c>
      <c r="N9" s="2">
        <v>0.75</v>
      </c>
      <c r="O9" s="31">
        <v>3</v>
      </c>
    </row>
    <row r="10" spans="1:21" x14ac:dyDescent="0.2">
      <c r="A10" s="52" t="s">
        <v>32</v>
      </c>
      <c r="G10" s="181" t="s">
        <v>35</v>
      </c>
      <c r="H10" s="30">
        <v>1</v>
      </c>
      <c r="I10" s="2">
        <v>1</v>
      </c>
      <c r="J10" s="2">
        <v>1</v>
      </c>
      <c r="K10" s="31">
        <v>13</v>
      </c>
      <c r="L10" s="14">
        <v>0.6</v>
      </c>
      <c r="M10" s="2">
        <v>1</v>
      </c>
      <c r="N10" s="2">
        <v>0.75</v>
      </c>
      <c r="O10" s="31">
        <v>3</v>
      </c>
    </row>
    <row r="11" spans="1:21" x14ac:dyDescent="0.2">
      <c r="G11" s="181" t="s">
        <v>40</v>
      </c>
      <c r="H11" s="30">
        <v>1</v>
      </c>
      <c r="I11" s="2">
        <v>1</v>
      </c>
      <c r="J11" s="2">
        <v>1</v>
      </c>
      <c r="K11" s="31">
        <v>13</v>
      </c>
      <c r="L11" s="14">
        <v>1</v>
      </c>
      <c r="M11" s="2">
        <v>1</v>
      </c>
      <c r="N11" s="2">
        <v>1</v>
      </c>
      <c r="O11" s="31">
        <v>3</v>
      </c>
    </row>
    <row r="12" spans="1:21" x14ac:dyDescent="0.2">
      <c r="G12" s="181" t="s">
        <v>34</v>
      </c>
      <c r="H12" s="30">
        <v>1</v>
      </c>
      <c r="I12" s="2">
        <v>1</v>
      </c>
      <c r="J12" s="2">
        <v>1</v>
      </c>
      <c r="K12" s="31">
        <v>13</v>
      </c>
      <c r="L12" s="14">
        <v>1</v>
      </c>
      <c r="M12" s="2">
        <v>1</v>
      </c>
      <c r="N12" s="2">
        <v>1</v>
      </c>
      <c r="O12" s="31">
        <v>3</v>
      </c>
    </row>
    <row r="13" spans="1:21" x14ac:dyDescent="0.2">
      <c r="G13" s="181" t="s">
        <v>23</v>
      </c>
      <c r="H13" s="30">
        <v>1</v>
      </c>
      <c r="I13" s="2">
        <v>1</v>
      </c>
      <c r="J13" s="2">
        <v>1</v>
      </c>
      <c r="K13" s="31">
        <v>13</v>
      </c>
      <c r="L13" s="14">
        <v>1</v>
      </c>
      <c r="M13" s="2">
        <v>1</v>
      </c>
      <c r="N13" s="2">
        <v>1</v>
      </c>
      <c r="O13" s="31">
        <v>3</v>
      </c>
    </row>
    <row r="14" spans="1:21" ht="17" thickBot="1" x14ac:dyDescent="0.25">
      <c r="G14" s="182" t="s">
        <v>60</v>
      </c>
      <c r="H14" s="32"/>
      <c r="I14" s="33"/>
      <c r="J14" s="34">
        <v>0.90800000000000003</v>
      </c>
      <c r="K14" s="35">
        <f>SUM(K4:K13)</f>
        <v>130</v>
      </c>
      <c r="L14" s="42"/>
      <c r="M14" s="33"/>
      <c r="N14" s="34">
        <v>0.83299999999999996</v>
      </c>
      <c r="O14" s="35">
        <f>SUM(O4:O13)</f>
        <v>30</v>
      </c>
    </row>
    <row r="15" spans="1:21" ht="17" thickBot="1" x14ac:dyDescent="0.25"/>
    <row r="16" spans="1:21" ht="17" thickBot="1" x14ac:dyDescent="0.25">
      <c r="A16" s="172" t="s">
        <v>20</v>
      </c>
      <c r="B16" s="135" t="s">
        <v>37</v>
      </c>
      <c r="C16" s="117"/>
      <c r="D16" s="118" t="s">
        <v>36</v>
      </c>
      <c r="E16" s="27"/>
      <c r="F16" s="135" t="s">
        <v>38</v>
      </c>
      <c r="G16" s="26"/>
      <c r="H16" s="135" t="s">
        <v>39</v>
      </c>
      <c r="I16" s="26"/>
      <c r="J16" s="118" t="s">
        <v>33</v>
      </c>
      <c r="K16" s="27"/>
      <c r="L16" s="135" t="s">
        <v>24</v>
      </c>
      <c r="M16" s="117"/>
      <c r="N16" s="118" t="s">
        <v>35</v>
      </c>
      <c r="O16" s="27"/>
      <c r="P16" s="135" t="s">
        <v>40</v>
      </c>
      <c r="Q16" s="26"/>
      <c r="R16" s="118" t="s">
        <v>34</v>
      </c>
      <c r="S16" s="27"/>
      <c r="T16" s="135" t="s">
        <v>23</v>
      </c>
      <c r="U16" s="26"/>
    </row>
    <row r="17" spans="1:21" ht="17" thickBot="1" x14ac:dyDescent="0.25">
      <c r="A17" s="186" t="s">
        <v>74</v>
      </c>
      <c r="B17" s="120" t="s">
        <v>72</v>
      </c>
      <c r="C17" s="121" t="s">
        <v>73</v>
      </c>
      <c r="D17" s="122" t="s">
        <v>72</v>
      </c>
      <c r="E17" s="131" t="s">
        <v>73</v>
      </c>
      <c r="F17" s="120" t="s">
        <v>72</v>
      </c>
      <c r="G17" s="121" t="s">
        <v>73</v>
      </c>
      <c r="H17" s="120" t="s">
        <v>72</v>
      </c>
      <c r="I17" s="121" t="s">
        <v>73</v>
      </c>
      <c r="J17" s="122" t="s">
        <v>72</v>
      </c>
      <c r="K17" s="131" t="s">
        <v>73</v>
      </c>
      <c r="L17" s="120" t="s">
        <v>72</v>
      </c>
      <c r="M17" s="121" t="s">
        <v>73</v>
      </c>
      <c r="N17" s="122" t="s">
        <v>72</v>
      </c>
      <c r="O17" s="131" t="s">
        <v>73</v>
      </c>
      <c r="P17" s="120" t="s">
        <v>72</v>
      </c>
      <c r="Q17" s="121" t="s">
        <v>73</v>
      </c>
      <c r="R17" s="122" t="s">
        <v>72</v>
      </c>
      <c r="S17" s="131" t="s">
        <v>73</v>
      </c>
      <c r="T17" s="120" t="s">
        <v>72</v>
      </c>
      <c r="U17" s="121" t="s">
        <v>73</v>
      </c>
    </row>
    <row r="18" spans="1:21" x14ac:dyDescent="0.2">
      <c r="A18" s="187">
        <v>1</v>
      </c>
      <c r="B18" s="93">
        <v>-22642.064299999998</v>
      </c>
      <c r="C18" s="123"/>
      <c r="D18" s="124">
        <v>-17272.3783</v>
      </c>
      <c r="E18" s="132"/>
      <c r="F18" s="93">
        <v>-15815.0214</v>
      </c>
      <c r="G18" s="123"/>
      <c r="H18" s="93">
        <v>-17819.662</v>
      </c>
      <c r="I18" s="123"/>
      <c r="J18" s="124">
        <v>-17508.046999999999</v>
      </c>
      <c r="K18" s="132"/>
      <c r="L18" s="93">
        <v>-17409.1387</v>
      </c>
      <c r="M18" s="123"/>
      <c r="N18" s="124">
        <v>-16956.2238</v>
      </c>
      <c r="O18" s="132"/>
      <c r="P18" s="93">
        <v>-17761.721399999999</v>
      </c>
      <c r="Q18" s="123"/>
      <c r="R18" s="124">
        <v>-15053.7817</v>
      </c>
      <c r="S18" s="132"/>
      <c r="T18" s="93">
        <v>-17459.570100000001</v>
      </c>
      <c r="U18" s="123"/>
    </row>
    <row r="19" spans="1:21" x14ac:dyDescent="0.2">
      <c r="A19" s="188">
        <v>2</v>
      </c>
      <c r="B19" s="94">
        <v>-20359.2104</v>
      </c>
      <c r="C19" s="95">
        <v>2282.8539000000001</v>
      </c>
      <c r="D19" s="104">
        <v>-15129.6435</v>
      </c>
      <c r="E19" s="133">
        <v>2142.7348999999999</v>
      </c>
      <c r="F19" s="94">
        <v>-13812.377200000001</v>
      </c>
      <c r="G19" s="95">
        <v>2002.6442999999999</v>
      </c>
      <c r="H19" s="94">
        <v>-15775.056699999999</v>
      </c>
      <c r="I19" s="95">
        <v>2044.6052999999999</v>
      </c>
      <c r="J19" s="104">
        <v>-15469.135899999999</v>
      </c>
      <c r="K19" s="133">
        <v>2038.9111</v>
      </c>
      <c r="L19" s="94">
        <v>-15329.138199999999</v>
      </c>
      <c r="M19" s="95">
        <v>2080.0005000000001</v>
      </c>
      <c r="N19" s="104">
        <v>-14913.109</v>
      </c>
      <c r="O19" s="133">
        <v>2043.1147000000001</v>
      </c>
      <c r="P19" s="94">
        <v>-15719.4684</v>
      </c>
      <c r="Q19" s="95">
        <v>2042.2529999999999</v>
      </c>
      <c r="R19" s="104">
        <v>-13349.227000000001</v>
      </c>
      <c r="S19" s="133">
        <v>1704.5546999999999</v>
      </c>
      <c r="T19" s="94">
        <v>-15336.8115</v>
      </c>
      <c r="U19" s="95">
        <v>2122.7586000000001</v>
      </c>
    </row>
    <row r="20" spans="1:21" x14ac:dyDescent="0.2">
      <c r="A20" s="188">
        <v>3</v>
      </c>
      <c r="B20" s="94">
        <v>-19280.624800000001</v>
      </c>
      <c r="C20" s="95">
        <v>1078.5854999999999</v>
      </c>
      <c r="D20" s="104">
        <v>-14805.304700000001</v>
      </c>
      <c r="E20" s="133">
        <v>324.33879999999999</v>
      </c>
      <c r="F20" s="94">
        <v>-13077.6963</v>
      </c>
      <c r="G20" s="95">
        <v>734.68079999999998</v>
      </c>
      <c r="H20" s="94">
        <v>-14899.486500000001</v>
      </c>
      <c r="I20" s="95">
        <v>875.5702</v>
      </c>
      <c r="J20" s="104">
        <v>-14656.8485</v>
      </c>
      <c r="K20" s="133">
        <v>812.28750000000002</v>
      </c>
      <c r="L20" s="94">
        <v>-14752.748100000001</v>
      </c>
      <c r="M20" s="95">
        <v>576.39020000000005</v>
      </c>
      <c r="N20" s="104">
        <v>-14384.0414</v>
      </c>
      <c r="O20" s="133">
        <v>529.06769999999995</v>
      </c>
      <c r="P20" s="94">
        <v>-14944.1217</v>
      </c>
      <c r="Q20" s="95">
        <v>775.34670000000006</v>
      </c>
      <c r="R20" s="104">
        <v>-12634.0605</v>
      </c>
      <c r="S20" s="133">
        <v>715.16660000000002</v>
      </c>
      <c r="T20" s="94">
        <v>-14488.925300000001</v>
      </c>
      <c r="U20" s="95">
        <v>847.88620000000003</v>
      </c>
    </row>
    <row r="21" spans="1:21" x14ac:dyDescent="0.2">
      <c r="A21" s="188">
        <v>4</v>
      </c>
      <c r="B21" s="94">
        <v>-18928.0229</v>
      </c>
      <c r="C21" s="95">
        <v>352.60199999999998</v>
      </c>
      <c r="D21" s="104">
        <v>-14533.9998</v>
      </c>
      <c r="E21" s="133">
        <v>271.30489999999998</v>
      </c>
      <c r="F21" s="94">
        <v>-12888.449199999999</v>
      </c>
      <c r="G21" s="95">
        <v>189.24719999999999</v>
      </c>
      <c r="H21" s="94">
        <v>-14434.981</v>
      </c>
      <c r="I21" s="95">
        <v>464.50549999999998</v>
      </c>
      <c r="J21" s="104">
        <v>-14322.0748</v>
      </c>
      <c r="K21" s="133">
        <v>334.77370000000002</v>
      </c>
      <c r="L21" s="94">
        <v>-14608.5031</v>
      </c>
      <c r="M21" s="95">
        <v>144.245</v>
      </c>
      <c r="N21" s="104">
        <v>-14426.098400000001</v>
      </c>
      <c r="O21" s="133">
        <v>-42.057000000000002</v>
      </c>
      <c r="P21" s="94">
        <v>-14886.8667</v>
      </c>
      <c r="Q21" s="95">
        <v>57.255000000000003</v>
      </c>
      <c r="R21" s="104">
        <v>-12729.801799999999</v>
      </c>
      <c r="S21" s="133">
        <v>-95.741299999999995</v>
      </c>
      <c r="T21" s="94">
        <v>-14357.9912</v>
      </c>
      <c r="U21" s="95">
        <v>130.9341</v>
      </c>
    </row>
    <row r="22" spans="1:21" x14ac:dyDescent="0.2">
      <c r="A22" s="188">
        <v>5</v>
      </c>
      <c r="B22" s="94">
        <v>-18945.063600000001</v>
      </c>
      <c r="C22" s="95">
        <v>-17.040700000000001</v>
      </c>
      <c r="D22" s="104">
        <v>-14031.610699999999</v>
      </c>
      <c r="E22" s="133">
        <v>502.38909999999998</v>
      </c>
      <c r="F22" s="94">
        <v>-12907.716899999999</v>
      </c>
      <c r="G22" s="95">
        <v>-19.267700000000001</v>
      </c>
      <c r="H22" s="94">
        <v>-14358.0126</v>
      </c>
      <c r="I22" s="95">
        <v>76.968400000000003</v>
      </c>
      <c r="J22" s="104">
        <v>-14331.5789</v>
      </c>
      <c r="K22" s="133">
        <v>-9.5040999999999993</v>
      </c>
      <c r="L22" s="94">
        <v>-14474.658799999999</v>
      </c>
      <c r="M22" s="95">
        <v>133.8443</v>
      </c>
      <c r="N22" s="104"/>
      <c r="O22" s="133"/>
      <c r="P22" s="94">
        <v>-14759.540199999999</v>
      </c>
      <c r="Q22" s="95">
        <v>127.3265</v>
      </c>
      <c r="R22" s="104"/>
      <c r="S22" s="133"/>
      <c r="T22" s="94">
        <v>-14358.915499999999</v>
      </c>
      <c r="U22" s="95">
        <v>-0.92430000000000001</v>
      </c>
    </row>
    <row r="23" spans="1:21" x14ac:dyDescent="0.2">
      <c r="A23" s="188">
        <v>6</v>
      </c>
      <c r="B23" s="94"/>
      <c r="C23" s="95"/>
      <c r="D23" s="104">
        <v>-13688.515100000001</v>
      </c>
      <c r="E23" s="133">
        <v>343.09559999999999</v>
      </c>
      <c r="F23" s="94"/>
      <c r="G23" s="95"/>
      <c r="H23" s="94">
        <v>-14191.9293</v>
      </c>
      <c r="I23" s="95">
        <v>166.08330000000001</v>
      </c>
      <c r="J23" s="104"/>
      <c r="K23" s="133"/>
      <c r="L23" s="94">
        <v>-14464.9894</v>
      </c>
      <c r="M23" s="95">
        <v>9.6694999999999993</v>
      </c>
      <c r="N23" s="104"/>
      <c r="O23" s="133"/>
      <c r="P23" s="94">
        <v>-14773.492399999999</v>
      </c>
      <c r="Q23" s="95">
        <v>-13.952199999999999</v>
      </c>
      <c r="R23" s="104"/>
      <c r="S23" s="133"/>
      <c r="T23" s="94"/>
      <c r="U23" s="95"/>
    </row>
    <row r="24" spans="1:21" x14ac:dyDescent="0.2">
      <c r="A24" s="188">
        <v>7</v>
      </c>
      <c r="B24" s="94"/>
      <c r="C24" s="95"/>
      <c r="D24" s="104">
        <v>-13600.302900000001</v>
      </c>
      <c r="E24" s="133">
        <v>88.212199999999996</v>
      </c>
      <c r="F24" s="94"/>
      <c r="G24" s="95"/>
      <c r="H24" s="94">
        <v>-14199.221600000001</v>
      </c>
      <c r="I24" s="95">
        <v>-7.2923</v>
      </c>
      <c r="J24" s="104"/>
      <c r="K24" s="133"/>
      <c r="L24" s="94">
        <v>-14459.979300000001</v>
      </c>
      <c r="M24" s="95">
        <v>5.0101000000000004</v>
      </c>
      <c r="N24" s="104"/>
      <c r="O24" s="133"/>
      <c r="P24" s="94"/>
      <c r="Q24" s="95"/>
      <c r="R24" s="104"/>
      <c r="S24" s="133"/>
      <c r="T24" s="94"/>
      <c r="U24" s="95"/>
    </row>
    <row r="25" spans="1:21" x14ac:dyDescent="0.2">
      <c r="A25" s="188">
        <v>8</v>
      </c>
      <c r="B25" s="94"/>
      <c r="C25" s="95"/>
      <c r="D25" s="104">
        <v>-13546.070100000001</v>
      </c>
      <c r="E25" s="133">
        <v>54.232700000000001</v>
      </c>
      <c r="F25" s="94"/>
      <c r="G25" s="95"/>
      <c r="H25" s="94"/>
      <c r="I25" s="95"/>
      <c r="J25" s="104"/>
      <c r="K25" s="133"/>
      <c r="L25" s="94">
        <v>-14453.874299999999</v>
      </c>
      <c r="M25" s="95">
        <v>6.1050000000000004</v>
      </c>
      <c r="N25" s="104"/>
      <c r="O25" s="133"/>
      <c r="P25" s="94"/>
      <c r="Q25" s="95"/>
      <c r="R25" s="104"/>
      <c r="S25" s="133"/>
      <c r="T25" s="94"/>
      <c r="U25" s="95"/>
    </row>
    <row r="26" spans="1:21" x14ac:dyDescent="0.2">
      <c r="A26" s="188">
        <v>9</v>
      </c>
      <c r="B26" s="94"/>
      <c r="C26" s="95"/>
      <c r="D26" s="104">
        <v>-13525.589099999999</v>
      </c>
      <c r="E26" s="133">
        <v>20.481000000000002</v>
      </c>
      <c r="F26" s="94"/>
      <c r="G26" s="95"/>
      <c r="H26" s="94"/>
      <c r="I26" s="95"/>
      <c r="J26" s="104"/>
      <c r="K26" s="133"/>
      <c r="L26" s="94">
        <v>-14451.1206</v>
      </c>
      <c r="M26" s="95">
        <v>2.7538</v>
      </c>
      <c r="N26" s="104"/>
      <c r="O26" s="133"/>
      <c r="P26" s="94"/>
      <c r="Q26" s="95"/>
      <c r="R26" s="104"/>
      <c r="S26" s="133"/>
      <c r="T26" s="94"/>
      <c r="U26" s="95"/>
    </row>
    <row r="27" spans="1:21" x14ac:dyDescent="0.2">
      <c r="A27" s="188">
        <v>10</v>
      </c>
      <c r="B27" s="94"/>
      <c r="C27" s="95"/>
      <c r="D27" s="104">
        <v>-13516.1945</v>
      </c>
      <c r="E27" s="133">
        <v>9.3946000000000005</v>
      </c>
      <c r="F27" s="94"/>
      <c r="G27" s="95"/>
      <c r="H27" s="94"/>
      <c r="I27" s="95"/>
      <c r="J27" s="104"/>
      <c r="K27" s="133"/>
      <c r="L27" s="94">
        <v>-14449.7081</v>
      </c>
      <c r="M27" s="95">
        <v>1.4125000000000001</v>
      </c>
      <c r="N27" s="104"/>
      <c r="O27" s="133"/>
      <c r="P27" s="94"/>
      <c r="Q27" s="95"/>
      <c r="R27" s="104"/>
      <c r="S27" s="133"/>
      <c r="T27" s="94"/>
      <c r="U27" s="95"/>
    </row>
    <row r="28" spans="1:21" x14ac:dyDescent="0.2">
      <c r="A28" s="188">
        <v>11</v>
      </c>
      <c r="B28" s="94"/>
      <c r="C28" s="95"/>
      <c r="D28" s="104">
        <v>-13507.0736</v>
      </c>
      <c r="E28" s="133">
        <v>9.1209000000000007</v>
      </c>
      <c r="F28" s="94"/>
      <c r="G28" s="95"/>
      <c r="H28" s="94"/>
      <c r="I28" s="95"/>
      <c r="J28" s="104"/>
      <c r="K28" s="133"/>
      <c r="L28" s="94">
        <v>-14448.8465</v>
      </c>
      <c r="M28" s="95">
        <v>0.86160000000000003</v>
      </c>
      <c r="N28" s="104"/>
      <c r="O28" s="133"/>
      <c r="P28" s="94"/>
      <c r="Q28" s="95"/>
      <c r="R28" s="104"/>
      <c r="S28" s="133"/>
      <c r="T28" s="94"/>
      <c r="U28" s="95"/>
    </row>
    <row r="29" spans="1:21" x14ac:dyDescent="0.2">
      <c r="A29" s="188">
        <v>12</v>
      </c>
      <c r="B29" s="94"/>
      <c r="C29" s="95"/>
      <c r="D29" s="104">
        <v>-13502.665300000001</v>
      </c>
      <c r="E29" s="133">
        <v>4.4082999999999997</v>
      </c>
      <c r="F29" s="94"/>
      <c r="G29" s="95"/>
      <c r="H29" s="94"/>
      <c r="I29" s="95"/>
      <c r="J29" s="104"/>
      <c r="K29" s="133"/>
      <c r="L29" s="94">
        <v>-14448.254000000001</v>
      </c>
      <c r="M29" s="95">
        <v>0.59250000000000003</v>
      </c>
      <c r="N29" s="104"/>
      <c r="O29" s="133"/>
      <c r="P29" s="94"/>
      <c r="Q29" s="95"/>
      <c r="R29" s="104"/>
      <c r="S29" s="133"/>
      <c r="T29" s="94"/>
      <c r="U29" s="95"/>
    </row>
    <row r="30" spans="1:21" x14ac:dyDescent="0.2">
      <c r="A30" s="188">
        <v>13</v>
      </c>
      <c r="B30" s="94"/>
      <c r="C30" s="95"/>
      <c r="D30" s="104">
        <v>-13490.5435</v>
      </c>
      <c r="E30" s="133">
        <v>12.1218</v>
      </c>
      <c r="F30" s="94"/>
      <c r="G30" s="95"/>
      <c r="H30" s="94"/>
      <c r="I30" s="95"/>
      <c r="J30" s="104"/>
      <c r="K30" s="133"/>
      <c r="L30" s="94">
        <v>-14447.7673</v>
      </c>
      <c r="M30" s="95">
        <v>0.48670000000000002</v>
      </c>
      <c r="N30" s="104"/>
      <c r="O30" s="133"/>
      <c r="P30" s="94"/>
      <c r="Q30" s="95"/>
      <c r="R30" s="104"/>
      <c r="S30" s="133"/>
      <c r="T30" s="94"/>
      <c r="U30" s="95"/>
    </row>
    <row r="31" spans="1:21" x14ac:dyDescent="0.2">
      <c r="A31" s="188">
        <v>14</v>
      </c>
      <c r="B31" s="94"/>
      <c r="C31" s="95"/>
      <c r="D31" s="104">
        <v>-13478.031999999999</v>
      </c>
      <c r="E31" s="133">
        <v>12.5115</v>
      </c>
      <c r="F31" s="94"/>
      <c r="G31" s="95"/>
      <c r="H31" s="94"/>
      <c r="I31" s="95"/>
      <c r="J31" s="104"/>
      <c r="K31" s="133"/>
      <c r="L31" s="94">
        <v>-14447.307199999999</v>
      </c>
      <c r="M31" s="95">
        <v>0.46010000000000001</v>
      </c>
      <c r="N31" s="104"/>
      <c r="O31" s="133"/>
      <c r="P31" s="94"/>
      <c r="Q31" s="95"/>
      <c r="R31" s="104"/>
      <c r="S31" s="133"/>
      <c r="T31" s="94"/>
      <c r="U31" s="95"/>
    </row>
    <row r="32" spans="1:21" x14ac:dyDescent="0.2">
      <c r="A32" s="188">
        <v>15</v>
      </c>
      <c r="B32" s="94"/>
      <c r="C32" s="95"/>
      <c r="D32" s="104">
        <v>-13473.3174</v>
      </c>
      <c r="E32" s="133">
        <v>4.7145999999999999</v>
      </c>
      <c r="F32" s="94"/>
      <c r="G32" s="95"/>
      <c r="H32" s="94"/>
      <c r="I32" s="95"/>
      <c r="J32" s="104"/>
      <c r="K32" s="133"/>
      <c r="L32" s="94">
        <v>-14446.848900000001</v>
      </c>
      <c r="M32" s="95">
        <v>0.4582</v>
      </c>
      <c r="N32" s="104"/>
      <c r="O32" s="133"/>
      <c r="P32" s="94"/>
      <c r="Q32" s="95"/>
      <c r="R32" s="104"/>
      <c r="S32" s="133"/>
      <c r="T32" s="94"/>
      <c r="U32" s="95"/>
    </row>
    <row r="33" spans="1:21" x14ac:dyDescent="0.2">
      <c r="A33" s="188">
        <v>16</v>
      </c>
      <c r="B33" s="94"/>
      <c r="C33" s="95"/>
      <c r="D33" s="104">
        <v>-13471.6301</v>
      </c>
      <c r="E33" s="133">
        <v>1.6872</v>
      </c>
      <c r="F33" s="94"/>
      <c r="G33" s="95"/>
      <c r="H33" s="94"/>
      <c r="I33" s="95"/>
      <c r="J33" s="104"/>
      <c r="K33" s="133"/>
      <c r="L33" s="94">
        <v>-14446.3915</v>
      </c>
      <c r="M33" s="95">
        <v>0.45739999999999997</v>
      </c>
      <c r="N33" s="104"/>
      <c r="O33" s="133"/>
      <c r="P33" s="94"/>
      <c r="Q33" s="95"/>
      <c r="R33" s="104"/>
      <c r="S33" s="133"/>
      <c r="T33" s="94"/>
      <c r="U33" s="95"/>
    </row>
    <row r="34" spans="1:21" x14ac:dyDescent="0.2">
      <c r="A34" s="188">
        <v>17</v>
      </c>
      <c r="B34" s="94"/>
      <c r="C34" s="95"/>
      <c r="D34" s="104">
        <v>-13469.624900000001</v>
      </c>
      <c r="E34" s="133">
        <v>2.0051999999999999</v>
      </c>
      <c r="F34" s="94"/>
      <c r="G34" s="95"/>
      <c r="H34" s="94"/>
      <c r="I34" s="95"/>
      <c r="J34" s="104"/>
      <c r="K34" s="133"/>
      <c r="L34" s="94">
        <v>-14445.940500000001</v>
      </c>
      <c r="M34" s="95">
        <v>0.45100000000000001</v>
      </c>
      <c r="N34" s="104"/>
      <c r="O34" s="133"/>
      <c r="P34" s="94"/>
      <c r="Q34" s="95"/>
      <c r="R34" s="104"/>
      <c r="S34" s="133"/>
      <c r="T34" s="94"/>
      <c r="U34" s="95"/>
    </row>
    <row r="35" spans="1:21" x14ac:dyDescent="0.2">
      <c r="A35" s="188">
        <v>18</v>
      </c>
      <c r="B35" s="94"/>
      <c r="C35" s="95"/>
      <c r="D35" s="104">
        <v>-13466.3953</v>
      </c>
      <c r="E35" s="133">
        <v>3.2296999999999998</v>
      </c>
      <c r="F35" s="94"/>
      <c r="G35" s="95"/>
      <c r="H35" s="94"/>
      <c r="I35" s="95"/>
      <c r="J35" s="104"/>
      <c r="K35" s="133"/>
      <c r="L35" s="94">
        <v>-14445.501700000001</v>
      </c>
      <c r="M35" s="95">
        <v>0.43880000000000002</v>
      </c>
      <c r="N35" s="104"/>
      <c r="O35" s="133"/>
      <c r="P35" s="94"/>
      <c r="Q35" s="95"/>
      <c r="R35" s="104"/>
      <c r="S35" s="133"/>
      <c r="T35" s="94"/>
      <c r="U35" s="95"/>
    </row>
    <row r="36" spans="1:21" x14ac:dyDescent="0.2">
      <c r="A36" s="188">
        <v>19</v>
      </c>
      <c r="B36" s="94"/>
      <c r="C36" s="95"/>
      <c r="D36" s="104">
        <v>-13463.588100000001</v>
      </c>
      <c r="E36" s="133">
        <v>2.8071999999999999</v>
      </c>
      <c r="F36" s="94"/>
      <c r="G36" s="95"/>
      <c r="H36" s="94"/>
      <c r="I36" s="95"/>
      <c r="J36" s="104"/>
      <c r="K36" s="133"/>
      <c r="L36" s="94">
        <v>-14445.0795</v>
      </c>
      <c r="M36" s="95">
        <v>0.42220000000000002</v>
      </c>
      <c r="N36" s="104"/>
      <c r="O36" s="133"/>
      <c r="P36" s="94"/>
      <c r="Q36" s="95"/>
      <c r="R36" s="104"/>
      <c r="S36" s="133"/>
      <c r="T36" s="94"/>
      <c r="U36" s="95"/>
    </row>
    <row r="37" spans="1:21" ht="17" thickBot="1" x14ac:dyDescent="0.25">
      <c r="A37" s="189">
        <v>20</v>
      </c>
      <c r="B37" s="96"/>
      <c r="C37" s="98"/>
      <c r="D37" s="102">
        <v>-13462.2066</v>
      </c>
      <c r="E37" s="134">
        <v>1.3814</v>
      </c>
      <c r="F37" s="96"/>
      <c r="G37" s="98"/>
      <c r="H37" s="96"/>
      <c r="I37" s="98"/>
      <c r="J37" s="102"/>
      <c r="K37" s="134"/>
      <c r="L37" s="96">
        <v>-14444.6769</v>
      </c>
      <c r="M37" s="98">
        <v>0.4027</v>
      </c>
      <c r="N37" s="102"/>
      <c r="O37" s="134"/>
      <c r="P37" s="96"/>
      <c r="Q37" s="98"/>
      <c r="R37" s="102"/>
      <c r="S37" s="134"/>
      <c r="T37" s="96"/>
      <c r="U37" s="98"/>
    </row>
    <row r="39" spans="1:21" x14ac:dyDescent="0.2">
      <c r="A39" s="52" t="s">
        <v>91</v>
      </c>
    </row>
    <row r="40" spans="1:21" x14ac:dyDescent="0.2">
      <c r="A40" t="s">
        <v>92</v>
      </c>
    </row>
    <row r="41" spans="1:21" x14ac:dyDescent="0.2">
      <c r="A41" t="s">
        <v>89</v>
      </c>
    </row>
    <row r="42" spans="1:21" x14ac:dyDescent="0.2">
      <c r="A42" t="s">
        <v>93</v>
      </c>
    </row>
    <row r="43" spans="1:21" x14ac:dyDescent="0.2">
      <c r="A43" t="s">
        <v>94</v>
      </c>
    </row>
    <row r="44" spans="1:21" x14ac:dyDescent="0.2">
      <c r="A44" t="s">
        <v>84</v>
      </c>
    </row>
    <row r="45" spans="1:21" x14ac:dyDescent="0.2">
      <c r="A45" t="s">
        <v>90</v>
      </c>
    </row>
    <row r="49" spans="1:7" s="108" customFormat="1" ht="19" x14ac:dyDescent="0.25">
      <c r="A49" s="108" t="s">
        <v>85</v>
      </c>
      <c r="G49" s="108" t="s">
        <v>86</v>
      </c>
    </row>
  </sheetData>
  <mergeCells count="13">
    <mergeCell ref="L16:M16"/>
    <mergeCell ref="N16:O16"/>
    <mergeCell ref="P16:Q16"/>
    <mergeCell ref="R16:S16"/>
    <mergeCell ref="T16:U16"/>
    <mergeCell ref="G2:K2"/>
    <mergeCell ref="L2:O2"/>
    <mergeCell ref="G1:O1"/>
    <mergeCell ref="B16:C16"/>
    <mergeCell ref="D16:E16"/>
    <mergeCell ref="F16:G16"/>
    <mergeCell ref="H16:I16"/>
    <mergeCell ref="J16:K1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E403-5AB9-914A-A29E-936618188C20}">
  <dimension ref="A1:E10"/>
  <sheetViews>
    <sheetView workbookViewId="0">
      <selection activeCell="A11" sqref="A11"/>
    </sheetView>
  </sheetViews>
  <sheetFormatPr baseColWidth="10" defaultRowHeight="16" x14ac:dyDescent="0.2"/>
  <sheetData>
    <row r="1" spans="1:5" x14ac:dyDescent="0.2">
      <c r="A1" s="19" t="s">
        <v>4</v>
      </c>
      <c r="B1" s="19" t="s">
        <v>27</v>
      </c>
      <c r="C1" s="19" t="s">
        <v>28</v>
      </c>
      <c r="D1" s="19" t="s">
        <v>29</v>
      </c>
      <c r="E1" s="19" t="s">
        <v>30</v>
      </c>
    </row>
    <row r="2" spans="1:5" x14ac:dyDescent="0.2">
      <c r="A2" s="19"/>
      <c r="B2" s="19"/>
      <c r="C2" s="19"/>
      <c r="D2" s="20"/>
      <c r="E2" s="20"/>
    </row>
    <row r="3" spans="1:5" x14ac:dyDescent="0.2">
      <c r="A3" s="21">
        <v>7</v>
      </c>
      <c r="B3" s="21">
        <v>3</v>
      </c>
      <c r="C3" s="21">
        <v>3</v>
      </c>
      <c r="D3" s="22">
        <v>100</v>
      </c>
      <c r="E3" s="22">
        <v>64.099999999999994</v>
      </c>
    </row>
    <row r="4" spans="1:5" x14ac:dyDescent="0.2">
      <c r="A4" s="19"/>
      <c r="B4" s="19"/>
      <c r="C4" s="19"/>
      <c r="D4" s="20"/>
      <c r="E4" s="20"/>
    </row>
    <row r="5" spans="1:5" x14ac:dyDescent="0.2">
      <c r="A5" s="19"/>
      <c r="B5" s="19"/>
      <c r="C5" s="19"/>
      <c r="D5" s="20"/>
      <c r="E5" s="20"/>
    </row>
    <row r="6" spans="1:5" x14ac:dyDescent="0.2">
      <c r="A6" s="19"/>
      <c r="B6" s="19"/>
      <c r="C6" s="19"/>
      <c r="D6" s="20"/>
      <c r="E6" s="20"/>
    </row>
    <row r="9" spans="1:5" x14ac:dyDescent="0.2">
      <c r="A9" t="s">
        <v>51</v>
      </c>
    </row>
    <row r="10" spans="1:5" x14ac:dyDescent="0.2">
      <c r="A10"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ALL HMM MODELS SUMMARY</vt:lpstr>
      <vt:lpstr>3words_GSC</vt:lpstr>
      <vt:lpstr>5words_GSC</vt:lpstr>
      <vt:lpstr>10words_GSC</vt:lpstr>
      <vt:lpstr>10nums_GSC</vt:lpstr>
      <vt:lpstr>10nums_acp_</vt:lpstr>
      <vt:lpstr>acp_words</vt:lpstr>
      <vt:lpstr>'10nums_GSC'!Convergence_monitor_10_numbers</vt:lpstr>
      <vt:lpstr>'10words_GSC'!Convergence_monitor_10_words_1</vt:lpstr>
      <vt:lpstr>'3words_GSC'!Convergence_monitor_3_words</vt:lpstr>
      <vt:lpstr>'5words_GSC'!Convergence_monitor_5_words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2019-11-26T23:01:44Z</dcterms:created>
  <dcterms:modified xsi:type="dcterms:W3CDTF">2019-12-09T00:35:44Z</dcterms:modified>
</cp:coreProperties>
</file>