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인천\"/>
    </mc:Choice>
  </mc:AlternateContent>
  <xr:revisionPtr revIDLastSave="0" documentId="13_ncr:1_{B50DD8AB-32B6-48E0-9D01-806E54D8308F}" xr6:coauthVersionLast="46" xr6:coauthVersionMax="46" xr10:uidLastSave="{00000000-0000-0000-0000-000000000000}"/>
  <bookViews>
    <workbookView xWindow="3120" yWindow="3120" windowWidth="14310" windowHeight="9750" xr2:uid="{FD215B8F-93E6-494C-BBAD-15AE68E9514C}"/>
  </bookViews>
  <sheets>
    <sheet name="Main" sheetId="1" r:id="rId1"/>
    <sheet name="상품구매" sheetId="2" r:id="rId2"/>
    <sheet name="쇼핑카트" sheetId="3" r:id="rId3"/>
    <sheet name="고객센터" sheetId="4" r:id="rId4"/>
    <sheet name="구매내역" sheetId="5" r:id="rId5"/>
    <sheet name="회원정보" sheetId="6" r:id="rId6"/>
    <sheet name="물품관리" sheetId="7" r:id="rId7"/>
  </sheets>
  <calcPr calcId="191029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" i="6"/>
</calcChain>
</file>

<file path=xl/sharedStrings.xml><?xml version="1.0" encoding="utf-8"?>
<sst xmlns="http://schemas.openxmlformats.org/spreadsheetml/2006/main" count="567" uniqueCount="317">
  <si>
    <t>구매번호</t>
  </si>
  <si>
    <t>구매일자</t>
  </si>
  <si>
    <t>회원코드</t>
  </si>
  <si>
    <t>회원아이디</t>
  </si>
  <si>
    <t>상품코드</t>
  </si>
  <si>
    <t>가격</t>
  </si>
  <si>
    <t>수량</t>
  </si>
  <si>
    <t>합계</t>
  </si>
  <si>
    <t>배달지</t>
  </si>
  <si>
    <t>A001</t>
  </si>
  <si>
    <t>tjsdyd64</t>
  </si>
  <si>
    <t>A03</t>
  </si>
  <si>
    <t>A007</t>
  </si>
  <si>
    <t>B001</t>
  </si>
  <si>
    <t>alswl37</t>
  </si>
  <si>
    <t>A005</t>
  </si>
  <si>
    <t>B05</t>
  </si>
  <si>
    <t>A006</t>
  </si>
  <si>
    <t>B003</t>
  </si>
  <si>
    <t>tkdals69</t>
  </si>
  <si>
    <t>C001</t>
  </si>
  <si>
    <t>B08</t>
  </si>
  <si>
    <t>D006</t>
  </si>
  <si>
    <t>E002</t>
  </si>
  <si>
    <t>tjdgml79</t>
  </si>
  <si>
    <t>E005</t>
  </si>
  <si>
    <t>E04</t>
  </si>
  <si>
    <t>E004</t>
  </si>
  <si>
    <t>A004</t>
  </si>
  <si>
    <t>D001</t>
  </si>
  <si>
    <t>tndus67</t>
  </si>
  <si>
    <t>B002</t>
  </si>
  <si>
    <t>D01</t>
  </si>
  <si>
    <t>C004</t>
  </si>
  <si>
    <t>C005</t>
  </si>
  <si>
    <t>C006</t>
  </si>
  <si>
    <t>D005</t>
  </si>
  <si>
    <t>F003</t>
  </si>
  <si>
    <t>tjdgus69</t>
  </si>
  <si>
    <t>C002</t>
  </si>
  <si>
    <t xml:space="preserve"> F02 </t>
  </si>
  <si>
    <t>C007</t>
  </si>
  <si>
    <t>cogus78</t>
  </si>
  <si>
    <t>C08</t>
  </si>
  <si>
    <t>C003</t>
  </si>
  <si>
    <t>tnals68</t>
  </si>
  <si>
    <t>C05</t>
  </si>
  <si>
    <t>E003</t>
  </si>
  <si>
    <t>D002</t>
  </si>
  <si>
    <t>dudwk46</t>
  </si>
  <si>
    <t>A002</t>
  </si>
  <si>
    <t>D07</t>
  </si>
  <si>
    <t>A003</t>
  </si>
  <si>
    <t>E001</t>
  </si>
  <si>
    <t>rlffyd46</t>
  </si>
  <si>
    <t>E06</t>
  </si>
  <si>
    <t>F001</t>
  </si>
  <si>
    <t>tjrwls47</t>
  </si>
  <si>
    <t>B006</t>
  </si>
  <si>
    <t>F08</t>
  </si>
  <si>
    <t>F002</t>
  </si>
  <si>
    <t>xoghks16</t>
  </si>
  <si>
    <t>F01</t>
  </si>
  <si>
    <t>H002</t>
  </si>
  <si>
    <t>alsrb123</t>
  </si>
  <si>
    <t>H03</t>
  </si>
  <si>
    <t>I001</t>
  </si>
  <si>
    <t>alstjrwhk04</t>
  </si>
  <si>
    <t>I03</t>
  </si>
  <si>
    <t>제품코드</t>
  </si>
  <si>
    <t>상품명</t>
  </si>
  <si>
    <t>판매가</t>
  </si>
  <si>
    <t>남은수량</t>
  </si>
  <si>
    <t>카테고리</t>
  </si>
  <si>
    <t>세부카테고리</t>
  </si>
  <si>
    <t>재품설명</t>
  </si>
  <si>
    <t>KURLY ONLY</t>
  </si>
  <si>
    <t>무농약 통셀러리</t>
  </si>
  <si>
    <t>#채소</t>
  </si>
  <si>
    <t>#기본채소</t>
  </si>
  <si>
    <t>아삭아삭 청량한 식감</t>
  </si>
  <si>
    <t>O</t>
  </si>
  <si>
    <t>친환경 자색 고구마</t>
  </si>
  <si>
    <t>소포장으로 가볍게 즐기는 건강 자색고구마</t>
  </si>
  <si>
    <t>친환경 우엉 300g</t>
  </si>
  <si>
    <t>땅속의 영양분을 듬뿍 머금고 있는 채소(1봉/300g)</t>
  </si>
  <si>
    <t>유기농 냉동 브로콜리</t>
  </si>
  <si>
    <t>#브로콜리·특수채소</t>
  </si>
  <si>
    <t>필요한만큼 꺼내쓰는 편리한 유기농 브로콜리</t>
  </si>
  <si>
    <t>차요태</t>
  </si>
  <si>
    <t>무처럼 아삭한 이국 식재로 오이+무=차요태</t>
  </si>
  <si>
    <t>포항초</t>
  </si>
  <si>
    <t>#시금치·부추·나물</t>
  </si>
  <si>
    <t>진하고 달큰한 포항 시금치 포항초 250g</t>
  </si>
  <si>
    <t>무농약 고사리&amp;도라지</t>
  </si>
  <si>
    <t>미나리의 주산지, 청도의 아삭아삭 무농약 미나리</t>
  </si>
  <si>
    <t>A008</t>
  </si>
  <si>
    <t>국산 삶은 시래기</t>
  </si>
  <si>
    <t>실온 보관이 가능한 억세지 않고 부드러운 시래기(1캔/100g)</t>
  </si>
  <si>
    <t>GAP 세지 멜론</t>
  </si>
  <si>
    <t>#과일</t>
  </si>
  <si>
    <t>#국산과일</t>
  </si>
  <si>
    <t>겨울에도 맛있게 즐길 수 있는 세지 멜론 1.8kg 내외</t>
  </si>
  <si>
    <t>GAP 씻어나온 사과 2종</t>
  </si>
  <si>
    <t>껍질째 바로 먹는 간편한 GAP 인증 사과 2종(중소과/중과)</t>
  </si>
  <si>
    <t>[타미나] 프레시박스</t>
  </si>
  <si>
    <t>세가지 과일을 한번에 맛볼수 있는 기회!</t>
  </si>
  <si>
    <t>B004</t>
  </si>
  <si>
    <t>냉동 유기농 애플망고</t>
  </si>
  <si>
    <t>#수입과일</t>
  </si>
  <si>
    <t>B005</t>
  </si>
  <si>
    <t>칠레산 블루베리 2종</t>
  </si>
  <si>
    <t>싱그러움이 살아있는(1팩/125g,310g)</t>
  </si>
  <si>
    <t>[dole] 실속 바나나</t>
  </si>
  <si>
    <t>매일 즐기는 달콤한 포만감</t>
  </si>
  <si>
    <t>[미트엔조이] 미국산 차돌박이 바로구이</t>
  </si>
  <si>
    <t>#정육·계란</t>
  </si>
  <si>
    <t>#소고기</t>
  </si>
  <si>
    <t>부담없이 즐기는 고소한 지방의 풍미</t>
  </si>
  <si>
    <t>[미트엔조이] 미국산 우삼겹 바로구이</t>
  </si>
  <si>
    <t>매일 다르게 즐기는 고소한 맛</t>
  </si>
  <si>
    <t>[녹색한우] 무항생제 한우 1+ 채끝 스테이크</t>
  </si>
  <si>
    <t>풍성한 육향의 채끝 스테이크!</t>
  </si>
  <si>
    <t>[모어댄프레쉬] 맥돈 항정살 구이용 300g</t>
  </si>
  <si>
    <t>#돼지고기</t>
  </si>
  <si>
    <t>씹는 식감마저 즐거운 고기</t>
  </si>
  <si>
    <t>[새벽한돈] 한돈 1등급 냉동 삼겹</t>
  </si>
  <si>
    <t>안전하게 즐기는 삼격살 구이!</t>
  </si>
  <si>
    <t>[가농바이오] 가농금계란 1+등급 특란 20구</t>
  </si>
  <si>
    <t>#계란류</t>
  </si>
  <si>
    <t>안심하고 즐기는 스마트 팜 달걀</t>
  </si>
  <si>
    <t>[KURLY] 동물복지 반숙란 20구</t>
  </si>
  <si>
    <t>온 가족이 즐기는 영양 간식</t>
  </si>
  <si>
    <t>[제주엔팜] 제주자연 한라봉차 스틱</t>
  </si>
  <si>
    <t>#음료·우유·간식</t>
  </si>
  <si>
    <t>#음료</t>
  </si>
  <si>
    <t>한라봉의 상큼한 과육 그대로</t>
  </si>
  <si>
    <t>더 샐러리</t>
  </si>
  <si>
    <t>물조차 넣지 않은 100% 착즙주스</t>
  </si>
  <si>
    <t>D003</t>
  </si>
  <si>
    <t>[서울우유] 나 100% 저지방 우유 1000ml</t>
  </si>
  <si>
    <t>#우유</t>
  </si>
  <si>
    <t>서울우유의 믿을 수 있는 품질! 저지방으로 즐기는 1등급 우유</t>
  </si>
  <si>
    <t>D004</t>
  </si>
  <si>
    <t>[서울우유] 나 100% 우유 1000ml</t>
  </si>
  <si>
    <t>서울우유의 믿을 수 있는 품질! 우리나라 대표 1A 우유</t>
  </si>
  <si>
    <t>[삼양식품] 제주 담은 우유 125ml2종(낱개/박스)</t>
  </si>
  <si>
    <t>제주산 원유를 넣은 팩우유(낱개 190mL, 박스 190mL*24개입)</t>
  </si>
  <si>
    <t>[댄케이크] 싱글서브 초콜릿칩 쿠키 18입</t>
  </si>
  <si>
    <t>#간식</t>
  </si>
  <si>
    <t>한 통씩 꺼내먹는 즐거움</t>
  </si>
  <si>
    <t>D007</t>
  </si>
  <si>
    <t>[브이 프룻] 건망고</t>
  </si>
  <si>
    <t>열대과일 간식의 대명사</t>
  </si>
  <si>
    <t>[크림바바] 크림치즈 크림빵 3종</t>
  </si>
  <si>
    <t>#베이커리·치즈</t>
  </si>
  <si>
    <t>#식빵·빵류</t>
  </si>
  <si>
    <t>진득하면서도 부드러운 매력</t>
  </si>
  <si>
    <t>[크림바바] 시그니처 크림빵 6종</t>
  </si>
  <si>
    <t>눈처럼 폭신하게 녹아내리는 맛</t>
  </si>
  <si>
    <t>[야미요밀] 8無 모닝 스프레드 (비건햄 사과)</t>
  </si>
  <si>
    <t>비건도 마음 편히 즐기는 스프레드</t>
  </si>
  <si>
    <t>[그라나롤로] 치즈 크럼블 3종</t>
  </si>
  <si>
    <t>#치즈</t>
  </si>
  <si>
    <t>과일을 더한 이색 치즈 토핑</t>
  </si>
  <si>
    <t>[알라 아페티나] 화이트 치즈</t>
  </si>
  <si>
    <t>샐러드와 어울리는 짭잘한 치즈</t>
  </si>
  <si>
    <t>아이디</t>
  </si>
  <si>
    <t>비밀번호</t>
  </si>
  <si>
    <t>이름</t>
  </si>
  <si>
    <t>전화번호</t>
  </si>
  <si>
    <t>주소</t>
  </si>
  <si>
    <t>위치</t>
  </si>
  <si>
    <t>포인트</t>
  </si>
  <si>
    <t>tjsdyd64!</t>
  </si>
  <si>
    <t>이선용</t>
  </si>
  <si>
    <t>010-5839-6322</t>
  </si>
  <si>
    <t>인천광역시 서구 석남동 588-10</t>
  </si>
  <si>
    <t>wjdgus64</t>
  </si>
  <si>
    <t>wjdgus64!1</t>
  </si>
  <si>
    <t>한정현</t>
  </si>
  <si>
    <t>010-0666-5254</t>
  </si>
  <si>
    <t>인천광역시 서구 가좌동 507-11</t>
  </si>
  <si>
    <t>A07</t>
  </si>
  <si>
    <t>wlgns84</t>
  </si>
  <si>
    <t>wlgns84@</t>
  </si>
  <si>
    <t>안지훈</t>
  </si>
  <si>
    <t>010-2507-2877</t>
  </si>
  <si>
    <t>인천광역시 서구 청라동 537-22</t>
  </si>
  <si>
    <t>A05</t>
  </si>
  <si>
    <t>alswl37!</t>
  </si>
  <si>
    <t>이민지</t>
  </si>
  <si>
    <t>010-8252-5312</t>
  </si>
  <si>
    <t>인천광역시 남동구 논현동 501-27</t>
  </si>
  <si>
    <t>wlsdud18</t>
  </si>
  <si>
    <t>wlsdud18@</t>
  </si>
  <si>
    <t>김진영</t>
  </si>
  <si>
    <t>010-1354-3457</t>
  </si>
  <si>
    <t>인천광역시 남동구 만수동 506-36</t>
  </si>
  <si>
    <t>B02</t>
  </si>
  <si>
    <t>tkdals69@</t>
  </si>
  <si>
    <t>유상민</t>
  </si>
  <si>
    <t>010-1826-8628</t>
  </si>
  <si>
    <t>인천광역시 남동구 구월동 507-42</t>
  </si>
  <si>
    <t>cogus78!</t>
  </si>
  <si>
    <t>오채현</t>
  </si>
  <si>
    <t>010-2063-8545</t>
  </si>
  <si>
    <t>인천광역시 연수구 옥련동 511-11</t>
  </si>
  <si>
    <t>wlatmd45</t>
  </si>
  <si>
    <t>wlatmd45@</t>
  </si>
  <si>
    <t>백창관</t>
  </si>
  <si>
    <t>010-5467-4276</t>
  </si>
  <si>
    <t>인천광역시 연수구 동춘동 524-25</t>
  </si>
  <si>
    <t>C03</t>
  </si>
  <si>
    <t>tnals68#</t>
  </si>
  <si>
    <t>김수민</t>
  </si>
  <si>
    <t>010-6716-1422</t>
  </si>
  <si>
    <t>인천광역시 연수구 연수동 531-19</t>
  </si>
  <si>
    <t>tndus67#</t>
  </si>
  <si>
    <t>이수연</t>
  </si>
  <si>
    <t>010-2158-3344</t>
  </si>
  <si>
    <t>인천광역시 부평구 십정동 535-83</t>
  </si>
  <si>
    <t>dudwk46#</t>
  </si>
  <si>
    <t>김영자</t>
  </si>
  <si>
    <t>010-4685-7885</t>
  </si>
  <si>
    <t>인천광역시 부평구 갈산동 539-27</t>
  </si>
  <si>
    <t>rlffyd46#</t>
  </si>
  <si>
    <t>변길룡</t>
  </si>
  <si>
    <t>010-5255-0310</t>
  </si>
  <si>
    <t>인천광역시 계양구 계산동 553-74</t>
  </si>
  <si>
    <t>tjdgml79#</t>
  </si>
  <si>
    <t>정성희</t>
  </si>
  <si>
    <t>010-3653-3447</t>
  </si>
  <si>
    <t>인천광역시 계양구 계산동 558-68</t>
  </si>
  <si>
    <t>rygbs57</t>
  </si>
  <si>
    <t>rygbs57!</t>
  </si>
  <si>
    <t>이교훈</t>
  </si>
  <si>
    <t>010-1004-4568</t>
  </si>
  <si>
    <t>인천광역시 계양구 작전동 571-15</t>
  </si>
  <si>
    <t>E03</t>
  </si>
  <si>
    <t>tjrwls47#</t>
  </si>
  <si>
    <t>지석진</t>
  </si>
  <si>
    <t>010-7422-0602</t>
  </si>
  <si>
    <t>인천광역시 동구 송현동 586-66</t>
  </si>
  <si>
    <t>xoghks16@</t>
  </si>
  <si>
    <t>황태환</t>
  </si>
  <si>
    <t>010-0731-7408</t>
  </si>
  <si>
    <t>인천광역시 동구 송림동 590-12</t>
  </si>
  <si>
    <t>tjdgus69!</t>
  </si>
  <si>
    <t>조성현</t>
  </si>
  <si>
    <t>010-4470-4677</t>
  </si>
  <si>
    <t>인천광역시 동구 송현동 514-69</t>
  </si>
  <si>
    <t>F02</t>
  </si>
  <si>
    <t>G001</t>
  </si>
  <si>
    <t>tkfkadlfma1</t>
  </si>
  <si>
    <t>tkfkadlfma?1!</t>
  </si>
  <si>
    <t>엄준식</t>
  </si>
  <si>
    <t>010-4220-4220</t>
  </si>
  <si>
    <t>인천광역시 중구 연안동 511-29</t>
  </si>
  <si>
    <t>G01</t>
  </si>
  <si>
    <t>G002</t>
  </si>
  <si>
    <t>wlgur45</t>
  </si>
  <si>
    <t>wlgur45@</t>
  </si>
  <si>
    <t>양지혁</t>
  </si>
  <si>
    <t>인천광역시 중구 신포동 523-27</t>
  </si>
  <si>
    <t>G04</t>
  </si>
  <si>
    <t>H001</t>
  </si>
  <si>
    <t>qldlsrks99</t>
  </si>
  <si>
    <t>qldlsrks99!</t>
  </si>
  <si>
    <t>이동윤</t>
  </si>
  <si>
    <t>010-9292-2929</t>
  </si>
  <si>
    <t>인천광역시 옹진군 연흥면 222-22</t>
  </si>
  <si>
    <t>H05</t>
  </si>
  <si>
    <t>alsrb123!</t>
  </si>
  <si>
    <t>강민규</t>
  </si>
  <si>
    <t>010-1278-4567</t>
  </si>
  <si>
    <t>alstjrwhk04@</t>
  </si>
  <si>
    <t>김민석</t>
  </si>
  <si>
    <t>010-8603-0404</t>
  </si>
  <si>
    <t>인천광역시 강화군 삼산면 332-23</t>
  </si>
  <si>
    <t>I002</t>
  </si>
  <si>
    <t>dnjsqls12</t>
  </si>
  <si>
    <t>dnjsqls123!</t>
  </si>
  <si>
    <t>서동희</t>
  </si>
  <si>
    <t>010-1237-0303</t>
  </si>
  <si>
    <t>I07</t>
  </si>
  <si>
    <t>행 레이블</t>
  </si>
  <si>
    <t>총합계</t>
  </si>
  <si>
    <t>구매횟수</t>
    <phoneticPr fontId="1" type="noConversion"/>
  </si>
  <si>
    <t>(비어 있음)</t>
  </si>
  <si>
    <t>합계 : 구매횟수</t>
  </si>
  <si>
    <t>물류창고</t>
    <phoneticPr fontId="1" type="noConversion"/>
  </si>
  <si>
    <t>B01</t>
    <phoneticPr fontId="1" type="noConversion"/>
  </si>
  <si>
    <t>D01</t>
    <phoneticPr fontId="1" type="noConversion"/>
  </si>
  <si>
    <t>G01</t>
    <phoneticPr fontId="1" type="noConversion"/>
  </si>
  <si>
    <t>E01</t>
    <phoneticPr fontId="1" type="noConversion"/>
  </si>
  <si>
    <t>H01</t>
    <phoneticPr fontId="1" type="noConversion"/>
  </si>
  <si>
    <t>I01</t>
    <phoneticPr fontId="1" type="noConversion"/>
  </si>
  <si>
    <t>A03</t>
    <phoneticPr fontId="1" type="noConversion"/>
  </si>
  <si>
    <t>C03</t>
    <phoneticPr fontId="1" type="noConversion"/>
  </si>
  <si>
    <t>E03</t>
    <phoneticPr fontId="1" type="noConversion"/>
  </si>
  <si>
    <t>H03</t>
    <phoneticPr fontId="1" type="noConversion"/>
  </si>
  <si>
    <t>I03</t>
    <phoneticPr fontId="1" type="noConversion"/>
  </si>
  <si>
    <t>F02</t>
    <phoneticPr fontId="1" type="noConversion"/>
  </si>
  <si>
    <t>E04</t>
    <phoneticPr fontId="1" type="noConversion"/>
  </si>
  <si>
    <t>G04</t>
    <phoneticPr fontId="1" type="noConversion"/>
  </si>
  <si>
    <t>H05</t>
    <phoneticPr fontId="1" type="noConversion"/>
  </si>
  <si>
    <t>I07</t>
    <phoneticPr fontId="1" type="noConversion"/>
  </si>
  <si>
    <t>F08</t>
    <phoneticPr fontId="1" type="noConversion"/>
  </si>
  <si>
    <t>A05</t>
    <phoneticPr fontId="1" type="noConversion"/>
  </si>
  <si>
    <t>A07</t>
    <phoneticPr fontId="1" type="noConversion"/>
  </si>
  <si>
    <t>B08</t>
    <phoneticPr fontId="1" type="noConversion"/>
  </si>
  <si>
    <t>C08</t>
    <phoneticPr fontId="1" type="noConversion"/>
  </si>
  <si>
    <t>D07</t>
    <phoneticPr fontId="1" type="noConversion"/>
  </si>
  <si>
    <t>E06</t>
    <phoneticPr fontId="1" type="noConversion"/>
  </si>
  <si>
    <t>B05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</si>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</sst>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[2020전국_인천.xlsm]회원정보!피벗 테이블2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회원정보!$L$9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회원정보!$K$10:$K$34</c:f>
              <c:strCache>
                <c:ptCount val="24"/>
                <c:pt idx="0">
                  <c:v>A001</c:v>
                </c:pt>
                <c:pt idx="1">
                  <c:v>B001</c:v>
                </c:pt>
                <c:pt idx="2">
                  <c:v>D001</c:v>
                </c:pt>
                <c:pt idx="3">
                  <c:v>B003</c:v>
                </c:pt>
                <c:pt idx="4">
                  <c:v>I001</c:v>
                </c:pt>
                <c:pt idx="5">
                  <c:v>D002</c:v>
                </c:pt>
                <c:pt idx="6">
                  <c:v>E002</c:v>
                </c:pt>
                <c:pt idx="7">
                  <c:v>H002</c:v>
                </c:pt>
                <c:pt idx="8">
                  <c:v>F003</c:v>
                </c:pt>
                <c:pt idx="9">
                  <c:v>E001</c:v>
                </c:pt>
                <c:pt idx="10">
                  <c:v>F002</c:v>
                </c:pt>
                <c:pt idx="11">
                  <c:v>C001</c:v>
                </c:pt>
                <c:pt idx="12">
                  <c:v>F001</c:v>
                </c:pt>
                <c:pt idx="13">
                  <c:v>C003</c:v>
                </c:pt>
                <c:pt idx="14">
                  <c:v>A003</c:v>
                </c:pt>
                <c:pt idx="15">
                  <c:v>B002</c:v>
                </c:pt>
                <c:pt idx="16">
                  <c:v>G001</c:v>
                </c:pt>
                <c:pt idx="17">
                  <c:v>E003</c:v>
                </c:pt>
                <c:pt idx="18">
                  <c:v>G002</c:v>
                </c:pt>
                <c:pt idx="19">
                  <c:v>C002</c:v>
                </c:pt>
                <c:pt idx="20">
                  <c:v>A002</c:v>
                </c:pt>
                <c:pt idx="21">
                  <c:v>I002</c:v>
                </c:pt>
                <c:pt idx="22">
                  <c:v>(비어 있음)</c:v>
                </c:pt>
                <c:pt idx="23">
                  <c:v>H001</c:v>
                </c:pt>
              </c:strCache>
            </c:strRef>
          </c:cat>
          <c:val>
            <c:numRef>
              <c:f>회원정보!$L$10:$L$34</c:f>
              <c:numCache>
                <c:formatCode>General</c:formatCode>
                <c:ptCount val="24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D-41A7-B07D-861CABFC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7607743"/>
        <c:axId val="947608159"/>
      </c:barChart>
      <c:catAx>
        <c:axId val="94760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8159"/>
        <c:crosses val="autoZero"/>
        <c:auto val="1"/>
        <c:lblAlgn val="ctr"/>
        <c:lblOffset val="100"/>
        <c:noMultiLvlLbl val="0"/>
      </c:catAx>
      <c:valAx>
        <c:axId val="94760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6</xdr:row>
      <xdr:rowOff>38100</xdr:rowOff>
    </xdr:from>
    <xdr:to>
      <xdr:col>9</xdr:col>
      <xdr:colOff>464162</xdr:colOff>
      <xdr:row>20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295400"/>
          <a:ext cx="5655287" cy="2990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76200</xdr:rowOff>
        </xdr:from>
        <xdr:to>
          <xdr:col>9</xdr:col>
          <xdr:colOff>485775</xdr:colOff>
          <xdr:row>23</xdr:row>
          <xdr:rowOff>57150</xdr:rowOff>
        </xdr:to>
        <xdr:sp macro="" textlink="">
          <xdr:nvSpPr>
            <xdr:cNvPr id="1025" name="btn회원가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24</xdr:row>
          <xdr:rowOff>66675</xdr:rowOff>
        </xdr:from>
        <xdr:to>
          <xdr:col>9</xdr:col>
          <xdr:colOff>495300</xdr:colOff>
          <xdr:row>26</xdr:row>
          <xdr:rowOff>19050</xdr:rowOff>
        </xdr:to>
        <xdr:sp macro="" textlink="">
          <xdr:nvSpPr>
            <xdr:cNvPr id="1026" name="btn로그인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180975</xdr:rowOff>
        </xdr:from>
        <xdr:to>
          <xdr:col>5</xdr:col>
          <xdr:colOff>485775</xdr:colOff>
          <xdr:row>34</xdr:row>
          <xdr:rowOff>104775</xdr:rowOff>
        </xdr:to>
        <xdr:sp macro="" textlink="">
          <xdr:nvSpPr>
            <xdr:cNvPr id="1027" name="image인기상품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581025</xdr:colOff>
          <xdr:row>2</xdr:row>
          <xdr:rowOff>57150</xdr:rowOff>
        </xdr:from>
        <xdr:to>
          <xdr:col>31</xdr:col>
          <xdr:colOff>428625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테스트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15</xdr:row>
      <xdr:rowOff>38100</xdr:rowOff>
    </xdr:from>
    <xdr:to>
      <xdr:col>23</xdr:col>
      <xdr:colOff>400050</xdr:colOff>
      <xdr:row>28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240.619369675929" createdVersion="6" refreshedVersion="6" minRefreshableVersion="3" recordCount="27" xr:uid="{ED05EE87-14EE-46AF-AE62-F2A85476412A}">
  <cacheSource type="worksheet">
    <worksheetSource ref="A1:I1048576" sheet="회원정보"/>
  </cacheSource>
  <cacheFields count="9">
    <cacheField name="회원코드" numFmtId="0">
      <sharedItems containsBlank="1" count="24">
        <s v="A001"/>
        <s v="A002"/>
        <s v="A003"/>
        <s v="B001"/>
        <s v="B002"/>
        <s v="B003"/>
        <s v="C001"/>
        <s v="C002"/>
        <s v="C003"/>
        <s v="D001"/>
        <s v="D002"/>
        <s v="E001"/>
        <s v="E002"/>
        <s v="E003"/>
        <s v="F001"/>
        <s v="F002"/>
        <s v="F003"/>
        <s v="G001"/>
        <s v="G002"/>
        <s v="H001"/>
        <s v="H002"/>
        <s v="I001"/>
        <s v="I002"/>
        <m/>
      </sharedItems>
    </cacheField>
    <cacheField name="아이디" numFmtId="0">
      <sharedItems containsBlank="1"/>
    </cacheField>
    <cacheField name="비밀번호" numFmtId="0">
      <sharedItems containsBlank="1"/>
    </cacheField>
    <cacheField name="이름" numFmtId="0">
      <sharedItems containsBlank="1"/>
    </cacheField>
    <cacheField name="전화번호" numFmtId="0">
      <sharedItems containsBlank="1"/>
    </cacheField>
    <cacheField name="주소" numFmtId="0">
      <sharedItems containsBlank="1"/>
    </cacheField>
    <cacheField name="위치" numFmtId="0">
      <sharedItems containsBlank="1"/>
    </cacheField>
    <cacheField name="포인트" numFmtId="0">
      <sharedItems containsString="0" containsBlank="1" containsNumber="1" containsInteger="1" minValue="0" maxValue="49250"/>
    </cacheField>
    <cacheField name="구매횟수" numFmtId="0">
      <sharedItems containsString="0" containsBlank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tjsdyd64"/>
    <s v="tjsdyd64!"/>
    <s v="이선용"/>
    <s v="010-5839-6322"/>
    <s v="인천광역시 서구 석남동 588-10"/>
    <s v="A03"/>
    <n v="23283"/>
    <n v="8"/>
  </r>
  <r>
    <x v="1"/>
    <s v="wjdgus64"/>
    <s v="wjdgus64!1"/>
    <s v="한정현"/>
    <s v="010-0666-5254"/>
    <s v="인천광역시 서구 가좌동 507-11"/>
    <s v="A07"/>
    <n v="0"/>
    <n v="0"/>
  </r>
  <r>
    <x v="2"/>
    <s v="wlgns84"/>
    <s v="wlgns84@"/>
    <s v="안지훈"/>
    <s v="010-2507-2877"/>
    <s v="인천광역시 서구 청라동 537-22"/>
    <s v="A05"/>
    <n v="0"/>
    <n v="0"/>
  </r>
  <r>
    <x v="3"/>
    <s v="alswl37"/>
    <s v="alswl37!"/>
    <s v="이민지"/>
    <s v="010-8252-5312"/>
    <s v="인천광역시 남동구 논현동 501-27"/>
    <s v="B05"/>
    <n v="17016"/>
    <n v="7"/>
  </r>
  <r>
    <x v="4"/>
    <s v="wlsdud18"/>
    <s v="wlsdud18@"/>
    <s v="김진영"/>
    <s v="010-1354-3457"/>
    <s v="인천광역시 남동구 만수동 506-36"/>
    <s v="B02"/>
    <n v="0"/>
    <n v="0"/>
  </r>
  <r>
    <x v="5"/>
    <s v="tkdals69"/>
    <s v="tkdals69@"/>
    <s v="유상민"/>
    <s v="010-1826-8628"/>
    <s v="인천광역시 남동구 구월동 507-42"/>
    <s v="B08"/>
    <n v="27100"/>
    <n v="3"/>
  </r>
  <r>
    <x v="6"/>
    <s v="cogus78"/>
    <s v="cogus78!"/>
    <s v="오채현"/>
    <s v="010-2063-8545"/>
    <s v="인천광역시 연수구 옥련동 511-11"/>
    <s v="C08"/>
    <n v="6000"/>
    <n v="1"/>
  </r>
  <r>
    <x v="7"/>
    <s v="wlatmd45"/>
    <s v="wlatmd45@"/>
    <s v="백창관"/>
    <s v="010-5467-4276"/>
    <s v="인천광역시 연수구 동춘동 524-25"/>
    <s v="C03"/>
    <n v="0"/>
    <n v="0"/>
  </r>
  <r>
    <x v="8"/>
    <s v="tnals68"/>
    <s v="tnals68#"/>
    <s v="김수민"/>
    <s v="010-6716-1422"/>
    <s v="인천광역시 연수구 연수동 531-19"/>
    <s v="C05"/>
    <n v="19800"/>
    <n v="1"/>
  </r>
  <r>
    <x v="9"/>
    <s v="tndus67"/>
    <s v="tndus67#"/>
    <s v="이수연"/>
    <s v="010-2158-3344"/>
    <s v="인천광역시 부평구 십정동 535-83"/>
    <s v="D01"/>
    <n v="10978"/>
    <n v="4"/>
  </r>
  <r>
    <x v="10"/>
    <s v="dudwk46"/>
    <s v="dudwk46#"/>
    <s v="김영자"/>
    <s v="010-4685-7885"/>
    <s v="인천광역시 부평구 갈산동 539-27"/>
    <s v="D07"/>
    <n v="22580"/>
    <n v="3"/>
  </r>
  <r>
    <x v="11"/>
    <s v="rlffyd46"/>
    <s v="rlffyd46#"/>
    <s v="변길룡"/>
    <s v="010-5255-0310"/>
    <s v="인천광역시 계양구 계산동 553-74"/>
    <s v="E06"/>
    <n v="3750"/>
    <n v="1"/>
  </r>
  <r>
    <x v="12"/>
    <s v="tjdgml79"/>
    <s v="tjdgml79#"/>
    <s v="정성희"/>
    <s v="010-3653-3447"/>
    <s v="인천광역시 계양구 계산동 558-68"/>
    <s v="E04"/>
    <n v="11332"/>
    <n v="3"/>
  </r>
  <r>
    <x v="13"/>
    <s v="rygbs57"/>
    <s v="rygbs57!"/>
    <s v="이교훈"/>
    <s v="010-1004-4568"/>
    <s v="인천광역시 계양구 작전동 571-15"/>
    <s v="E03"/>
    <n v="0"/>
    <n v="0"/>
  </r>
  <r>
    <x v="14"/>
    <s v="tjrwls47"/>
    <s v="tjrwls47#"/>
    <s v="지석진"/>
    <s v="010-7422-0602"/>
    <s v="인천광역시 동구 송현동 586-66"/>
    <s v="F08"/>
    <n v="3576"/>
    <n v="1"/>
  </r>
  <r>
    <x v="15"/>
    <s v="xoghks16"/>
    <s v="xoghks16@"/>
    <s v="황태환"/>
    <s v="010-0731-7408"/>
    <s v="인천광역시 동구 송림동 590-12"/>
    <s v="F08"/>
    <n v="2780"/>
    <n v="1"/>
  </r>
  <r>
    <x v="16"/>
    <s v="tjdgus69"/>
    <s v="tjdgus69!"/>
    <s v="조성현"/>
    <s v="010-4470-4677"/>
    <s v="인천광역시 동구 송현동 514-69"/>
    <s v="F02"/>
    <n v="6000"/>
    <n v="1"/>
  </r>
  <r>
    <x v="17"/>
    <s v="tkfkadlfma1"/>
    <s v="tkfkadlfma?1!"/>
    <s v="엄준식"/>
    <s v="010-4220-4220"/>
    <s v="인천광역시 중구 연안동 511-29"/>
    <s v="G01"/>
    <n v="0"/>
    <n v="0"/>
  </r>
  <r>
    <x v="18"/>
    <s v="wlgur45"/>
    <s v="wlgur45@"/>
    <s v="양지혁"/>
    <s v="010-5467-4276"/>
    <s v="인천광역시 중구 신포동 523-27"/>
    <s v="G04"/>
    <n v="0"/>
    <n v="0"/>
  </r>
  <r>
    <x v="19"/>
    <s v="qldlsrks99"/>
    <s v="qldlsrks99!"/>
    <s v="이동윤"/>
    <s v="010-9292-2929"/>
    <s v="인천광역시 옹진군 연흥면 222-22"/>
    <s v="H05"/>
    <n v="0"/>
    <n v="0"/>
  </r>
  <r>
    <x v="20"/>
    <s v="alsrb123"/>
    <s v="alsrb123!"/>
    <s v="강민규"/>
    <s v="010-1278-4567"/>
    <s v="인천광역시 옹진군 연흥면 222-22"/>
    <s v="H03"/>
    <n v="39500"/>
    <n v="2"/>
  </r>
  <r>
    <x v="21"/>
    <s v="alstjrwhk04"/>
    <s v="alstjrwhk04@"/>
    <s v="김민석"/>
    <s v="010-8603-0404"/>
    <s v="인천광역시 강화군 삼산면 332-23"/>
    <s v="I03"/>
    <n v="49250"/>
    <n v="3"/>
  </r>
  <r>
    <x v="22"/>
    <s v="dnjsqls12"/>
    <s v="dnjsqls123!"/>
    <s v="서동희"/>
    <s v="010-1237-0303"/>
    <s v="인천광역시 강화군 삼산면 332-23"/>
    <s v="I07"/>
    <n v="0"/>
    <n v="0"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3EDF2-9233-478C-B31F-F956EB6CA353}" name="피벗 테이블2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K9:L34" firstHeaderRow="1" firstDataRow="1" firstDataCol="1"/>
  <pivotFields count="9">
    <pivotField axis="axisRow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5">
    <i>
      <x v="23"/>
    </i>
    <i>
      <x v="20"/>
    </i>
    <i>
      <x v="14"/>
    </i>
    <i>
      <x v="18"/>
    </i>
    <i>
      <x v="2"/>
    </i>
    <i>
      <x v="13"/>
    </i>
    <i>
      <x v="11"/>
    </i>
    <i>
      <x v="3"/>
    </i>
    <i>
      <x v="7"/>
    </i>
    <i>
      <x v="12"/>
    </i>
    <i>
      <x v="8"/>
    </i>
    <i>
      <x v="17"/>
    </i>
    <i>
      <x v="9"/>
    </i>
    <i>
      <x v="15"/>
    </i>
    <i>
      <x v="21"/>
    </i>
    <i>
      <x v="19"/>
    </i>
    <i>
      <x v="6"/>
    </i>
    <i>
      <x v="10"/>
    </i>
    <i>
      <x v="5"/>
    </i>
    <i>
      <x v="16"/>
    </i>
    <i>
      <x v="22"/>
    </i>
    <i>
      <x v="1"/>
    </i>
    <i>
      <x/>
    </i>
    <i>
      <x v="4"/>
    </i>
    <i t="grand">
      <x/>
    </i>
  </rowItems>
  <colItems count="1">
    <i/>
  </colItems>
  <dataFields count="1">
    <dataField name="합계 : 구매횟수" fld="8" baseField="0" baseItem="2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2F6-3744-4B97-BAF0-1BEEC37B97C1}">
  <sheetPr codeName="Sheet1"/>
  <dimension ref="A1"/>
  <sheetViews>
    <sheetView showGridLines="0" tabSelected="1" topLeftCell="A4" workbookViewId="0">
      <selection activeCell="N18" sqref="N1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image인기상품">
          <controlPr defaultSize="0" autoLine="0" r:id="rId4">
            <anchor moveWithCells="1">
              <from>
                <xdr:col>1</xdr:col>
                <xdr:colOff>390525</xdr:colOff>
                <xdr:row>19</xdr:row>
                <xdr:rowOff>180975</xdr:rowOff>
              </from>
              <to>
                <xdr:col>5</xdr:col>
                <xdr:colOff>485775</xdr:colOff>
                <xdr:row>34</xdr:row>
                <xdr:rowOff>104775</xdr:rowOff>
              </to>
            </anchor>
          </controlPr>
        </control>
      </mc:Choice>
      <mc:Fallback>
        <control shapeId="1027" r:id="rId3" name="image인기상품"/>
      </mc:Fallback>
    </mc:AlternateContent>
    <mc:AlternateContent xmlns:mc="http://schemas.openxmlformats.org/markup-compatibility/2006">
      <mc:Choice Requires="x14">
        <control shapeId="1026" r:id="rId5" name="btn로그인">
          <controlPr defaultSize="0" autoLine="0" r:id="rId6">
            <anchor moveWithCells="1">
              <from>
                <xdr:col>7</xdr:col>
                <xdr:colOff>85725</xdr:colOff>
                <xdr:row>24</xdr:row>
                <xdr:rowOff>66675</xdr:rowOff>
              </from>
              <to>
                <xdr:col>9</xdr:col>
                <xdr:colOff>495300</xdr:colOff>
                <xdr:row>26</xdr:row>
                <xdr:rowOff>19050</xdr:rowOff>
              </to>
            </anchor>
          </controlPr>
        </control>
      </mc:Choice>
      <mc:Fallback>
        <control shapeId="1026" r:id="rId5" name="btn로그인"/>
      </mc:Fallback>
    </mc:AlternateContent>
    <mc:AlternateContent xmlns:mc="http://schemas.openxmlformats.org/markup-compatibility/2006">
      <mc:Choice Requires="x14">
        <control shapeId="1025" r:id="rId7" name="btn회원가입">
          <controlPr defaultSize="0" autoLine="0" r:id="rId8">
            <anchor moveWithCells="1">
              <from>
                <xdr:col>7</xdr:col>
                <xdr:colOff>76200</xdr:colOff>
                <xdr:row>21</xdr:row>
                <xdr:rowOff>76200</xdr:rowOff>
              </from>
              <to>
                <xdr:col>9</xdr:col>
                <xdr:colOff>485775</xdr:colOff>
                <xdr:row>23</xdr:row>
                <xdr:rowOff>57150</xdr:rowOff>
              </to>
            </anchor>
          </controlPr>
        </control>
      </mc:Choice>
      <mc:Fallback>
        <control shapeId="1025" r:id="rId7" name="btn회원가입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533B-85C3-42B0-A39C-FBFF790CE698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2A69-FB5A-4E88-8922-4D79D0625D4A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3E90-D9E1-4EBD-BA57-3CEF989868ED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E580-95B2-454B-86B4-ACBF267B9D61}">
  <sheetPr codeName="Sheet5"/>
  <dimension ref="A1:AP40"/>
  <sheetViews>
    <sheetView workbookViewId="0">
      <selection activeCell="AK17" sqref="AK17"/>
    </sheetView>
  </sheetViews>
  <sheetFormatPr defaultRowHeight="16.5" x14ac:dyDescent="0.3"/>
  <cols>
    <col min="1" max="1" width="9" style="5"/>
    <col min="2" max="2" width="11.125" style="5" bestFit="1" customWidth="1"/>
    <col min="3" max="3" width="9" style="5"/>
    <col min="4" max="4" width="11.125" style="5" bestFit="1" customWidth="1"/>
    <col min="5" max="9" width="9" style="5"/>
    <col min="32" max="32" width="9" customWidth="1"/>
    <col min="33" max="33" width="3.125" customWidth="1"/>
    <col min="42" max="42" width="2.875" customWidth="1"/>
  </cols>
  <sheetData>
    <row r="1" spans="1:42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AG1" s="9"/>
      <c r="AH1" s="9"/>
      <c r="AI1" s="9"/>
      <c r="AJ1" s="9"/>
      <c r="AK1" s="9"/>
      <c r="AL1" s="9"/>
      <c r="AM1" s="9"/>
      <c r="AN1" s="9"/>
      <c r="AO1" s="9"/>
      <c r="AP1" s="9"/>
    </row>
    <row r="2" spans="1:42" x14ac:dyDescent="0.3">
      <c r="A2" s="5">
        <v>1</v>
      </c>
      <c r="B2" s="7">
        <v>43891</v>
      </c>
      <c r="C2" s="5" t="s">
        <v>9</v>
      </c>
      <c r="D2" s="5" t="s">
        <v>10</v>
      </c>
      <c r="E2" s="5" t="s">
        <v>9</v>
      </c>
      <c r="F2" s="5">
        <v>3900</v>
      </c>
      <c r="G2" s="5">
        <v>3</v>
      </c>
      <c r="H2" s="5">
        <v>11700</v>
      </c>
      <c r="I2" s="5" t="s">
        <v>11</v>
      </c>
      <c r="AG2" s="9"/>
      <c r="AH2" s="12" t="s">
        <v>291</v>
      </c>
      <c r="AI2" s="10"/>
      <c r="AJ2" s="11" t="s">
        <v>298</v>
      </c>
      <c r="AK2" s="10"/>
      <c r="AL2" s="11" t="s">
        <v>309</v>
      </c>
      <c r="AM2" s="10"/>
      <c r="AN2" s="11" t="s">
        <v>310</v>
      </c>
      <c r="AO2" s="10"/>
      <c r="AP2" s="9"/>
    </row>
    <row r="3" spans="1:42" x14ac:dyDescent="0.3">
      <c r="A3" s="5">
        <v>2</v>
      </c>
      <c r="B3" s="7">
        <v>43891</v>
      </c>
      <c r="C3" s="5" t="s">
        <v>9</v>
      </c>
      <c r="D3" s="5" t="s">
        <v>10</v>
      </c>
      <c r="E3" s="5" t="s">
        <v>12</v>
      </c>
      <c r="F3" s="5">
        <v>3800</v>
      </c>
      <c r="G3" s="5">
        <v>5</v>
      </c>
      <c r="H3" s="5">
        <v>19000</v>
      </c>
      <c r="I3" s="5" t="s">
        <v>11</v>
      </c>
      <c r="AG3" s="9"/>
      <c r="AH3" s="11" t="s">
        <v>292</v>
      </c>
      <c r="AI3" s="10"/>
      <c r="AJ3" s="10"/>
      <c r="AK3" s="10"/>
      <c r="AL3" s="11" t="s">
        <v>315</v>
      </c>
      <c r="AM3" s="10"/>
      <c r="AN3" s="10"/>
      <c r="AO3" s="11" t="s">
        <v>311</v>
      </c>
      <c r="AP3" s="9"/>
    </row>
    <row r="4" spans="1:42" x14ac:dyDescent="0.3">
      <c r="A4" s="5">
        <v>3</v>
      </c>
      <c r="B4" s="7">
        <v>43892</v>
      </c>
      <c r="C4" s="5" t="s">
        <v>13</v>
      </c>
      <c r="D4" s="5" t="s">
        <v>14</v>
      </c>
      <c r="E4" s="5" t="s">
        <v>15</v>
      </c>
      <c r="F4" s="5">
        <v>2800</v>
      </c>
      <c r="G4" s="5">
        <v>5</v>
      </c>
      <c r="H4" s="5">
        <v>14000</v>
      </c>
      <c r="I4" s="5" t="s">
        <v>16</v>
      </c>
      <c r="AG4" s="9"/>
      <c r="AH4" s="10"/>
      <c r="AI4" s="10"/>
      <c r="AJ4" s="11" t="s">
        <v>299</v>
      </c>
      <c r="AK4" s="10"/>
      <c r="AL4" s="10"/>
      <c r="AM4" s="10"/>
      <c r="AN4" s="10"/>
      <c r="AO4" s="11" t="s">
        <v>312</v>
      </c>
      <c r="AP4" s="9"/>
    </row>
    <row r="5" spans="1:42" x14ac:dyDescent="0.3">
      <c r="A5" s="5">
        <v>4</v>
      </c>
      <c r="B5" s="7">
        <v>43894</v>
      </c>
      <c r="C5" s="5" t="s">
        <v>13</v>
      </c>
      <c r="D5" s="5" t="s">
        <v>14</v>
      </c>
      <c r="E5" s="5" t="s">
        <v>17</v>
      </c>
      <c r="F5" s="5">
        <v>2800</v>
      </c>
      <c r="G5" s="5">
        <v>5</v>
      </c>
      <c r="H5" s="5">
        <v>14000</v>
      </c>
      <c r="I5" s="5" t="s">
        <v>16</v>
      </c>
      <c r="AG5" s="9"/>
      <c r="AH5" s="11" t="s">
        <v>293</v>
      </c>
      <c r="AI5" s="10"/>
      <c r="AJ5" s="10"/>
      <c r="AK5" s="10"/>
      <c r="AL5" s="10"/>
      <c r="AM5" s="10"/>
      <c r="AN5" s="11" t="s">
        <v>313</v>
      </c>
      <c r="AO5" s="10"/>
      <c r="AP5" s="9"/>
    </row>
    <row r="6" spans="1:42" x14ac:dyDescent="0.3">
      <c r="A6" s="5">
        <v>5</v>
      </c>
      <c r="B6" s="7">
        <v>43897</v>
      </c>
      <c r="C6" s="5" t="s">
        <v>18</v>
      </c>
      <c r="D6" s="5" t="s">
        <v>19</v>
      </c>
      <c r="E6" s="5" t="s">
        <v>20</v>
      </c>
      <c r="F6" s="5">
        <v>27800</v>
      </c>
      <c r="G6" s="5">
        <v>5</v>
      </c>
      <c r="H6" s="5">
        <v>139000</v>
      </c>
      <c r="I6" s="5" t="s">
        <v>21</v>
      </c>
      <c r="AG6" s="9"/>
      <c r="AH6" s="11" t="s">
        <v>295</v>
      </c>
      <c r="AI6" s="10"/>
      <c r="AJ6" s="11" t="s">
        <v>300</v>
      </c>
      <c r="AK6" s="11" t="s">
        <v>304</v>
      </c>
      <c r="AL6" s="10"/>
      <c r="AM6" s="11" t="s">
        <v>314</v>
      </c>
      <c r="AN6" s="10"/>
      <c r="AO6" s="10"/>
      <c r="AP6" s="9"/>
    </row>
    <row r="7" spans="1:42" x14ac:dyDescent="0.3">
      <c r="A7" s="5">
        <v>6</v>
      </c>
      <c r="B7" s="7">
        <v>43898</v>
      </c>
      <c r="C7" s="5" t="s">
        <v>9</v>
      </c>
      <c r="D7" s="5" t="s">
        <v>10</v>
      </c>
      <c r="E7" s="5" t="s">
        <v>22</v>
      </c>
      <c r="F7" s="5">
        <v>10125</v>
      </c>
      <c r="G7" s="5">
        <v>5</v>
      </c>
      <c r="H7" s="5">
        <v>50625</v>
      </c>
      <c r="I7" s="5" t="s">
        <v>11</v>
      </c>
      <c r="AG7" s="9"/>
      <c r="AH7" s="10"/>
      <c r="AI7" s="11" t="s">
        <v>303</v>
      </c>
      <c r="AJ7" s="10"/>
      <c r="AK7" s="10"/>
      <c r="AL7" s="10"/>
      <c r="AM7" s="10"/>
      <c r="AN7" s="10"/>
      <c r="AO7" s="11" t="s">
        <v>308</v>
      </c>
      <c r="AP7" s="9"/>
    </row>
    <row r="8" spans="1:42" x14ac:dyDescent="0.3">
      <c r="A8" s="5">
        <v>7</v>
      </c>
      <c r="B8" s="7">
        <v>43898</v>
      </c>
      <c r="C8" s="5" t="s">
        <v>23</v>
      </c>
      <c r="D8" s="5" t="s">
        <v>24</v>
      </c>
      <c r="E8" s="5" t="s">
        <v>25</v>
      </c>
      <c r="F8" s="5">
        <v>5900</v>
      </c>
      <c r="G8" s="5">
        <v>9</v>
      </c>
      <c r="H8" s="5">
        <v>53100</v>
      </c>
      <c r="I8" s="5" t="s">
        <v>26</v>
      </c>
      <c r="AG8" s="9"/>
      <c r="AH8" s="11" t="s">
        <v>294</v>
      </c>
      <c r="AI8" s="10"/>
      <c r="AJ8" s="10"/>
      <c r="AK8" s="11" t="s">
        <v>305</v>
      </c>
      <c r="AL8" s="10"/>
      <c r="AM8" s="10"/>
      <c r="AN8" s="10"/>
      <c r="AO8" s="10"/>
      <c r="AP8" s="9"/>
    </row>
    <row r="9" spans="1:42" x14ac:dyDescent="0.3">
      <c r="A9" s="5">
        <v>8</v>
      </c>
      <c r="B9" s="7">
        <v>43898</v>
      </c>
      <c r="C9" s="5" t="s">
        <v>9</v>
      </c>
      <c r="D9" s="5" t="s">
        <v>10</v>
      </c>
      <c r="E9" s="5" t="s">
        <v>27</v>
      </c>
      <c r="F9" s="5">
        <v>2300</v>
      </c>
      <c r="G9" s="5">
        <v>8</v>
      </c>
      <c r="H9" s="5">
        <v>18400</v>
      </c>
      <c r="I9" s="5" t="s">
        <v>11</v>
      </c>
      <c r="AG9" s="9"/>
      <c r="AH9" s="11" t="s">
        <v>296</v>
      </c>
      <c r="AI9" s="10"/>
      <c r="AJ9" s="11" t="s">
        <v>301</v>
      </c>
      <c r="AK9" s="10"/>
      <c r="AL9" s="11" t="s">
        <v>306</v>
      </c>
      <c r="AM9" s="10"/>
      <c r="AN9" s="10"/>
      <c r="AO9" s="10"/>
      <c r="AP9" s="9"/>
    </row>
    <row r="10" spans="1:42" x14ac:dyDescent="0.3">
      <c r="A10" s="5">
        <v>9</v>
      </c>
      <c r="B10" s="7">
        <v>43903</v>
      </c>
      <c r="C10" s="5" t="s">
        <v>13</v>
      </c>
      <c r="D10" s="5" t="s">
        <v>14</v>
      </c>
      <c r="E10" s="5" t="s">
        <v>28</v>
      </c>
      <c r="F10" s="5">
        <v>7500</v>
      </c>
      <c r="G10" s="5">
        <v>10</v>
      </c>
      <c r="H10" s="5">
        <v>75000</v>
      </c>
      <c r="I10" s="5" t="s">
        <v>16</v>
      </c>
      <c r="AG10" s="9"/>
      <c r="AH10" s="11" t="s">
        <v>297</v>
      </c>
      <c r="AI10" s="10"/>
      <c r="AJ10" s="11" t="s">
        <v>302</v>
      </c>
      <c r="AK10" s="10"/>
      <c r="AL10" s="10"/>
      <c r="AM10" s="10"/>
      <c r="AN10" s="11" t="s">
        <v>307</v>
      </c>
      <c r="AO10" s="10"/>
      <c r="AP10" s="9"/>
    </row>
    <row r="11" spans="1:42" x14ac:dyDescent="0.3">
      <c r="A11" s="5">
        <v>10</v>
      </c>
      <c r="B11" s="7">
        <v>43904</v>
      </c>
      <c r="C11" s="5" t="s">
        <v>29</v>
      </c>
      <c r="D11" s="5" t="s">
        <v>30</v>
      </c>
      <c r="E11" s="5" t="s">
        <v>31</v>
      </c>
      <c r="F11" s="5">
        <v>1980</v>
      </c>
      <c r="G11" s="5">
        <v>20</v>
      </c>
      <c r="H11" s="5">
        <v>39600</v>
      </c>
      <c r="I11" s="5" t="s">
        <v>32</v>
      </c>
      <c r="AG11" s="9"/>
      <c r="AH11" s="9"/>
      <c r="AI11" s="9"/>
      <c r="AJ11" s="9"/>
      <c r="AK11" s="9"/>
      <c r="AL11" s="9"/>
      <c r="AM11" s="9"/>
      <c r="AN11" s="9"/>
      <c r="AO11" s="9"/>
      <c r="AP11" s="9"/>
    </row>
    <row r="12" spans="1:42" x14ac:dyDescent="0.3">
      <c r="A12" s="5">
        <v>11</v>
      </c>
      <c r="B12" s="7">
        <v>43906</v>
      </c>
      <c r="C12" s="5" t="s">
        <v>29</v>
      </c>
      <c r="D12" s="5" t="s">
        <v>30</v>
      </c>
      <c r="E12" s="5" t="s">
        <v>29</v>
      </c>
      <c r="F12" s="5">
        <v>14900</v>
      </c>
      <c r="G12" s="5">
        <v>1</v>
      </c>
      <c r="H12" s="5">
        <v>14900</v>
      </c>
      <c r="I12" s="5" t="s">
        <v>32</v>
      </c>
    </row>
    <row r="13" spans="1:42" x14ac:dyDescent="0.3">
      <c r="A13" s="5">
        <v>12</v>
      </c>
      <c r="B13" s="7">
        <v>43909</v>
      </c>
      <c r="C13" s="5" t="s">
        <v>13</v>
      </c>
      <c r="D13" s="5" t="s">
        <v>14</v>
      </c>
      <c r="E13" s="5" t="s">
        <v>33</v>
      </c>
      <c r="F13" s="5">
        <v>11800</v>
      </c>
      <c r="G13" s="5">
        <v>3</v>
      </c>
      <c r="H13" s="5">
        <v>35400</v>
      </c>
      <c r="I13" s="5" t="s">
        <v>16</v>
      </c>
    </row>
    <row r="14" spans="1:42" x14ac:dyDescent="0.3">
      <c r="A14" s="5">
        <v>13</v>
      </c>
      <c r="B14" s="7">
        <v>43911</v>
      </c>
      <c r="C14" s="5" t="s">
        <v>13</v>
      </c>
      <c r="D14" s="5" t="s">
        <v>14</v>
      </c>
      <c r="E14" s="5" t="s">
        <v>34</v>
      </c>
      <c r="F14" s="5">
        <v>6630</v>
      </c>
      <c r="G14" s="5">
        <v>2</v>
      </c>
      <c r="H14" s="5">
        <v>13260</v>
      </c>
      <c r="I14" s="5" t="s">
        <v>16</v>
      </c>
      <c r="AL14" t="s">
        <v>316</v>
      </c>
    </row>
    <row r="15" spans="1:42" x14ac:dyDescent="0.3">
      <c r="A15" s="5">
        <v>14</v>
      </c>
      <c r="B15" s="7">
        <v>43911</v>
      </c>
      <c r="C15" s="5" t="s">
        <v>13</v>
      </c>
      <c r="D15" s="5" t="s">
        <v>14</v>
      </c>
      <c r="E15" s="5" t="s">
        <v>35</v>
      </c>
      <c r="F15" s="5">
        <v>12000</v>
      </c>
      <c r="G15" s="5">
        <v>1</v>
      </c>
      <c r="H15" s="5">
        <v>12000</v>
      </c>
      <c r="I15" s="5" t="s">
        <v>16</v>
      </c>
    </row>
    <row r="16" spans="1:42" x14ac:dyDescent="0.3">
      <c r="A16" s="5">
        <v>15</v>
      </c>
      <c r="B16" s="7">
        <v>43915</v>
      </c>
      <c r="C16" s="5" t="s">
        <v>13</v>
      </c>
      <c r="D16" s="5" t="s">
        <v>14</v>
      </c>
      <c r="E16" s="5" t="s">
        <v>36</v>
      </c>
      <c r="F16" s="5">
        <v>650</v>
      </c>
      <c r="G16" s="5">
        <v>10</v>
      </c>
      <c r="H16" s="5">
        <v>6500</v>
      </c>
      <c r="I16" s="5" t="s">
        <v>16</v>
      </c>
    </row>
    <row r="17" spans="1:9" x14ac:dyDescent="0.3">
      <c r="A17" s="5">
        <v>16</v>
      </c>
      <c r="B17" s="7">
        <v>43915</v>
      </c>
      <c r="C17" s="5" t="s">
        <v>37</v>
      </c>
      <c r="D17" s="5" t="s">
        <v>38</v>
      </c>
      <c r="E17" s="5" t="s">
        <v>39</v>
      </c>
      <c r="F17" s="5">
        <v>12000</v>
      </c>
      <c r="G17" s="5">
        <v>5</v>
      </c>
      <c r="H17" s="5">
        <v>60000</v>
      </c>
      <c r="I17" s="5" t="s">
        <v>40</v>
      </c>
    </row>
    <row r="18" spans="1:9" x14ac:dyDescent="0.3">
      <c r="A18" s="5">
        <v>17</v>
      </c>
      <c r="B18" s="7">
        <v>43915</v>
      </c>
      <c r="C18" s="5" t="s">
        <v>18</v>
      </c>
      <c r="D18" s="5" t="s">
        <v>19</v>
      </c>
      <c r="E18" s="5" t="s">
        <v>41</v>
      </c>
      <c r="F18" s="5">
        <v>11500</v>
      </c>
      <c r="G18" s="5">
        <v>5</v>
      </c>
      <c r="H18" s="5">
        <v>57500</v>
      </c>
      <c r="I18" s="5" t="s">
        <v>21</v>
      </c>
    </row>
    <row r="19" spans="1:9" x14ac:dyDescent="0.3">
      <c r="A19" s="5">
        <v>18</v>
      </c>
      <c r="B19" s="7">
        <v>43916</v>
      </c>
      <c r="C19" s="5" t="s">
        <v>18</v>
      </c>
      <c r="D19" s="5" t="s">
        <v>19</v>
      </c>
      <c r="E19" s="5" t="s">
        <v>29</v>
      </c>
      <c r="F19" s="5">
        <v>14900</v>
      </c>
      <c r="G19" s="5">
        <v>5</v>
      </c>
      <c r="H19" s="5">
        <v>74500</v>
      </c>
      <c r="I19" s="5" t="s">
        <v>21</v>
      </c>
    </row>
    <row r="20" spans="1:9" x14ac:dyDescent="0.3">
      <c r="A20" s="5">
        <v>19</v>
      </c>
      <c r="B20" s="7">
        <v>43916</v>
      </c>
      <c r="C20" s="5" t="s">
        <v>20</v>
      </c>
      <c r="D20" s="5" t="s">
        <v>42</v>
      </c>
      <c r="E20" s="5" t="s">
        <v>23</v>
      </c>
      <c r="F20" s="5">
        <v>2000</v>
      </c>
      <c r="G20" s="5">
        <v>30</v>
      </c>
      <c r="H20" s="5">
        <v>60000</v>
      </c>
      <c r="I20" s="5" t="s">
        <v>43</v>
      </c>
    </row>
    <row r="21" spans="1:9" x14ac:dyDescent="0.3">
      <c r="A21" s="5">
        <v>20</v>
      </c>
      <c r="B21" s="7">
        <v>43916</v>
      </c>
      <c r="C21" s="5" t="s">
        <v>44</v>
      </c>
      <c r="D21" s="5" t="s">
        <v>45</v>
      </c>
      <c r="E21" s="5" t="s">
        <v>31</v>
      </c>
      <c r="F21" s="5">
        <v>1980</v>
      </c>
      <c r="G21" s="5">
        <v>100</v>
      </c>
      <c r="H21" s="5">
        <v>198000</v>
      </c>
      <c r="I21" s="5" t="s">
        <v>46</v>
      </c>
    </row>
    <row r="22" spans="1:9" x14ac:dyDescent="0.3">
      <c r="A22" s="5">
        <v>21</v>
      </c>
      <c r="B22" s="7">
        <v>43917</v>
      </c>
      <c r="C22" s="5" t="s">
        <v>23</v>
      </c>
      <c r="D22" s="5" t="s">
        <v>24</v>
      </c>
      <c r="E22" s="5" t="s">
        <v>47</v>
      </c>
      <c r="F22" s="5">
        <v>4060</v>
      </c>
      <c r="G22" s="5">
        <v>12</v>
      </c>
      <c r="H22" s="5">
        <v>48720</v>
      </c>
      <c r="I22" s="5" t="s">
        <v>26</v>
      </c>
    </row>
    <row r="23" spans="1:9" x14ac:dyDescent="0.3">
      <c r="A23" s="5">
        <v>22</v>
      </c>
      <c r="B23" s="7">
        <v>43917</v>
      </c>
      <c r="C23" s="5" t="s">
        <v>23</v>
      </c>
      <c r="D23" s="5" t="s">
        <v>24</v>
      </c>
      <c r="E23" s="5" t="s">
        <v>27</v>
      </c>
      <c r="F23" s="5">
        <v>2300</v>
      </c>
      <c r="G23" s="5">
        <v>5</v>
      </c>
      <c r="H23" s="5">
        <v>11500</v>
      </c>
      <c r="I23" s="5" t="s">
        <v>26</v>
      </c>
    </row>
    <row r="24" spans="1:9" x14ac:dyDescent="0.3">
      <c r="A24" s="5">
        <v>23</v>
      </c>
      <c r="B24" s="7">
        <v>43918</v>
      </c>
      <c r="C24" s="5" t="s">
        <v>29</v>
      </c>
      <c r="D24" s="5" t="s">
        <v>30</v>
      </c>
      <c r="E24" s="5" t="s">
        <v>48</v>
      </c>
      <c r="F24" s="5">
        <v>8075</v>
      </c>
      <c r="G24" s="5">
        <v>5</v>
      </c>
      <c r="H24" s="5">
        <v>40375</v>
      </c>
      <c r="I24" s="5" t="s">
        <v>32</v>
      </c>
    </row>
    <row r="25" spans="1:9" x14ac:dyDescent="0.3">
      <c r="A25" s="5">
        <v>24</v>
      </c>
      <c r="B25" s="7">
        <v>43918</v>
      </c>
      <c r="C25" s="5" t="s">
        <v>48</v>
      </c>
      <c r="D25" s="5" t="s">
        <v>49</v>
      </c>
      <c r="E25" s="5" t="s">
        <v>50</v>
      </c>
      <c r="F25" s="5">
        <v>5300</v>
      </c>
      <c r="G25" s="5">
        <v>12</v>
      </c>
      <c r="H25" s="5">
        <v>63600</v>
      </c>
      <c r="I25" s="5" t="s">
        <v>51</v>
      </c>
    </row>
    <row r="26" spans="1:9" x14ac:dyDescent="0.3">
      <c r="A26" s="5">
        <v>25</v>
      </c>
      <c r="B26" s="7">
        <v>43919</v>
      </c>
      <c r="C26" s="5" t="s">
        <v>48</v>
      </c>
      <c r="D26" s="5" t="s">
        <v>49</v>
      </c>
      <c r="E26" s="5" t="s">
        <v>52</v>
      </c>
      <c r="F26" s="5">
        <v>2900</v>
      </c>
      <c r="G26" s="5">
        <v>34</v>
      </c>
      <c r="H26" s="5">
        <v>98600</v>
      </c>
      <c r="I26" s="5" t="s">
        <v>51</v>
      </c>
    </row>
    <row r="27" spans="1:9" x14ac:dyDescent="0.3">
      <c r="A27" s="5">
        <v>26</v>
      </c>
      <c r="B27" s="7">
        <v>43919</v>
      </c>
      <c r="C27" s="5" t="s">
        <v>53</v>
      </c>
      <c r="D27" s="5" t="s">
        <v>54</v>
      </c>
      <c r="E27" s="5" t="s">
        <v>28</v>
      </c>
      <c r="F27" s="5">
        <v>7500</v>
      </c>
      <c r="G27" s="5">
        <v>5</v>
      </c>
      <c r="H27" s="5">
        <v>37500</v>
      </c>
      <c r="I27" s="5" t="s">
        <v>55</v>
      </c>
    </row>
    <row r="28" spans="1:9" x14ac:dyDescent="0.3">
      <c r="A28" s="5">
        <v>27</v>
      </c>
      <c r="B28" s="7">
        <v>43919</v>
      </c>
      <c r="C28" s="5" t="s">
        <v>9</v>
      </c>
      <c r="D28" s="5" t="s">
        <v>10</v>
      </c>
      <c r="E28" s="5" t="s">
        <v>48</v>
      </c>
      <c r="F28" s="5">
        <v>8075</v>
      </c>
      <c r="G28" s="5">
        <v>5</v>
      </c>
      <c r="H28" s="5">
        <v>40375</v>
      </c>
      <c r="I28" s="5" t="s">
        <v>11</v>
      </c>
    </row>
    <row r="29" spans="1:9" x14ac:dyDescent="0.3">
      <c r="A29" s="5">
        <v>28</v>
      </c>
      <c r="B29" s="7">
        <v>43919</v>
      </c>
      <c r="C29" s="5" t="s">
        <v>9</v>
      </c>
      <c r="D29" s="5" t="s">
        <v>10</v>
      </c>
      <c r="E29" s="5" t="s">
        <v>36</v>
      </c>
      <c r="F29" s="5">
        <v>650</v>
      </c>
      <c r="G29" s="5">
        <v>15</v>
      </c>
      <c r="H29" s="5">
        <v>9750</v>
      </c>
      <c r="I29" s="5" t="s">
        <v>11</v>
      </c>
    </row>
    <row r="30" spans="1:9" x14ac:dyDescent="0.3">
      <c r="A30" s="5">
        <v>29</v>
      </c>
      <c r="B30" s="7">
        <v>43920</v>
      </c>
      <c r="C30" s="5" t="s">
        <v>9</v>
      </c>
      <c r="D30" s="5" t="s">
        <v>10</v>
      </c>
      <c r="E30" s="5" t="s">
        <v>33</v>
      </c>
      <c r="F30" s="5">
        <v>11800</v>
      </c>
      <c r="G30" s="5">
        <v>6</v>
      </c>
      <c r="H30" s="5">
        <v>70800</v>
      </c>
      <c r="I30" s="5" t="s">
        <v>11</v>
      </c>
    </row>
    <row r="31" spans="1:9" x14ac:dyDescent="0.3">
      <c r="A31" s="5">
        <v>30</v>
      </c>
      <c r="B31" s="7">
        <v>43920</v>
      </c>
      <c r="C31" s="5" t="s">
        <v>56</v>
      </c>
      <c r="D31" s="5" t="s">
        <v>57</v>
      </c>
      <c r="E31" s="5" t="s">
        <v>58</v>
      </c>
      <c r="F31" s="5">
        <v>2980</v>
      </c>
      <c r="G31" s="5">
        <v>12</v>
      </c>
      <c r="H31" s="5">
        <v>35760</v>
      </c>
      <c r="I31" s="5" t="s">
        <v>59</v>
      </c>
    </row>
    <row r="32" spans="1:9" x14ac:dyDescent="0.3">
      <c r="A32" s="5">
        <v>31</v>
      </c>
      <c r="B32" s="7">
        <v>43921</v>
      </c>
      <c r="C32" s="5" t="s">
        <v>60</v>
      </c>
      <c r="D32" s="5" t="s">
        <v>61</v>
      </c>
      <c r="E32" s="5" t="s">
        <v>20</v>
      </c>
      <c r="F32" s="5">
        <v>27800</v>
      </c>
      <c r="G32" s="5">
        <v>1</v>
      </c>
      <c r="H32" s="5">
        <v>27800</v>
      </c>
      <c r="I32" s="5" t="s">
        <v>62</v>
      </c>
    </row>
    <row r="33" spans="1:9" x14ac:dyDescent="0.3">
      <c r="A33" s="5">
        <v>32</v>
      </c>
      <c r="B33" s="7">
        <v>43922</v>
      </c>
      <c r="C33" s="5" t="s">
        <v>9</v>
      </c>
      <c r="D33" s="5" t="s">
        <v>10</v>
      </c>
      <c r="E33" s="5" t="s">
        <v>47</v>
      </c>
      <c r="F33" s="5">
        <v>4060</v>
      </c>
      <c r="G33" s="5">
        <v>3</v>
      </c>
      <c r="H33" s="5">
        <v>12180</v>
      </c>
      <c r="I33" s="5" t="s">
        <v>11</v>
      </c>
    </row>
    <row r="34" spans="1:9" x14ac:dyDescent="0.3">
      <c r="A34" s="5">
        <v>33</v>
      </c>
      <c r="B34" s="7">
        <v>43918</v>
      </c>
      <c r="C34" s="5" t="s">
        <v>48</v>
      </c>
      <c r="D34" s="5" t="s">
        <v>49</v>
      </c>
      <c r="E34" s="5" t="s">
        <v>28</v>
      </c>
      <c r="F34" s="5">
        <v>5300</v>
      </c>
      <c r="G34" s="5">
        <v>12</v>
      </c>
      <c r="H34" s="5">
        <v>63600</v>
      </c>
      <c r="I34" s="5" t="s">
        <v>51</v>
      </c>
    </row>
    <row r="35" spans="1:9" x14ac:dyDescent="0.3">
      <c r="A35" s="5">
        <v>34</v>
      </c>
      <c r="B35" s="7">
        <v>43906</v>
      </c>
      <c r="C35" s="5" t="s">
        <v>29</v>
      </c>
      <c r="D35" s="5" t="s">
        <v>30</v>
      </c>
      <c r="E35" s="5" t="s">
        <v>29</v>
      </c>
      <c r="F35" s="5">
        <v>14900</v>
      </c>
      <c r="G35" s="5">
        <v>1</v>
      </c>
      <c r="H35" s="5">
        <v>14900</v>
      </c>
      <c r="I35" s="5" t="s">
        <v>32</v>
      </c>
    </row>
    <row r="36" spans="1:9" x14ac:dyDescent="0.3">
      <c r="A36" s="5">
        <v>35</v>
      </c>
      <c r="B36" s="7">
        <v>43918</v>
      </c>
      <c r="C36" s="5" t="s">
        <v>63</v>
      </c>
      <c r="D36" s="5" t="s">
        <v>64</v>
      </c>
      <c r="E36" s="5" t="s">
        <v>9</v>
      </c>
      <c r="F36" s="5">
        <v>3900</v>
      </c>
      <c r="G36" s="5">
        <v>3</v>
      </c>
      <c r="H36" s="5">
        <v>11700</v>
      </c>
      <c r="I36" s="5" t="s">
        <v>65</v>
      </c>
    </row>
    <row r="37" spans="1:9" x14ac:dyDescent="0.3">
      <c r="A37" s="5">
        <v>36</v>
      </c>
      <c r="B37" s="7">
        <v>43918</v>
      </c>
      <c r="C37" s="5" t="s">
        <v>66</v>
      </c>
      <c r="D37" s="5" t="s">
        <v>67</v>
      </c>
      <c r="E37" s="5" t="s">
        <v>36</v>
      </c>
      <c r="F37" s="5">
        <v>650</v>
      </c>
      <c r="G37" s="5">
        <v>15</v>
      </c>
      <c r="H37" s="5">
        <v>9750</v>
      </c>
      <c r="I37" s="5" t="s">
        <v>68</v>
      </c>
    </row>
    <row r="38" spans="1:9" x14ac:dyDescent="0.3">
      <c r="A38" s="5">
        <v>37</v>
      </c>
      <c r="B38" s="7">
        <v>43906</v>
      </c>
      <c r="C38" s="5" t="s">
        <v>63</v>
      </c>
      <c r="D38" s="5" t="s">
        <v>64</v>
      </c>
      <c r="E38" s="5" t="s">
        <v>20</v>
      </c>
      <c r="F38" s="5">
        <v>27800</v>
      </c>
      <c r="G38" s="5">
        <v>1</v>
      </c>
      <c r="H38" s="5">
        <v>27800</v>
      </c>
      <c r="I38" s="5" t="s">
        <v>65</v>
      </c>
    </row>
    <row r="39" spans="1:9" x14ac:dyDescent="0.3">
      <c r="A39" s="5">
        <v>38</v>
      </c>
      <c r="B39" s="7">
        <v>43918</v>
      </c>
      <c r="C39" s="5" t="s">
        <v>66</v>
      </c>
      <c r="D39" s="5" t="s">
        <v>67</v>
      </c>
      <c r="E39" s="5" t="s">
        <v>9</v>
      </c>
      <c r="F39" s="5">
        <v>3900</v>
      </c>
      <c r="G39" s="5">
        <v>3</v>
      </c>
      <c r="H39" s="5">
        <v>11700</v>
      </c>
      <c r="I39" s="5" t="s">
        <v>68</v>
      </c>
    </row>
    <row r="40" spans="1:9" x14ac:dyDescent="0.3">
      <c r="A40" s="5">
        <v>39</v>
      </c>
      <c r="B40" s="7">
        <v>43906</v>
      </c>
      <c r="C40" s="5" t="s">
        <v>66</v>
      </c>
      <c r="D40" s="5" t="s">
        <v>67</v>
      </c>
      <c r="E40" s="5" t="s">
        <v>20</v>
      </c>
      <c r="F40" s="5">
        <v>27800</v>
      </c>
      <c r="G40" s="5">
        <v>1</v>
      </c>
      <c r="H40" s="5">
        <v>27800</v>
      </c>
      <c r="I40" s="5" t="s">
        <v>68</v>
      </c>
    </row>
  </sheetData>
  <phoneticPr fontId="1" type="noConversion"/>
  <conditionalFormatting sqref="A1:I1048576">
    <cfRule type="expression" dxfId="2" priority="2">
      <formula>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최단거리계산">
                <anchor moveWithCells="1" sizeWithCells="1">
                  <from>
                    <xdr:col>29</xdr:col>
                    <xdr:colOff>581025</xdr:colOff>
                    <xdr:row>2</xdr:row>
                    <xdr:rowOff>57150</xdr:rowOff>
                  </from>
                  <to>
                    <xdr:col>31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8369-1B73-4A30-8A7C-BE39DADCA20E}">
  <sheetPr codeName="Sheet6"/>
  <dimension ref="A1:L34"/>
  <sheetViews>
    <sheetView topLeftCell="A4" workbookViewId="0">
      <selection activeCell="I32" sqref="I32"/>
    </sheetView>
  </sheetViews>
  <sheetFormatPr defaultRowHeight="16.5" x14ac:dyDescent="0.3"/>
  <cols>
    <col min="1" max="1" width="9" style="5"/>
    <col min="2" max="2" width="11.75" style="5" bestFit="1" customWidth="1"/>
    <col min="3" max="3" width="13.375" style="5" bestFit="1" customWidth="1"/>
    <col min="4" max="4" width="9" style="5"/>
    <col min="5" max="5" width="14.375" style="5" bestFit="1" customWidth="1"/>
    <col min="6" max="6" width="31.875" style="5" bestFit="1" customWidth="1"/>
    <col min="7" max="8" width="9" style="5"/>
    <col min="11" max="11" width="11.875" bestFit="1" customWidth="1"/>
    <col min="12" max="12" width="15.25" bestFit="1" customWidth="1"/>
    <col min="13" max="14" width="6.5" bestFit="1" customWidth="1"/>
    <col min="15" max="20" width="6.375" bestFit="1" customWidth="1"/>
    <col min="21" max="22" width="6.5" bestFit="1" customWidth="1"/>
    <col min="23" max="28" width="6.125" bestFit="1" customWidth="1"/>
    <col min="29" max="30" width="6.5" bestFit="1" customWidth="1"/>
    <col min="31" max="32" width="6.625" bestFit="1" customWidth="1"/>
    <col min="33" max="34" width="5.75" bestFit="1" customWidth="1"/>
    <col min="35" max="35" width="11.25" bestFit="1" customWidth="1"/>
    <col min="36" max="36" width="7.375" bestFit="1" customWidth="1"/>
  </cols>
  <sheetData>
    <row r="1" spans="1:12" x14ac:dyDescent="0.3">
      <c r="A1" s="3" t="s">
        <v>2</v>
      </c>
      <c r="B1" s="4" t="s">
        <v>167</v>
      </c>
      <c r="C1" s="4" t="s">
        <v>168</v>
      </c>
      <c r="D1" s="4" t="s">
        <v>169</v>
      </c>
      <c r="E1" s="4" t="s">
        <v>170</v>
      </c>
      <c r="F1" s="4" t="s">
        <v>171</v>
      </c>
      <c r="G1" s="4" t="s">
        <v>172</v>
      </c>
      <c r="H1" s="4" t="s">
        <v>173</v>
      </c>
      <c r="I1" t="s">
        <v>288</v>
      </c>
    </row>
    <row r="2" spans="1:12" x14ac:dyDescent="0.3">
      <c r="A2" s="5" t="s">
        <v>9</v>
      </c>
      <c r="B2" s="5" t="s">
        <v>10</v>
      </c>
      <c r="C2" s="5" t="s">
        <v>174</v>
      </c>
      <c r="D2" s="5" t="s">
        <v>175</v>
      </c>
      <c r="E2" s="5" t="s">
        <v>176</v>
      </c>
      <c r="F2" s="5" t="s">
        <v>177</v>
      </c>
      <c r="G2" s="5" t="s">
        <v>11</v>
      </c>
      <c r="H2" s="5">
        <v>23283</v>
      </c>
      <c r="I2">
        <f>IF(COUNTIF(구매내역!$C$2:$C$1048576,A2)=0,"",COUNTIF(구매내역!$C$2:$C$1048576,A2))</f>
        <v>8</v>
      </c>
    </row>
    <row r="3" spans="1:12" x14ac:dyDescent="0.3">
      <c r="A3" s="5" t="s">
        <v>50</v>
      </c>
      <c r="B3" s="5" t="s">
        <v>178</v>
      </c>
      <c r="C3" s="5" t="s">
        <v>179</v>
      </c>
      <c r="D3" s="5" t="s">
        <v>180</v>
      </c>
      <c r="E3" s="5" t="s">
        <v>181</v>
      </c>
      <c r="F3" s="5" t="s">
        <v>182</v>
      </c>
      <c r="G3" s="5" t="s">
        <v>183</v>
      </c>
      <c r="H3" s="5">
        <v>0</v>
      </c>
      <c r="I3" t="str">
        <f>IF(COUNTIF(구매내역!$C$2:$C$1048576,A3)=0,"",COUNTIF(구매내역!$C$2:$C$1048576,A3))</f>
        <v/>
      </c>
    </row>
    <row r="4" spans="1:12" x14ac:dyDescent="0.3">
      <c r="A4" s="5" t="s">
        <v>52</v>
      </c>
      <c r="B4" s="5" t="s">
        <v>184</v>
      </c>
      <c r="C4" s="5" t="s">
        <v>185</v>
      </c>
      <c r="D4" s="5" t="s">
        <v>186</v>
      </c>
      <c r="E4" s="5" t="s">
        <v>187</v>
      </c>
      <c r="F4" s="5" t="s">
        <v>188</v>
      </c>
      <c r="G4" s="5" t="s">
        <v>189</v>
      </c>
      <c r="H4" s="5">
        <v>0</v>
      </c>
      <c r="I4" t="str">
        <f>IF(COUNTIF(구매내역!$C$2:$C$1048576,A4)=0,"",COUNTIF(구매내역!$C$2:$C$1048576,A4))</f>
        <v/>
      </c>
    </row>
    <row r="5" spans="1:12" x14ac:dyDescent="0.3">
      <c r="A5" s="5" t="s">
        <v>13</v>
      </c>
      <c r="B5" s="5" t="s">
        <v>14</v>
      </c>
      <c r="C5" s="5" t="s">
        <v>190</v>
      </c>
      <c r="D5" s="5" t="s">
        <v>191</v>
      </c>
      <c r="E5" s="5" t="s">
        <v>192</v>
      </c>
      <c r="F5" s="5" t="s">
        <v>193</v>
      </c>
      <c r="G5" s="5" t="s">
        <v>16</v>
      </c>
      <c r="H5" s="5">
        <v>17016</v>
      </c>
      <c r="I5">
        <f>IF(COUNTIF(구매내역!$C$2:$C$1048576,A5)=0,"",COUNTIF(구매내역!$C$2:$C$1048576,A5))</f>
        <v>7</v>
      </c>
    </row>
    <row r="6" spans="1:12" x14ac:dyDescent="0.3">
      <c r="A6" s="5" t="s">
        <v>31</v>
      </c>
      <c r="B6" s="5" t="s">
        <v>194</v>
      </c>
      <c r="C6" s="5" t="s">
        <v>195</v>
      </c>
      <c r="D6" s="5" t="s">
        <v>196</v>
      </c>
      <c r="E6" s="5" t="s">
        <v>197</v>
      </c>
      <c r="F6" s="5" t="s">
        <v>198</v>
      </c>
      <c r="G6" s="5" t="s">
        <v>199</v>
      </c>
      <c r="H6" s="5">
        <v>0</v>
      </c>
      <c r="I6" t="str">
        <f>IF(COUNTIF(구매내역!$C$2:$C$1048576,A6)=0,"",COUNTIF(구매내역!$C$2:$C$1048576,A6))</f>
        <v/>
      </c>
    </row>
    <row r="7" spans="1:12" x14ac:dyDescent="0.3">
      <c r="A7" s="5" t="s">
        <v>18</v>
      </c>
      <c r="B7" s="5" t="s">
        <v>19</v>
      </c>
      <c r="C7" s="5" t="s">
        <v>200</v>
      </c>
      <c r="D7" s="5" t="s">
        <v>201</v>
      </c>
      <c r="E7" s="5" t="s">
        <v>202</v>
      </c>
      <c r="F7" s="5" t="s">
        <v>203</v>
      </c>
      <c r="G7" s="5" t="s">
        <v>21</v>
      </c>
      <c r="H7" s="5">
        <v>27100</v>
      </c>
      <c r="I7">
        <f>IF(COUNTIF(구매내역!$C$2:$C$1048576,A7)=0,"",COUNTIF(구매내역!$C$2:$C$1048576,A7))</f>
        <v>3</v>
      </c>
    </row>
    <row r="8" spans="1:12" x14ac:dyDescent="0.3">
      <c r="A8" s="5" t="s">
        <v>20</v>
      </c>
      <c r="B8" s="5" t="s">
        <v>42</v>
      </c>
      <c r="C8" s="5" t="s">
        <v>204</v>
      </c>
      <c r="D8" s="5" t="s">
        <v>205</v>
      </c>
      <c r="E8" s="5" t="s">
        <v>206</v>
      </c>
      <c r="F8" s="5" t="s">
        <v>207</v>
      </c>
      <c r="G8" s="5" t="s">
        <v>43</v>
      </c>
      <c r="H8" s="5">
        <v>6000</v>
      </c>
      <c r="I8">
        <f>IF(COUNTIF(구매내역!$C$2:$C$1048576,A8)=0,"",COUNTIF(구매내역!$C$2:$C$1048576,A8))</f>
        <v>1</v>
      </c>
    </row>
    <row r="9" spans="1:12" x14ac:dyDescent="0.3">
      <c r="A9" s="5" t="s">
        <v>39</v>
      </c>
      <c r="B9" s="5" t="s">
        <v>208</v>
      </c>
      <c r="C9" s="5" t="s">
        <v>209</v>
      </c>
      <c r="D9" s="5" t="s">
        <v>210</v>
      </c>
      <c r="E9" s="5" t="s">
        <v>211</v>
      </c>
      <c r="F9" s="5" t="s">
        <v>212</v>
      </c>
      <c r="G9" s="5" t="s">
        <v>213</v>
      </c>
      <c r="H9" s="5">
        <v>0</v>
      </c>
      <c r="I9" t="str">
        <f>IF(COUNTIF(구매내역!$C$2:$C$1048576,A9)=0,"",COUNTIF(구매내역!$C$2:$C$1048576,A9))</f>
        <v/>
      </c>
      <c r="K9" s="1" t="s">
        <v>286</v>
      </c>
      <c r="L9" t="s">
        <v>290</v>
      </c>
    </row>
    <row r="10" spans="1:12" x14ac:dyDescent="0.3">
      <c r="A10" s="5" t="s">
        <v>44</v>
      </c>
      <c r="B10" s="5" t="s">
        <v>45</v>
      </c>
      <c r="C10" s="5" t="s">
        <v>214</v>
      </c>
      <c r="D10" s="5" t="s">
        <v>215</v>
      </c>
      <c r="E10" s="5" t="s">
        <v>216</v>
      </c>
      <c r="F10" s="5" t="s">
        <v>217</v>
      </c>
      <c r="G10" s="5" t="s">
        <v>46</v>
      </c>
      <c r="H10" s="5">
        <v>19800</v>
      </c>
      <c r="I10">
        <f>IF(COUNTIF(구매내역!$C$2:$C$1048576,A10)=0,"",COUNTIF(구매내역!$C$2:$C$1048576,A10))</f>
        <v>1</v>
      </c>
      <c r="K10" s="2" t="s">
        <v>9</v>
      </c>
      <c r="L10" s="8">
        <v>8</v>
      </c>
    </row>
    <row r="11" spans="1:12" x14ac:dyDescent="0.3">
      <c r="A11" s="5" t="s">
        <v>29</v>
      </c>
      <c r="B11" s="5" t="s">
        <v>30</v>
      </c>
      <c r="C11" s="5" t="s">
        <v>218</v>
      </c>
      <c r="D11" s="5" t="s">
        <v>219</v>
      </c>
      <c r="E11" s="5" t="s">
        <v>220</v>
      </c>
      <c r="F11" s="5" t="s">
        <v>221</v>
      </c>
      <c r="G11" s="5" t="s">
        <v>32</v>
      </c>
      <c r="H11" s="5">
        <v>10978</v>
      </c>
      <c r="I11">
        <f>IF(COUNTIF(구매내역!$C$2:$C$1048576,A11)=0,"",COUNTIF(구매내역!$C$2:$C$1048576,A11))</f>
        <v>4</v>
      </c>
      <c r="K11" s="2" t="s">
        <v>13</v>
      </c>
      <c r="L11" s="8">
        <v>7</v>
      </c>
    </row>
    <row r="12" spans="1:12" x14ac:dyDescent="0.3">
      <c r="A12" s="5" t="s">
        <v>48</v>
      </c>
      <c r="B12" s="5" t="s">
        <v>49</v>
      </c>
      <c r="C12" s="5" t="s">
        <v>222</v>
      </c>
      <c r="D12" s="5" t="s">
        <v>223</v>
      </c>
      <c r="E12" s="5" t="s">
        <v>224</v>
      </c>
      <c r="F12" s="5" t="s">
        <v>225</v>
      </c>
      <c r="G12" s="5" t="s">
        <v>51</v>
      </c>
      <c r="H12" s="5">
        <v>22580</v>
      </c>
      <c r="I12">
        <f>IF(COUNTIF(구매내역!$C$2:$C$1048576,A12)=0,"",COUNTIF(구매내역!$C$2:$C$1048576,A12))</f>
        <v>3</v>
      </c>
      <c r="K12" s="2" t="s">
        <v>29</v>
      </c>
      <c r="L12" s="8">
        <v>4</v>
      </c>
    </row>
    <row r="13" spans="1:12" x14ac:dyDescent="0.3">
      <c r="A13" s="5" t="s">
        <v>53</v>
      </c>
      <c r="B13" s="5" t="s">
        <v>54</v>
      </c>
      <c r="C13" s="5" t="s">
        <v>226</v>
      </c>
      <c r="D13" s="5" t="s">
        <v>227</v>
      </c>
      <c r="E13" s="5" t="s">
        <v>228</v>
      </c>
      <c r="F13" s="5" t="s">
        <v>229</v>
      </c>
      <c r="G13" s="5" t="s">
        <v>55</v>
      </c>
      <c r="H13" s="5">
        <v>3750</v>
      </c>
      <c r="I13">
        <f>IF(COUNTIF(구매내역!$C$2:$C$1048576,A13)=0,"",COUNTIF(구매내역!$C$2:$C$1048576,A13))</f>
        <v>1</v>
      </c>
      <c r="K13" s="2" t="s">
        <v>18</v>
      </c>
      <c r="L13" s="8">
        <v>3</v>
      </c>
    </row>
    <row r="14" spans="1:12" x14ac:dyDescent="0.3">
      <c r="A14" s="5" t="s">
        <v>23</v>
      </c>
      <c r="B14" s="5" t="s">
        <v>24</v>
      </c>
      <c r="C14" s="5" t="s">
        <v>230</v>
      </c>
      <c r="D14" s="5" t="s">
        <v>231</v>
      </c>
      <c r="E14" s="5" t="s">
        <v>232</v>
      </c>
      <c r="F14" s="5" t="s">
        <v>233</v>
      </c>
      <c r="G14" s="5" t="s">
        <v>26</v>
      </c>
      <c r="H14" s="5">
        <v>11332</v>
      </c>
      <c r="I14">
        <f>IF(COUNTIF(구매내역!$C$2:$C$1048576,A14)=0,"",COUNTIF(구매내역!$C$2:$C$1048576,A14))</f>
        <v>3</v>
      </c>
      <c r="K14" s="2" t="s">
        <v>66</v>
      </c>
      <c r="L14" s="8">
        <v>3</v>
      </c>
    </row>
    <row r="15" spans="1:12" x14ac:dyDescent="0.3">
      <c r="A15" s="5" t="s">
        <v>47</v>
      </c>
      <c r="B15" s="5" t="s">
        <v>234</v>
      </c>
      <c r="C15" s="5" t="s">
        <v>235</v>
      </c>
      <c r="D15" s="5" t="s">
        <v>236</v>
      </c>
      <c r="E15" s="5" t="s">
        <v>237</v>
      </c>
      <c r="F15" s="5" t="s">
        <v>238</v>
      </c>
      <c r="G15" s="5" t="s">
        <v>239</v>
      </c>
      <c r="H15" s="5">
        <v>0</v>
      </c>
      <c r="I15" t="str">
        <f>IF(COUNTIF(구매내역!$C$2:$C$1048576,A15)=0,"",COUNTIF(구매내역!$C$2:$C$1048576,A15))</f>
        <v/>
      </c>
      <c r="K15" s="2" t="s">
        <v>48</v>
      </c>
      <c r="L15" s="8">
        <v>3</v>
      </c>
    </row>
    <row r="16" spans="1:12" x14ac:dyDescent="0.3">
      <c r="A16" s="5" t="s">
        <v>56</v>
      </c>
      <c r="B16" s="5" t="s">
        <v>57</v>
      </c>
      <c r="C16" s="5" t="s">
        <v>240</v>
      </c>
      <c r="D16" s="5" t="s">
        <v>241</v>
      </c>
      <c r="E16" s="5" t="s">
        <v>242</v>
      </c>
      <c r="F16" s="5" t="s">
        <v>243</v>
      </c>
      <c r="G16" s="5" t="s">
        <v>59</v>
      </c>
      <c r="H16" s="5">
        <v>3576</v>
      </c>
      <c r="I16">
        <f>IF(COUNTIF(구매내역!$C$2:$C$1048576,A16)=0,"",COUNTIF(구매내역!$C$2:$C$1048576,A16))</f>
        <v>1</v>
      </c>
      <c r="K16" s="2" t="s">
        <v>23</v>
      </c>
      <c r="L16" s="8">
        <v>3</v>
      </c>
    </row>
    <row r="17" spans="1:12" x14ac:dyDescent="0.3">
      <c r="A17" s="5" t="s">
        <v>60</v>
      </c>
      <c r="B17" s="5" t="s">
        <v>61</v>
      </c>
      <c r="C17" s="5" t="s">
        <v>244</v>
      </c>
      <c r="D17" s="5" t="s">
        <v>245</v>
      </c>
      <c r="E17" s="5" t="s">
        <v>246</v>
      </c>
      <c r="F17" s="5" t="s">
        <v>247</v>
      </c>
      <c r="G17" s="5" t="s">
        <v>59</v>
      </c>
      <c r="H17" s="5">
        <v>2780</v>
      </c>
      <c r="I17">
        <f>IF(COUNTIF(구매내역!$C$2:$C$1048576,A17)=0,"",COUNTIF(구매내역!$C$2:$C$1048576,A17))</f>
        <v>1</v>
      </c>
      <c r="K17" s="2" t="s">
        <v>63</v>
      </c>
      <c r="L17" s="8">
        <v>2</v>
      </c>
    </row>
    <row r="18" spans="1:12" x14ac:dyDescent="0.3">
      <c r="A18" s="5" t="s">
        <v>37</v>
      </c>
      <c r="B18" s="5" t="s">
        <v>38</v>
      </c>
      <c r="C18" s="5" t="s">
        <v>248</v>
      </c>
      <c r="D18" s="5" t="s">
        <v>249</v>
      </c>
      <c r="E18" s="5" t="s">
        <v>250</v>
      </c>
      <c r="F18" s="5" t="s">
        <v>251</v>
      </c>
      <c r="G18" s="5" t="s">
        <v>252</v>
      </c>
      <c r="H18" s="5">
        <v>6000</v>
      </c>
      <c r="I18">
        <f>IF(COUNTIF(구매내역!$C$2:$C$1048576,A18)=0,"",COUNTIF(구매내역!$C$2:$C$1048576,A18))</f>
        <v>1</v>
      </c>
      <c r="K18" s="2" t="s">
        <v>37</v>
      </c>
      <c r="L18" s="8">
        <v>1</v>
      </c>
    </row>
    <row r="19" spans="1:12" x14ac:dyDescent="0.3">
      <c r="A19" s="5" t="s">
        <v>253</v>
      </c>
      <c r="B19" s="5" t="s">
        <v>254</v>
      </c>
      <c r="C19" s="5" t="s">
        <v>255</v>
      </c>
      <c r="D19" s="5" t="s">
        <v>256</v>
      </c>
      <c r="E19" s="5" t="s">
        <v>257</v>
      </c>
      <c r="F19" s="5" t="s">
        <v>258</v>
      </c>
      <c r="G19" s="5" t="s">
        <v>259</v>
      </c>
      <c r="H19" s="5">
        <v>0</v>
      </c>
      <c r="I19" t="str">
        <f>IF(COUNTIF(구매내역!$C$2:$C$1048576,A19)=0,"",COUNTIF(구매내역!$C$2:$C$1048576,A19))</f>
        <v/>
      </c>
      <c r="K19" s="2" t="s">
        <v>53</v>
      </c>
      <c r="L19" s="8">
        <v>1</v>
      </c>
    </row>
    <row r="20" spans="1:12" x14ac:dyDescent="0.3">
      <c r="A20" s="5" t="s">
        <v>260</v>
      </c>
      <c r="B20" s="5" t="s">
        <v>261</v>
      </c>
      <c r="C20" s="5" t="s">
        <v>262</v>
      </c>
      <c r="D20" s="5" t="s">
        <v>263</v>
      </c>
      <c r="E20" s="5" t="s">
        <v>211</v>
      </c>
      <c r="F20" s="5" t="s">
        <v>264</v>
      </c>
      <c r="G20" s="5" t="s">
        <v>265</v>
      </c>
      <c r="H20" s="5">
        <v>0</v>
      </c>
      <c r="I20" t="str">
        <f>IF(COUNTIF(구매내역!$C$2:$C$1048576,A20)=0,"",COUNTIF(구매내역!$C$2:$C$1048576,A20))</f>
        <v/>
      </c>
      <c r="K20" s="2" t="s">
        <v>60</v>
      </c>
      <c r="L20" s="8">
        <v>1</v>
      </c>
    </row>
    <row r="21" spans="1:12" x14ac:dyDescent="0.3">
      <c r="A21" s="5" t="s">
        <v>266</v>
      </c>
      <c r="B21" s="5" t="s">
        <v>267</v>
      </c>
      <c r="C21" s="5" t="s">
        <v>268</v>
      </c>
      <c r="D21" s="5" t="s">
        <v>269</v>
      </c>
      <c r="E21" s="5" t="s">
        <v>270</v>
      </c>
      <c r="F21" s="5" t="s">
        <v>271</v>
      </c>
      <c r="G21" s="5" t="s">
        <v>272</v>
      </c>
      <c r="H21" s="5">
        <v>0</v>
      </c>
      <c r="I21" t="str">
        <f>IF(COUNTIF(구매내역!$C$2:$C$1048576,A21)=0,"",COUNTIF(구매내역!$C$2:$C$1048576,A21))</f>
        <v/>
      </c>
      <c r="K21" s="2" t="s">
        <v>20</v>
      </c>
      <c r="L21" s="8">
        <v>1</v>
      </c>
    </row>
    <row r="22" spans="1:12" x14ac:dyDescent="0.3">
      <c r="A22" s="5" t="s">
        <v>63</v>
      </c>
      <c r="B22" s="5" t="s">
        <v>64</v>
      </c>
      <c r="C22" s="5" t="s">
        <v>273</v>
      </c>
      <c r="D22" s="5" t="s">
        <v>274</v>
      </c>
      <c r="E22" s="5" t="s">
        <v>275</v>
      </c>
      <c r="F22" s="5" t="s">
        <v>271</v>
      </c>
      <c r="G22" s="5" t="s">
        <v>65</v>
      </c>
      <c r="H22" s="5">
        <v>39500</v>
      </c>
      <c r="I22">
        <f>IF(COUNTIF(구매내역!$C$2:$C$1048576,A22)=0,"",COUNTIF(구매내역!$C$2:$C$1048576,A22))</f>
        <v>2</v>
      </c>
      <c r="K22" s="2" t="s">
        <v>56</v>
      </c>
      <c r="L22" s="8">
        <v>1</v>
      </c>
    </row>
    <row r="23" spans="1:12" x14ac:dyDescent="0.3">
      <c r="A23" s="5" t="s">
        <v>66</v>
      </c>
      <c r="B23" s="5" t="s">
        <v>67</v>
      </c>
      <c r="C23" s="5" t="s">
        <v>276</v>
      </c>
      <c r="D23" s="5" t="s">
        <v>277</v>
      </c>
      <c r="E23" s="5" t="s">
        <v>278</v>
      </c>
      <c r="F23" s="5" t="s">
        <v>279</v>
      </c>
      <c r="G23" s="5" t="s">
        <v>68</v>
      </c>
      <c r="H23" s="5">
        <v>49250</v>
      </c>
      <c r="I23">
        <f>IF(COUNTIF(구매내역!$C$2:$C$1048576,A23)=0,"",COUNTIF(구매내역!$C$2:$C$1048576,A23))</f>
        <v>3</v>
      </c>
      <c r="K23" s="2" t="s">
        <v>44</v>
      </c>
      <c r="L23" s="8">
        <v>1</v>
      </c>
    </row>
    <row r="24" spans="1:12" x14ac:dyDescent="0.3">
      <c r="A24" s="5" t="s">
        <v>280</v>
      </c>
      <c r="B24" s="5" t="s">
        <v>281</v>
      </c>
      <c r="C24" s="5" t="s">
        <v>282</v>
      </c>
      <c r="D24" s="5" t="s">
        <v>283</v>
      </c>
      <c r="E24" s="5" t="s">
        <v>284</v>
      </c>
      <c r="F24" s="5" t="s">
        <v>279</v>
      </c>
      <c r="G24" s="5" t="s">
        <v>285</v>
      </c>
      <c r="H24" s="5">
        <v>0</v>
      </c>
      <c r="I24" t="str">
        <f>IF(COUNTIF(구매내역!$C$2:$C$1048576,A24)=0,"",COUNTIF(구매내역!$C$2:$C$1048576,A24))</f>
        <v/>
      </c>
      <c r="K24" s="2" t="s">
        <v>52</v>
      </c>
      <c r="L24" s="8">
        <v>0</v>
      </c>
    </row>
    <row r="25" spans="1:12" x14ac:dyDescent="0.3">
      <c r="K25" s="2" t="s">
        <v>31</v>
      </c>
      <c r="L25" s="8">
        <v>0</v>
      </c>
    </row>
    <row r="26" spans="1:12" x14ac:dyDescent="0.3">
      <c r="K26" s="2" t="s">
        <v>253</v>
      </c>
      <c r="L26" s="8">
        <v>0</v>
      </c>
    </row>
    <row r="27" spans="1:12" x14ac:dyDescent="0.3">
      <c r="K27" s="2" t="s">
        <v>47</v>
      </c>
      <c r="L27" s="8">
        <v>0</v>
      </c>
    </row>
    <row r="28" spans="1:12" x14ac:dyDescent="0.3">
      <c r="K28" s="2" t="s">
        <v>260</v>
      </c>
      <c r="L28" s="8">
        <v>0</v>
      </c>
    </row>
    <row r="29" spans="1:12" x14ac:dyDescent="0.3">
      <c r="K29" s="2" t="s">
        <v>39</v>
      </c>
      <c r="L29" s="8">
        <v>0</v>
      </c>
    </row>
    <row r="30" spans="1:12" x14ac:dyDescent="0.3">
      <c r="K30" s="2" t="s">
        <v>50</v>
      </c>
      <c r="L30" s="8">
        <v>0</v>
      </c>
    </row>
    <row r="31" spans="1:12" x14ac:dyDescent="0.3">
      <c r="K31" s="2" t="s">
        <v>280</v>
      </c>
      <c r="L31" s="8">
        <v>0</v>
      </c>
    </row>
    <row r="32" spans="1:12" x14ac:dyDescent="0.3">
      <c r="K32" s="2" t="s">
        <v>289</v>
      </c>
      <c r="L32" s="8"/>
    </row>
    <row r="33" spans="11:12" x14ac:dyDescent="0.3">
      <c r="K33" s="2" t="s">
        <v>266</v>
      </c>
      <c r="L33" s="8">
        <v>0</v>
      </c>
    </row>
    <row r="34" spans="11:12" x14ac:dyDescent="0.3">
      <c r="K34" s="2" t="s">
        <v>287</v>
      </c>
      <c r="L34" s="8">
        <v>39</v>
      </c>
    </row>
  </sheetData>
  <phoneticPr fontId="1" type="noConversion"/>
  <conditionalFormatting sqref="A1:I1048576">
    <cfRule type="expression" dxfId="1" priority="1">
      <formula>$A1&lt;&gt;""</formula>
    </cfRule>
  </conditionalFormatting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9EAA-AA86-4301-A4AE-96F30A560CFE}">
  <sheetPr codeName="Sheet7"/>
  <dimension ref="A1:H34"/>
  <sheetViews>
    <sheetView workbookViewId="0">
      <selection activeCell="G7" sqref="G7"/>
    </sheetView>
  </sheetViews>
  <sheetFormatPr defaultRowHeight="16.5" x14ac:dyDescent="0.3"/>
  <cols>
    <col min="1" max="1" width="9" style="5"/>
    <col min="2" max="2" width="45" style="2" bestFit="1" customWidth="1"/>
    <col min="3" max="4" width="9" style="5"/>
    <col min="5" max="5" width="15.125" style="5" bestFit="1" customWidth="1"/>
    <col min="6" max="6" width="18.875" style="5" bestFit="1" customWidth="1"/>
    <col min="7" max="7" width="57.75" style="2" bestFit="1" customWidth="1"/>
    <col min="8" max="8" width="12.625" style="5" bestFit="1" customWidth="1"/>
  </cols>
  <sheetData>
    <row r="1" spans="1:8" x14ac:dyDescent="0.3">
      <c r="A1" s="3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 t="s">
        <v>74</v>
      </c>
      <c r="G1" s="6" t="s">
        <v>75</v>
      </c>
      <c r="H1" s="4" t="s">
        <v>76</v>
      </c>
    </row>
    <row r="2" spans="1:8" x14ac:dyDescent="0.3">
      <c r="A2" s="5" t="s">
        <v>9</v>
      </c>
      <c r="B2" s="2" t="s">
        <v>77</v>
      </c>
      <c r="C2" s="5">
        <v>3900</v>
      </c>
      <c r="D2" s="5">
        <v>199</v>
      </c>
      <c r="E2" s="5" t="s">
        <v>78</v>
      </c>
      <c r="F2" s="5" t="s">
        <v>79</v>
      </c>
      <c r="G2" s="2" t="s">
        <v>80</v>
      </c>
      <c r="H2" s="5" t="s">
        <v>81</v>
      </c>
    </row>
    <row r="3" spans="1:8" x14ac:dyDescent="0.3">
      <c r="A3" s="5" t="s">
        <v>50</v>
      </c>
      <c r="B3" s="2" t="s">
        <v>82</v>
      </c>
      <c r="C3" s="5">
        <v>5300</v>
      </c>
      <c r="D3" s="5">
        <v>150</v>
      </c>
      <c r="E3" s="5" t="s">
        <v>78</v>
      </c>
      <c r="F3" s="5" t="s">
        <v>79</v>
      </c>
      <c r="G3" s="2" t="s">
        <v>83</v>
      </c>
    </row>
    <row r="4" spans="1:8" x14ac:dyDescent="0.3">
      <c r="A4" s="5" t="s">
        <v>52</v>
      </c>
      <c r="B4" s="2" t="s">
        <v>84</v>
      </c>
      <c r="C4" s="5">
        <v>2900</v>
      </c>
      <c r="D4" s="5">
        <v>300</v>
      </c>
      <c r="E4" s="5" t="s">
        <v>78</v>
      </c>
      <c r="F4" s="5" t="s">
        <v>79</v>
      </c>
      <c r="G4" s="2" t="s">
        <v>85</v>
      </c>
    </row>
    <row r="5" spans="1:8" x14ac:dyDescent="0.3">
      <c r="A5" s="5" t="s">
        <v>28</v>
      </c>
      <c r="B5" s="2" t="s">
        <v>86</v>
      </c>
      <c r="C5" s="5">
        <v>7500</v>
      </c>
      <c r="D5" s="5">
        <v>100</v>
      </c>
      <c r="E5" s="5" t="s">
        <v>78</v>
      </c>
      <c r="F5" s="5" t="s">
        <v>87</v>
      </c>
      <c r="G5" s="2" t="s">
        <v>88</v>
      </c>
    </row>
    <row r="6" spans="1:8" x14ac:dyDescent="0.3">
      <c r="A6" s="5" t="s">
        <v>15</v>
      </c>
      <c r="B6" s="2" t="s">
        <v>89</v>
      </c>
      <c r="C6" s="5">
        <v>2800</v>
      </c>
      <c r="D6" s="5">
        <v>150</v>
      </c>
      <c r="E6" s="5" t="s">
        <v>78</v>
      </c>
      <c r="F6" s="5" t="s">
        <v>87</v>
      </c>
      <c r="G6" s="2" t="s">
        <v>90</v>
      </c>
    </row>
    <row r="7" spans="1:8" x14ac:dyDescent="0.3">
      <c r="A7" s="5" t="s">
        <v>17</v>
      </c>
      <c r="B7" s="2" t="s">
        <v>91</v>
      </c>
      <c r="C7" s="5">
        <v>2800</v>
      </c>
      <c r="D7" s="5">
        <v>170</v>
      </c>
      <c r="E7" s="5" t="s">
        <v>78</v>
      </c>
      <c r="F7" s="5" t="s">
        <v>92</v>
      </c>
      <c r="G7" s="2" t="s">
        <v>93</v>
      </c>
    </row>
    <row r="8" spans="1:8" x14ac:dyDescent="0.3">
      <c r="A8" s="5" t="s">
        <v>12</v>
      </c>
      <c r="B8" s="2" t="s">
        <v>94</v>
      </c>
      <c r="C8" s="5">
        <v>3800</v>
      </c>
      <c r="D8" s="5">
        <v>280</v>
      </c>
      <c r="E8" s="5" t="s">
        <v>78</v>
      </c>
      <c r="F8" s="5" t="s">
        <v>92</v>
      </c>
      <c r="G8" s="2" t="s">
        <v>95</v>
      </c>
      <c r="H8" s="5" t="s">
        <v>81</v>
      </c>
    </row>
    <row r="9" spans="1:8" x14ac:dyDescent="0.3">
      <c r="A9" s="5" t="s">
        <v>96</v>
      </c>
      <c r="B9" s="2" t="s">
        <v>97</v>
      </c>
      <c r="C9" s="5">
        <v>3800</v>
      </c>
      <c r="D9" s="5">
        <v>70</v>
      </c>
      <c r="E9" s="5" t="s">
        <v>78</v>
      </c>
      <c r="F9" s="5" t="s">
        <v>92</v>
      </c>
      <c r="G9" s="2" t="s">
        <v>98</v>
      </c>
    </row>
    <row r="10" spans="1:8" x14ac:dyDescent="0.3">
      <c r="A10" s="5" t="s">
        <v>13</v>
      </c>
      <c r="B10" s="2" t="s">
        <v>99</v>
      </c>
      <c r="C10" s="5">
        <v>19800</v>
      </c>
      <c r="D10" s="5">
        <v>100</v>
      </c>
      <c r="E10" s="5" t="s">
        <v>100</v>
      </c>
      <c r="F10" s="5" t="s">
        <v>101</v>
      </c>
      <c r="G10" s="2" t="s">
        <v>102</v>
      </c>
    </row>
    <row r="11" spans="1:8" x14ac:dyDescent="0.3">
      <c r="A11" s="5" t="s">
        <v>31</v>
      </c>
      <c r="B11" s="2" t="s">
        <v>103</v>
      </c>
      <c r="C11" s="5">
        <v>1980</v>
      </c>
      <c r="D11" s="5">
        <v>780</v>
      </c>
      <c r="E11" s="5" t="s">
        <v>100</v>
      </c>
      <c r="F11" s="5" t="s">
        <v>101</v>
      </c>
      <c r="G11" s="2" t="s">
        <v>104</v>
      </c>
      <c r="H11" s="5" t="s">
        <v>81</v>
      </c>
    </row>
    <row r="12" spans="1:8" x14ac:dyDescent="0.3">
      <c r="A12" s="5" t="s">
        <v>18</v>
      </c>
      <c r="B12" s="2" t="s">
        <v>105</v>
      </c>
      <c r="C12" s="5">
        <v>39800</v>
      </c>
      <c r="D12" s="5">
        <v>100</v>
      </c>
      <c r="E12" s="5" t="s">
        <v>100</v>
      </c>
      <c r="F12" s="5" t="s">
        <v>101</v>
      </c>
      <c r="G12" s="2" t="s">
        <v>106</v>
      </c>
    </row>
    <row r="13" spans="1:8" x14ac:dyDescent="0.3">
      <c r="A13" s="5" t="s">
        <v>107</v>
      </c>
      <c r="B13" s="2" t="s">
        <v>108</v>
      </c>
      <c r="C13" s="5">
        <v>10900</v>
      </c>
      <c r="D13" s="5">
        <v>300</v>
      </c>
      <c r="E13" s="5" t="s">
        <v>100</v>
      </c>
      <c r="F13" s="5" t="s">
        <v>109</v>
      </c>
      <c r="G13" s="2" t="s">
        <v>102</v>
      </c>
    </row>
    <row r="14" spans="1:8" x14ac:dyDescent="0.3">
      <c r="A14" s="5" t="s">
        <v>110</v>
      </c>
      <c r="B14" s="2" t="s">
        <v>111</v>
      </c>
      <c r="C14" s="5">
        <v>4160</v>
      </c>
      <c r="D14" s="5">
        <v>500</v>
      </c>
      <c r="E14" s="5" t="s">
        <v>100</v>
      </c>
      <c r="F14" s="5" t="s">
        <v>109</v>
      </c>
      <c r="G14" s="2" t="s">
        <v>112</v>
      </c>
      <c r="H14" s="5" t="s">
        <v>81</v>
      </c>
    </row>
    <row r="15" spans="1:8" x14ac:dyDescent="0.3">
      <c r="A15" s="5" t="s">
        <v>58</v>
      </c>
      <c r="B15" s="2" t="s">
        <v>113</v>
      </c>
      <c r="C15" s="5">
        <v>2980</v>
      </c>
      <c r="D15" s="5">
        <v>500</v>
      </c>
      <c r="E15" s="5" t="s">
        <v>100</v>
      </c>
      <c r="F15" s="5" t="s">
        <v>109</v>
      </c>
      <c r="G15" s="2" t="s">
        <v>114</v>
      </c>
    </row>
    <row r="16" spans="1:8" x14ac:dyDescent="0.3">
      <c r="A16" s="5" t="s">
        <v>20</v>
      </c>
      <c r="B16" s="2" t="s">
        <v>115</v>
      </c>
      <c r="C16" s="5">
        <v>27800</v>
      </c>
      <c r="D16" s="5">
        <v>99</v>
      </c>
      <c r="E16" s="5" t="s">
        <v>116</v>
      </c>
      <c r="F16" s="5" t="s">
        <v>117</v>
      </c>
      <c r="G16" s="2" t="s">
        <v>118</v>
      </c>
    </row>
    <row r="17" spans="1:8" x14ac:dyDescent="0.3">
      <c r="A17" s="5" t="s">
        <v>39</v>
      </c>
      <c r="B17" s="2" t="s">
        <v>119</v>
      </c>
      <c r="C17" s="5">
        <v>12000</v>
      </c>
      <c r="D17" s="5">
        <v>200</v>
      </c>
      <c r="E17" s="5" t="s">
        <v>116</v>
      </c>
      <c r="F17" s="5" t="s">
        <v>117</v>
      </c>
      <c r="G17" s="2" t="s">
        <v>120</v>
      </c>
    </row>
    <row r="18" spans="1:8" x14ac:dyDescent="0.3">
      <c r="A18" s="5" t="s">
        <v>44</v>
      </c>
      <c r="B18" s="2" t="s">
        <v>121</v>
      </c>
      <c r="C18" s="5">
        <v>48000</v>
      </c>
      <c r="D18" s="5">
        <v>150</v>
      </c>
      <c r="E18" s="5" t="s">
        <v>116</v>
      </c>
      <c r="F18" s="5" t="s">
        <v>117</v>
      </c>
      <c r="G18" s="2" t="s">
        <v>122</v>
      </c>
    </row>
    <row r="19" spans="1:8" x14ac:dyDescent="0.3">
      <c r="A19" s="5" t="s">
        <v>33</v>
      </c>
      <c r="B19" s="2" t="s">
        <v>123</v>
      </c>
      <c r="C19" s="5">
        <v>11800</v>
      </c>
      <c r="D19" s="5">
        <v>150</v>
      </c>
      <c r="E19" s="5" t="s">
        <v>116</v>
      </c>
      <c r="F19" s="5" t="s">
        <v>124</v>
      </c>
      <c r="G19" s="2" t="s">
        <v>125</v>
      </c>
    </row>
    <row r="20" spans="1:8" x14ac:dyDescent="0.3">
      <c r="A20" s="5" t="s">
        <v>34</v>
      </c>
      <c r="B20" s="2" t="s">
        <v>126</v>
      </c>
      <c r="C20" s="5">
        <v>6630</v>
      </c>
      <c r="D20" s="5">
        <v>200</v>
      </c>
      <c r="E20" s="5" t="s">
        <v>116</v>
      </c>
      <c r="F20" s="5" t="s">
        <v>124</v>
      </c>
      <c r="G20" s="2" t="s">
        <v>127</v>
      </c>
    </row>
    <row r="21" spans="1:8" x14ac:dyDescent="0.3">
      <c r="A21" s="5" t="s">
        <v>35</v>
      </c>
      <c r="B21" s="2" t="s">
        <v>128</v>
      </c>
      <c r="C21" s="5">
        <v>12000</v>
      </c>
      <c r="D21" s="5">
        <v>200</v>
      </c>
      <c r="E21" s="5" t="s">
        <v>116</v>
      </c>
      <c r="F21" s="5" t="s">
        <v>129</v>
      </c>
      <c r="G21" s="2" t="s">
        <v>130</v>
      </c>
    </row>
    <row r="22" spans="1:8" x14ac:dyDescent="0.3">
      <c r="A22" s="5" t="s">
        <v>41</v>
      </c>
      <c r="B22" s="2" t="s">
        <v>131</v>
      </c>
      <c r="C22" s="5">
        <v>11500</v>
      </c>
      <c r="D22" s="5">
        <v>350</v>
      </c>
      <c r="E22" s="5" t="s">
        <v>116</v>
      </c>
      <c r="F22" s="5" t="s">
        <v>129</v>
      </c>
      <c r="G22" s="2" t="s">
        <v>132</v>
      </c>
      <c r="H22" s="5" t="s">
        <v>81</v>
      </c>
    </row>
    <row r="23" spans="1:8" x14ac:dyDescent="0.3">
      <c r="A23" s="5" t="s">
        <v>29</v>
      </c>
      <c r="B23" s="2" t="s">
        <v>133</v>
      </c>
      <c r="C23" s="5">
        <v>14900</v>
      </c>
      <c r="D23" s="5">
        <v>100</v>
      </c>
      <c r="E23" s="5" t="s">
        <v>134</v>
      </c>
      <c r="F23" s="5" t="s">
        <v>135</v>
      </c>
      <c r="G23" s="2" t="s">
        <v>136</v>
      </c>
    </row>
    <row r="24" spans="1:8" x14ac:dyDescent="0.3">
      <c r="A24" s="5" t="s">
        <v>48</v>
      </c>
      <c r="B24" s="2" t="s">
        <v>137</v>
      </c>
      <c r="C24" s="5">
        <v>8075</v>
      </c>
      <c r="D24" s="5">
        <v>200</v>
      </c>
      <c r="E24" s="5" t="s">
        <v>134</v>
      </c>
      <c r="F24" s="5" t="s">
        <v>135</v>
      </c>
      <c r="G24" s="2" t="s">
        <v>138</v>
      </c>
      <c r="H24" s="5" t="s">
        <v>81</v>
      </c>
    </row>
    <row r="25" spans="1:8" x14ac:dyDescent="0.3">
      <c r="A25" s="5" t="s">
        <v>139</v>
      </c>
      <c r="B25" s="2" t="s">
        <v>140</v>
      </c>
      <c r="C25" s="5">
        <v>2680</v>
      </c>
      <c r="D25" s="5">
        <v>100</v>
      </c>
      <c r="E25" s="5" t="s">
        <v>134</v>
      </c>
      <c r="F25" s="5" t="s">
        <v>141</v>
      </c>
      <c r="G25" s="2" t="s">
        <v>142</v>
      </c>
    </row>
    <row r="26" spans="1:8" x14ac:dyDescent="0.3">
      <c r="A26" s="5" t="s">
        <v>143</v>
      </c>
      <c r="B26" s="2" t="s">
        <v>144</v>
      </c>
      <c r="C26" s="5">
        <v>2530</v>
      </c>
      <c r="D26" s="5">
        <v>100</v>
      </c>
      <c r="E26" s="5" t="s">
        <v>134</v>
      </c>
      <c r="F26" s="5" t="s">
        <v>141</v>
      </c>
      <c r="G26" s="2" t="s">
        <v>145</v>
      </c>
    </row>
    <row r="27" spans="1:8" x14ac:dyDescent="0.3">
      <c r="A27" s="5" t="s">
        <v>36</v>
      </c>
      <c r="B27" s="2" t="s">
        <v>146</v>
      </c>
      <c r="C27" s="5">
        <v>650</v>
      </c>
      <c r="D27" s="5">
        <v>850</v>
      </c>
      <c r="E27" s="5" t="s">
        <v>134</v>
      </c>
      <c r="F27" s="5" t="s">
        <v>141</v>
      </c>
      <c r="G27" s="2" t="s">
        <v>147</v>
      </c>
    </row>
    <row r="28" spans="1:8" x14ac:dyDescent="0.3">
      <c r="A28" s="5" t="s">
        <v>22</v>
      </c>
      <c r="B28" s="2" t="s">
        <v>148</v>
      </c>
      <c r="C28" s="5">
        <v>10125</v>
      </c>
      <c r="D28" s="5">
        <v>300</v>
      </c>
      <c r="E28" s="5" t="s">
        <v>134</v>
      </c>
      <c r="F28" s="5" t="s">
        <v>149</v>
      </c>
      <c r="G28" s="2" t="s">
        <v>150</v>
      </c>
    </row>
    <row r="29" spans="1:8" x14ac:dyDescent="0.3">
      <c r="A29" s="5" t="s">
        <v>151</v>
      </c>
      <c r="B29" s="2" t="s">
        <v>152</v>
      </c>
      <c r="C29" s="5">
        <v>3900</v>
      </c>
      <c r="D29" s="5">
        <v>500</v>
      </c>
      <c r="E29" s="5" t="s">
        <v>134</v>
      </c>
      <c r="F29" s="5" t="s">
        <v>149</v>
      </c>
      <c r="G29" s="2" t="s">
        <v>153</v>
      </c>
    </row>
    <row r="30" spans="1:8" x14ac:dyDescent="0.3">
      <c r="A30" s="5" t="s">
        <v>53</v>
      </c>
      <c r="B30" s="2" t="s">
        <v>154</v>
      </c>
      <c r="C30" s="5">
        <v>2500</v>
      </c>
      <c r="D30" s="5">
        <v>100</v>
      </c>
      <c r="E30" s="5" t="s">
        <v>155</v>
      </c>
      <c r="F30" s="5" t="s">
        <v>156</v>
      </c>
      <c r="G30" s="2" t="s">
        <v>157</v>
      </c>
    </row>
    <row r="31" spans="1:8" x14ac:dyDescent="0.3">
      <c r="A31" s="5" t="s">
        <v>23</v>
      </c>
      <c r="B31" s="2" t="s">
        <v>158</v>
      </c>
      <c r="C31" s="5">
        <v>2000</v>
      </c>
      <c r="D31" s="5">
        <v>300</v>
      </c>
      <c r="E31" s="5" t="s">
        <v>155</v>
      </c>
      <c r="F31" s="5" t="s">
        <v>156</v>
      </c>
      <c r="G31" s="2" t="s">
        <v>159</v>
      </c>
    </row>
    <row r="32" spans="1:8" x14ac:dyDescent="0.3">
      <c r="A32" s="5" t="s">
        <v>47</v>
      </c>
      <c r="B32" s="2" t="s">
        <v>160</v>
      </c>
      <c r="C32" s="5">
        <v>4060</v>
      </c>
      <c r="D32" s="5">
        <v>300</v>
      </c>
      <c r="E32" s="5" t="s">
        <v>155</v>
      </c>
      <c r="F32" s="5" t="s">
        <v>156</v>
      </c>
      <c r="G32" s="2" t="s">
        <v>161</v>
      </c>
    </row>
    <row r="33" spans="1:7" x14ac:dyDescent="0.3">
      <c r="A33" s="5" t="s">
        <v>27</v>
      </c>
      <c r="B33" s="2" t="s">
        <v>162</v>
      </c>
      <c r="C33" s="5">
        <v>2300</v>
      </c>
      <c r="D33" s="5">
        <v>100</v>
      </c>
      <c r="E33" s="5" t="s">
        <v>155</v>
      </c>
      <c r="F33" s="5" t="s">
        <v>163</v>
      </c>
      <c r="G33" s="2" t="s">
        <v>164</v>
      </c>
    </row>
    <row r="34" spans="1:7" x14ac:dyDescent="0.3">
      <c r="A34" s="5" t="s">
        <v>25</v>
      </c>
      <c r="B34" s="2" t="s">
        <v>165</v>
      </c>
      <c r="C34" s="5">
        <v>5900</v>
      </c>
      <c r="D34" s="5">
        <v>300</v>
      </c>
      <c r="E34" s="5" t="s">
        <v>155</v>
      </c>
      <c r="F34" s="5" t="s">
        <v>163</v>
      </c>
      <c r="G34" s="2" t="s">
        <v>166</v>
      </c>
    </row>
  </sheetData>
  <phoneticPr fontId="1" type="noConversion"/>
  <conditionalFormatting sqref="A1:H1048576">
    <cfRule type="expression" dxfId="0" priority="1">
      <formula>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상품구매</vt:lpstr>
      <vt:lpstr>쇼핑카트</vt:lpstr>
      <vt:lpstr>고객센터</vt:lpstr>
      <vt:lpstr>구매내역</vt:lpstr>
      <vt:lpstr>회원정보</vt:lpstr>
      <vt:lpstr>물품관리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2021-02-11T02:18:31Z</dcterms:created>
  <dcterms:modified xsi:type="dcterms:W3CDTF">2021-02-15T06:25:16Z</dcterms:modified>
</cp:coreProperties>
</file>