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encore_skn11\project\"/>
    </mc:Choice>
  </mc:AlternateContent>
  <x:bookViews>
    <x:workbookView xWindow="0" yWindow="0" windowWidth="28550" windowHeight="14440" tabRatio="896" firstSheet="6"/>
  </x:bookViews>
  <x:sheets>
    <x:sheet name="09.차종별_유형별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<x:sst xmlns:r="http://schemas.openxmlformats.org/officeDocument/2006/relationships" xmlns:c="http://schemas.openxmlformats.org/drawingml/2006/chart" xmlns:x="http://schemas.openxmlformats.org/spreadsheetml/2006/main" count="41" uniqueCount="36">
  <x:si>
    <x:t>특수용도형-특수용도형</x:t>
  </x:si>
  <x:si>
    <x:t>총계</x:t>
  </x:si>
  <x:si>
    <x:t>특수</x:t>
  </x:si>
  <x:si>
    <x:t>화물</x:t>
  </x:si>
  <x:si>
    <x:t>서울</x:t>
  </x:si>
  <x:si>
    <x:t>시도별</x:t>
  </x:si>
  <x:si>
    <x:t>계</x:t>
  </x:si>
  <x:si>
    <x:t>강원</x:t>
  </x:si>
  <x:si>
    <x:t>승용</x:t>
  </x:si>
  <x:si>
    <x:t>부산</x:t>
  </x:si>
  <x:si>
    <x:t>승합</x:t>
  </x:si>
  <x:si>
    <x:t>대구</x:t>
  </x:si>
  <x:si>
    <x:t>인천</x:t>
  </x:si>
  <x:si>
    <x:t>충남</x:t>
  </x:si>
  <x:si>
    <x:t>충북</x:t>
  </x:si>
  <x:si>
    <x:t>전남</x:t>
  </x:si>
  <x:si>
    <x:t>밴</x:t>
  </x:si>
  <x:si>
    <x:t>다목적</x:t>
  </x:si>
  <x:si>
    <x:t>광주</x:t>
  </x:si>
  <x:si>
    <x:t>대전</x:t>
  </x:si>
  <x:si>
    <x:t>기타</x:t>
  </x:si>
  <x:si>
    <x:t>경남</x:t>
  </x:si>
  <x:si>
    <x:t>울산</x:t>
  </x:si>
  <x:si>
    <x:t>구난</x:t>
  </x:si>
  <x:si>
    <x:t>일반</x:t>
  </x:si>
  <x:si>
    <x:t>경북</x:t>
  </x:si>
  <x:si>
    <x:t>견인</x:t>
  </x:si>
  <x:si>
    <x:t>전북</x:t>
  </x:si>
  <x:si>
    <x:t>제주</x:t>
  </x:si>
  <x:si>
    <x:t>종별</x:t>
  </x:si>
  <x:si>
    <x:t>경기</x:t>
  </x:si>
  <x:si>
    <x:t>세종</x:t>
  </x:si>
  <x:si>
    <x:t>유형별</x:t>
  </x:si>
  <x:si>
    <x:t>덤프</x:t>
  </x:si>
  <x:si>
    <x:t>승용겸화물</x:t>
  </x:si>
  <x:si>
    <x:t>특수용도형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</x:si>
</x:sst>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a7d00"/>
      <x:b val="1"/>
    </x:font>
    <x:font>
      <x:name val="맑은 고딕"/>
      <x:sz val="11"/>
      <x:color rgb="ff9c0006"/>
    </x:font>
    <x:font>
      <x:name val="맑은 고딕"/>
      <x:sz val="11"/>
      <x:color rgb="ff9c65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</x:fills>
  <x:borders count="1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3" fillId="0" borderId="4">
      <x:alignment horizontal="general" vertical="center"/>
    </x:xf>
    <x:xf numFmtId="0" fontId="14" fillId="0" borderId="5">
      <x:alignment horizontal="general" vertical="center"/>
    </x:xf>
    <x:xf numFmtId="0" fontId="15" fillId="31" borderId="1">
      <x:alignment horizontal="general" vertical="center"/>
    </x:xf>
    <x:xf numFmtId="0" fontId="16" fillId="0" borderId="0">
      <x:alignment horizontal="general" vertical="center"/>
    </x:xf>
    <x:xf numFmtId="0" fontId="17" fillId="0" borderId="6">
      <x:alignment horizontal="general" vertical="center"/>
    </x:xf>
    <x:xf numFmtId="0" fontId="18" fillId="0" borderId="7">
      <x:alignment horizontal="general" vertical="center"/>
    </x:xf>
    <x:xf numFmtId="0" fontId="19" fillId="0" borderId="8">
      <x:alignment horizontal="general" vertical="center"/>
    </x:xf>
    <x:xf numFmtId="0" fontId="19" fillId="0" borderId="0">
      <x:alignment horizontal="general" vertical="center"/>
    </x:xf>
    <x:xf numFmtId="0" fontId="20" fillId="32" borderId="0">
      <x:alignment horizontal="general" vertical="center"/>
    </x:xf>
    <x:xf numFmtId="0" fontId="21" fillId="26" borderId="9">
      <x:alignment horizontal="general" vertical="center"/>
    </x:xf>
  </x:cellStyleXfs>
  <x:cellXfs count="12">
    <x:xf numFmtId="0" fontId="0" fillId="0" borderId="0" xfId="0" applyNumberFormat="1">
      <x:alignment horizontal="general" vertical="center"/>
    </x:xf>
    <x:xf numFmtId="0" fontId="22" fillId="0" borderId="0" xfId="0" applyNumberFormat="1" applyFont="1">
      <x:alignment horizontal="general" vertical="center"/>
    </x:xf>
    <x:xf numFmtId="0" fontId="22" fillId="4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10" xfId="0" applyNumberFormat="1" applyFont="1" applyFill="1" applyBorder="1" applyAlignment="1">
          <x:alignment horizontal="center" vertical="center"/>
        </x:xf>
      </mc:Fallback>
    </mc:AlternateContent>
    <x:xf numFmtId="0" fontId="22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2" fillId="4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2" fillId="4" borderId="10" xfId="1" applyNumberFormat="1" applyFont="1" applyFill="1" applyBorder="1" applyAlignment="1">
          <x:alignment horizontal="center" vertical="center"/>
        </x:xf>
      </mc:Fallback>
    </mc:AlternateContent>
    <x:xf numFmtId="41" fontId="0" fillId="0" borderId="10" xfId="1" applyNumberFormat="1" applyFont="1" applyBorder="1">
      <x:alignment horizontal="general" vertical="center"/>
    </x:xf>
    <x:xf numFmtId="0" fontId="22" fillId="0" borderId="11" xfId="0" applyNumberFormat="1" applyFont="1" applyBorder="1">
      <x:alignment horizontal="general" vertical="center"/>
    </x:xf>
    <x:xf numFmtId="0" fontId="22" fillId="0" borderId="12" xfId="0" applyNumberFormat="1" applyFont="1" applyBorder="1">
      <x:alignment horizontal="general" vertical="center"/>
    </x:xf>
    <x:xf numFmtId="41" fontId="0" fillId="0" borderId="10" xfId="0" applyNumberFormat="1" applyBorder="1">
      <x:alignment horizontal="general" vertical="center"/>
    </x:xf>
    <x:xf numFmtId="0" fontId="22" fillId="16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NumberFormat="1" applyFont="1" applyBorder="1" applyAlignment="1">
          <x:alignment horizontal="center" vertical="center"/>
        </x:xf>
      </mc:Fallback>
    </mc:AlternateContent>
  </x:cellXfs>
  <x:cellStyles count="43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T18"/>
  <x:sheetViews>
    <x:sheetView tabSelected="1" topLeftCell="A1" zoomScaleNormal="70" zoomScaleSheetLayoutView="100" workbookViewId="0">
      <x:selection activeCell="E23" activeCellId="0" sqref="E23:E23"/>
    </x:sheetView>
  </x:sheetViews>
  <x:sheetFormatPr defaultColWidth="8.66015625" defaultRowHeight="16.39999999999999857891"/>
  <x:cols>
    <x:col min="2" max="2" width="11.58203125" bestFit="1" customWidth="1"/>
    <x:col min="3" max="6" width="11.5" bestFit="1" customWidth="1"/>
    <x:col min="7" max="10" width="9.83203125" bestFit="1" customWidth="1"/>
    <x:col min="11" max="11" width="11.5" bestFit="1" customWidth="1"/>
    <x:col min="12" max="13" width="9.83203125" bestFit="1" customWidth="1"/>
    <x:col min="14" max="14" width="11.5" bestFit="1" customWidth="1"/>
    <x:col min="15" max="15" width="11.58203125" customWidth="1"/>
    <x:col min="16" max="18" width="11.5" bestFit="1" customWidth="1"/>
    <x:col min="19" max="19" width="9.83203125" bestFit="1" customWidth="1"/>
    <x:col min="20" max="20" width="12.58203125" bestFit="1" customWidth="1"/>
  </x:cols>
  <x:sheetData>
    <x:row r="1" spans="1:20" s="1" customFormat="1" ht="18" customHeight="1">
      <x:c r="A1" s="2"/>
      <x:c r="B1" s="2" t="s">
        <x:v>5</x:v>
      </x:c>
      <x:c r="C1" s="3" t="s">
        <x:v>4</x:v>
      </x:c>
      <x:c r="D1" s="3" t="s">
        <x:v>9</x:v>
      </x:c>
      <x:c r="E1" s="3" t="s">
        <x:v>11</x:v>
      </x:c>
      <x:c r="F1" s="3" t="s">
        <x:v>12</x:v>
      </x:c>
      <x:c r="G1" s="3" t="s">
        <x:v>18</x:v>
      </x:c>
      <x:c r="H1" s="3" t="s">
        <x:v>19</x:v>
      </x:c>
      <x:c r="I1" s="3" t="s">
        <x:v>22</x:v>
      </x:c>
      <x:c r="J1" s="3" t="s">
        <x:v>31</x:v>
      </x:c>
      <x:c r="K1" s="3" t="s">
        <x:v>30</x:v>
      </x:c>
      <x:c r="L1" s="3" t="s">
        <x:v>7</x:v>
      </x:c>
      <x:c r="M1" s="3" t="s">
        <x:v>14</x:v>
      </x:c>
      <x:c r="N1" s="3" t="s">
        <x:v>13</x:v>
      </x:c>
      <x:c r="O1" s="3" t="s">
        <x:v>27</x:v>
      </x:c>
      <x:c r="P1" s="3" t="s">
        <x:v>15</x:v>
      </x:c>
      <x:c r="Q1" s="3" t="s">
        <x:v>25</x:v>
      </x:c>
      <x:c r="R1" s="3" t="s">
        <x:v>21</x:v>
      </x:c>
      <x:c r="S1" s="3" t="s">
        <x:v>28</x:v>
      </x:c>
      <x:c r="T1" s="3" t="s">
        <x:v>6</x:v>
      </x:c>
    </x:row>
    <x:row r="2" spans="1:20" s="1" customFormat="1" ht="18" customHeight="1">
      <x:c r="A2" s="3" t="s">
        <x:v>29</x:v>
      </x:c>
      <x:c r="B2" s="2" t="s">
        <x:v>32</x:v>
      </x:c>
      <x:c r="C2" s="5"/>
      <x:c r="D2" s="5"/>
      <x:c r="E2" s="5"/>
      <x:c r="F2" s="5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</x:row>
    <x:row r="3" spans="1:20" s="1" customFormat="1" ht="18" customHeight="1">
      <x:c r="A3" s="11" t="s">
        <x:v>8</x:v>
      </x:c>
      <x:c r="B3" s="10" t="s">
        <x:v>34</x:v>
      </x:c>
      <x:c r="C3" s="6">
        <x:v>12187</x:v>
      </x:c>
      <x:c r="D3" s="6">
        <x:v>4829</x:v>
      </x:c>
      <x:c r="E3" s="6">
        <x:v>3814</x:v>
      </x:c>
      <x:c r="F3" s="6">
        <x:v>10859</x:v>
      </x:c>
      <x:c r="G3" s="6">
        <x:v>2407</x:v>
      </x:c>
      <x:c r="H3" s="6">
        <x:v>2807</x:v>
      </x:c>
      <x:c r="I3" s="6">
        <x:v>1583</x:v>
      </x:c>
      <x:c r="J3" s="6">
        <x:v>534</x:v>
      </x:c>
      <x:c r="K3" s="6">
        <x:v>22727</x:v>
      </x:c>
      <x:c r="L3" s="6">
        <x:v>3081</x:v>
      </x:c>
      <x:c r="M3" s="6">
        <x:v>3185</x:v>
      </x:c>
      <x:c r="N3" s="6">
        <x:v>4032</x:v>
      </x:c>
      <x:c r="O3" s="6">
        <x:v>2661</x:v>
      </x:c>
      <x:c r="P3" s="6">
        <x:v>9229</x:v>
      </x:c>
      <x:c r="Q3" s="6">
        <x:v>4080</x:v>
      </x:c>
      <x:c r="R3" s="6">
        <x:v>6298</x:v>
      </x:c>
      <x:c r="S3" s="6">
        <x:v>9102</x:v>
      </x:c>
      <x:c r="T3" s="6">
        <x:v>103415</x:v>
      </x:c>
    </x:row>
    <x:row r="4" spans="1:20" s="1" customFormat="1" ht="18" customHeight="1">
      <x:c r="A4" s="11"/>
      <x:c r="B4" s="10" t="s">
        <x:v>17</x:v>
      </x:c>
      <x:c r="C4" s="6"/>
      <x:c r="D4" s="6">
        <x:v>405080</x:v>
      </x:c>
      <x:c r="E4" s="6">
        <x:v>299791</x:v>
      </x:c>
      <x:c r="F4" s="6">
        <x:v>463868</x:v>
      </x:c>
      <x:c r="G4" s="6">
        <x:v>179105</x:v>
      </x:c>
      <x:c r="H4" s="6">
        <x:v>175738</x:v>
      </x:c>
      <x:c r="I4" s="6">
        <x:v>169769</x:v>
      </x:c>
      <x:c r="J4" s="6">
        <x:v>52627</x:v>
      </x:c>
      <x:c r="K4" s="6">
        <x:v>1697352</x:v>
      </x:c>
      <x:c r="L4" s="6">
        <x:v>219766</x:v>
      </x:c>
      <x:c r="M4" s="6">
        <x:v>226774</x:v>
      </x:c>
      <x:c r="N4" s="6">
        <x:v>298598</x:v>
      </x:c>
      <x:c r="O4" s="6">
        <x:v>238283</x:v>
      </x:c>
      <x:c r="P4" s="6">
        <x:v>302301</x:v>
      </x:c>
      <x:c r="Q4" s="6">
        <x:v>337958</x:v>
      </x:c>
      <x:c r="R4" s="6">
        <x:v>477080</x:v>
      </x:c>
      <x:c r="S4" s="6">
        <x:v>203842</x:v>
      </x:c>
      <x:c r="T4" s="6">
        <x:v>6542255</x:v>
      </x:c>
    </x:row>
    <x:row r="5" spans="1:20" s="1" customFormat="1" ht="18" customHeight="1">
      <x:c r="A5" s="11"/>
      <x:c r="B5" s="10" t="s">
        <x:v>20</x:v>
      </x:c>
      <x:c r="C5" s="6">
        <x:v>190985</x:v>
      </x:c>
      <x:c r="D5" s="6">
        <x:v>94011</x:v>
      </x:c>
      <x:c r="E5" s="6">
        <x:v>63920</x:v>
      </x:c>
      <x:c r="F5" s="6">
        <x:v>128750</x:v>
      </x:c>
      <x:c r="G5" s="6">
        <x:v>44035</x:v>
      </x:c>
      <x:c r="H5" s="6">
        <x:v>48435</x:v>
      </x:c>
      <x:c r="I5" s="6">
        <x:v>28838</x:v>
      </x:c>
      <x:c r="J5" s="6">
        <x:v>13607</x:v>
      </x:c>
      <x:c r="K5" s="6">
        <x:v>467179</x:v>
      </x:c>
      <x:c r="L5" s="6">
        <x:v>54838</x:v>
      </x:c>
      <x:c r="M5" s="6">
        <x:v>59765</x:v>
      </x:c>
      <x:c r="N5" s="6">
        <x:v>83283</x:v>
      </x:c>
      <x:c r="O5" s="6">
        <x:v>58951</x:v>
      </x:c>
      <x:c r="P5" s="6">
        <x:v>89709</x:v>
      </x:c>
      <x:c r="Q5" s="6">
        <x:v>79458</x:v>
      </x:c>
      <x:c r="R5" s="6">
        <x:v>119353</x:v>
      </x:c>
      <x:c r="S5" s="6">
        <x:v>59663</x:v>
      </x:c>
      <x:c r="T5" s="6">
        <x:v>1684780</x:v>
      </x:c>
    </x:row>
    <x:row r="6" spans="1:20" s="1" customFormat="1" ht="18" customHeight="1">
      <x:c r="A6" s="11"/>
      <x:c r="B6" s="4" t="s">
        <x:v>6</x:v>
      </x:c>
      <x:c r="C6" s="6">
        <x:f>SUM(C3:C5)</x:f>
        <x:v>203172</x:v>
      </x:c>
      <x:c r="D6" s="6">
        <x:f t="shared" ref="D6:T6" si="0">SUM(D3:D5)</x:f>
        <x:v>503920</x:v>
      </x:c>
      <x:c r="E6" s="6">
        <x:f t="shared" si="0"/>
        <x:v>367525</x:v>
      </x:c>
      <x:c r="F6" s="6">
        <x:f t="shared" si="0"/>
        <x:v>603477</x:v>
      </x:c>
      <x:c r="G6" s="6">
        <x:f t="shared" si="0"/>
        <x:v>225547</x:v>
      </x:c>
      <x:c r="H6" s="6">
        <x:f t="shared" si="0"/>
        <x:v>226980</x:v>
      </x:c>
      <x:c r="I6" s="6">
        <x:f t="shared" si="0"/>
        <x:v>200190</x:v>
      </x:c>
      <x:c r="J6" s="6">
        <x:f t="shared" si="0"/>
        <x:v>66768</x:v>
      </x:c>
      <x:c r="K6" s="6">
        <x:f t="shared" si="0"/>
        <x:v>2187258</x:v>
      </x:c>
      <x:c r="L6" s="6">
        <x:f t="shared" si="0"/>
        <x:v>277685</x:v>
      </x:c>
      <x:c r="M6" s="6">
        <x:f t="shared" si="0"/>
        <x:v>289724</x:v>
      </x:c>
      <x:c r="N6" s="6">
        <x:f t="shared" si="0"/>
        <x:v>385913</x:v>
      </x:c>
      <x:c r="O6" s="6">
        <x:f t="shared" si="0"/>
        <x:v>299895</x:v>
      </x:c>
      <x:c r="P6" s="6">
        <x:f t="shared" si="0"/>
        <x:v>401239</x:v>
      </x:c>
      <x:c r="Q6" s="6">
        <x:f t="shared" si="0"/>
        <x:v>421496</x:v>
      </x:c>
      <x:c r="R6" s="6">
        <x:f t="shared" si="0"/>
        <x:v>602731</x:v>
      </x:c>
      <x:c r="S6" s="6">
        <x:f t="shared" si="0"/>
        <x:v>272607</x:v>
      </x:c>
      <x:c r="T6" s="6">
        <x:f t="shared" si="0"/>
        <x:v>8330450</x:v>
      </x:c>
    </x:row>
    <x:row r="7" spans="1:20" s="1" customFormat="1" ht="18" customHeight="1">
      <x:c r="A7" s="11" t="s">
        <x:v>10</x:v>
      </x:c>
      <x:c r="B7" s="10" t="s">
        <x:v>2</x:v>
      </x:c>
      <x:c r="C7" s="6">
        <x:v>4508</x:v>
      </x:c>
      <x:c r="D7" s="6">
        <x:v>1644</x:v>
      </x:c>
      <x:c r="E7" s="6">
        <x:v>1902</x:v>
      </x:c>
      <x:c r="F7" s="6">
        <x:v>1854</x:v>
      </x:c>
      <x:c r="G7" s="6">
        <x:v>1204</x:v>
      </x:c>
      <x:c r="H7" s="6">
        <x:v>1282</x:v>
      </x:c>
      <x:c r="I7" s="6">
        <x:v>801</x:v>
      </x:c>
      <x:c r="J7" s="6">
        <x:v>454</x:v>
      </x:c>
      <x:c r="K7" s="6">
        <x:v>9093</x:v>
      </x:c>
      <x:c r="L7" s="6">
        <x:v>1830</x:v>
      </x:c>
      <x:c r="M7" s="6">
        <x:v>1688</x:v>
      </x:c>
      <x:c r="N7" s="6">
        <x:v>2400</x:v>
      </x:c>
      <x:c r="O7" s="6">
        <x:v>1644</x:v>
      </x:c>
      <x:c r="P7" s="6">
        <x:v>1897</x:v>
      </x:c>
      <x:c r="Q7" s="6">
        <x:v>2797</x:v>
      </x:c>
      <x:c r="R7" s="6">
        <x:v>2746</x:v>
      </x:c>
      <x:c r="S7" s="6">
        <x:v>575</x:v>
      </x:c>
      <x:c r="T7" s="6">
        <x:v>38319</x:v>
      </x:c>
    </x:row>
    <x:row r="8" spans="1:20" s="1" customFormat="1" ht="18" customHeight="1">
      <x:c r="A8" s="11"/>
      <x:c r="B8" s="4" t="s">
        <x:v>6</x:v>
      </x:c>
      <x:c r="C8" s="6">
        <x:f>SUM(C7)</x:f>
        <x:v>4508</x:v>
      </x:c>
      <x:c r="D8" s="6">
        <x:f t="shared" ref="D8:T8" si="1">SUM(D7)</x:f>
        <x:v>1644</x:v>
      </x:c>
      <x:c r="E8" s="6">
        <x:f t="shared" si="1"/>
        <x:v>1902</x:v>
      </x:c>
      <x:c r="F8" s="6">
        <x:f t="shared" si="1"/>
        <x:v>1854</x:v>
      </x:c>
      <x:c r="G8" s="6">
        <x:f t="shared" si="1"/>
        <x:v>1204</x:v>
      </x:c>
      <x:c r="H8" s="6">
        <x:f t="shared" si="1"/>
        <x:v>1282</x:v>
      </x:c>
      <x:c r="I8" s="6">
        <x:f t="shared" si="1"/>
        <x:v>801</x:v>
      </x:c>
      <x:c r="J8" s="6">
        <x:f t="shared" si="1"/>
        <x:v>454</x:v>
      </x:c>
      <x:c r="K8" s="6">
        <x:f t="shared" si="1"/>
        <x:v>9093</x:v>
      </x:c>
      <x:c r="L8" s="6">
        <x:f t="shared" si="1"/>
        <x:v>1830</x:v>
      </x:c>
      <x:c r="M8" s="6">
        <x:f t="shared" si="1"/>
        <x:v>1688</x:v>
      </x:c>
      <x:c r="N8" s="6">
        <x:f t="shared" si="1"/>
        <x:v>2400</x:v>
      </x:c>
      <x:c r="O8" s="6">
        <x:f t="shared" si="1"/>
        <x:v>1644</x:v>
      </x:c>
      <x:c r="P8" s="6">
        <x:f t="shared" si="1"/>
        <x:v>1897</x:v>
      </x:c>
      <x:c r="Q8" s="6">
        <x:f t="shared" si="1"/>
        <x:v>2797</x:v>
      </x:c>
      <x:c r="R8" s="6">
        <x:f t="shared" si="1"/>
        <x:v>2746</x:v>
      </x:c>
      <x:c r="S8" s="6">
        <x:f t="shared" si="1"/>
        <x:v>575</x:v>
      </x:c>
      <x:c r="T8" s="6">
        <x:f t="shared" si="1"/>
        <x:v>38319</x:v>
      </x:c>
    </x:row>
    <x:row r="9" spans="1:20" s="1" customFormat="1" ht="18" customHeight="1">
      <x:c r="A9" s="11" t="s">
        <x:v>3</x:v>
      </x:c>
      <x:c r="B9" s="10" t="s">
        <x:v>24</x:v>
      </x:c>
      <x:c r="C9" s="6">
        <x:v>192502</x:v>
      </x:c>
      <x:c r="D9" s="6">
        <x:v>122205</x:v>
      </x:c>
      <x:c r="E9" s="6">
        <x:v>108007</x:v>
      </x:c>
      <x:c r="F9" s="6">
        <x:v>128716</x:v>
      </x:c>
      <x:c r="G9" s="6">
        <x:v>62714</x:v>
      </x:c>
      <x:c r="H9" s="6">
        <x:v>56917</x:v>
      </x:c>
      <x:c r="I9" s="6">
        <x:v>51754</x:v>
      </x:c>
      <x:c r="J9" s="6">
        <x:v>12219</x:v>
      </x:c>
      <x:c r="K9" s="6">
        <x:v>589251</x:v>
      </x:c>
      <x:c r="L9" s="6">
        <x:v>123126</x:v>
      </x:c>
      <x:c r="M9" s="6">
        <x:v>123433</x:v>
      </x:c>
      <x:c r="N9" s="6">
        <x:v>180095</x:v>
      </x:c>
      <x:c r="O9" s="6">
        <x:v>148723</x:v>
      </x:c>
      <x:c r="P9" s="6">
        <x:v>203256</x:v>
      </x:c>
      <x:c r="Q9" s="6">
        <x:v>247740</x:v>
      </x:c>
      <x:c r="R9" s="6">
        <x:v>226631</x:v>
      </x:c>
      <x:c r="S9" s="6">
        <x:v>66443</x:v>
      </x:c>
      <x:c r="T9" s="6">
        <x:v>2643732</x:v>
      </x:c>
    </x:row>
    <x:row r="10" spans="1:20" s="1" customFormat="1" ht="18" customHeight="1">
      <x:c r="A10" s="11"/>
      <x:c r="B10" s="10" t="s">
        <x:v>33</x:v>
      </x:c>
      <x:c r="C10" s="6">
        <x:v>1671</x:v>
      </x:c>
      <x:c r="D10" s="6">
        <x:v>914</x:v>
      </x:c>
      <x:c r="E10" s="6">
        <x:v>1187</x:v>
      </x:c>
      <x:c r="F10" s="6">
        <x:v>950</x:v>
      </x:c>
      <x:c r="G10" s="6">
        <x:v>465</x:v>
      </x:c>
      <x:c r="H10" s="6">
        <x:v>612</x:v>
      </x:c>
      <x:c r="I10" s="6">
        <x:v>1037</x:v>
      </x:c>
      <x:c r="J10" s="6">
        <x:v>327</x:v>
      </x:c>
      <x:c r="K10" s="6">
        <x:v>5636</x:v>
      </x:c>
      <x:c r="L10" s="6">
        <x:v>4509</x:v>
      </x:c>
      <x:c r="M10" s="6">
        <x:v>3912</x:v>
      </x:c>
      <x:c r="N10" s="6">
        <x:v>5105</x:v>
      </x:c>
      <x:c r="O10" s="6">
        <x:v>3984</x:v>
      </x:c>
      <x:c r="P10" s="6">
        <x:v>5390</x:v>
      </x:c>
      <x:c r="Q10" s="6">
        <x:v>9661</x:v>
      </x:c>
      <x:c r="R10" s="6">
        <x:v>6441</x:v>
      </x:c>
      <x:c r="S10" s="6">
        <x:v>1615</x:v>
      </x:c>
      <x:c r="T10" s="6">
        <x:v>53416</x:v>
      </x:c>
    </x:row>
    <x:row r="11" spans="1:20" s="1" customFormat="1" ht="18" customHeight="1">
      <x:c r="A11" s="11"/>
      <x:c r="B11" s="10" t="s">
        <x:v>16</x:v>
      </x:c>
      <x:c r="C11" s="6">
        <x:v>47832</x:v>
      </x:c>
      <x:c r="D11" s="6">
        <x:v>18656</x:v>
      </x:c>
      <x:c r="E11" s="6">
        <x:v>19793</x:v>
      </x:c>
      <x:c r="F11" s="6">
        <x:v>26156</x:v>
      </x:c>
      <x:c r="G11" s="6">
        <x:v>10033</x:v>
      </x:c>
      <x:c r="H11" s="6">
        <x:v>10373</x:v>
      </x:c>
      <x:c r="I11" s="6">
        <x:v>6479</x:v>
      </x:c>
      <x:c r="J11" s="6">
        <x:v>1293</x:v>
      </x:c>
      <x:c r="K11" s="6">
        <x:v>85501</x:v>
      </x:c>
      <x:c r="L11" s="6">
        <x:v>11058</x:v>
      </x:c>
      <x:c r="M11" s="6">
        <x:v>10932</x:v>
      </x:c>
      <x:c r="N11" s="6">
        <x:v>12859</x:v>
      </x:c>
      <x:c r="O11" s="6">
        <x:v>12164</x:v>
      </x:c>
      <x:c r="P11" s="6">
        <x:v>11752</x:v>
      </x:c>
      <x:c r="Q11" s="6">
        <x:v>20244</x:v>
      </x:c>
      <x:c r="R11" s="6">
        <x:v>21463</x:v>
      </x:c>
      <x:c r="S11" s="6">
        <x:v>11374</x:v>
      </x:c>
      <x:c r="T11" s="6">
        <x:v>337962</x:v>
      </x:c>
    </x:row>
    <x:row r="12" spans="1:20" s="1" customFormat="1" ht="18" customHeight="1">
      <x:c r="A12" s="11"/>
      <x:c r="B12" s="10" t="s">
        <x:v>0</x:v>
      </x:c>
      <x:c r="C12" s="6">
        <x:v>62190</x:v>
      </x:c>
      <x:c r="D12" s="6">
        <x:v>42141</x:v>
      </x:c>
      <x:c r="E12" s="6">
        <x:v>31640</x:v>
      </x:c>
      <x:c r="F12" s="6">
        <x:v>45477</x:v>
      </x:c>
      <x:c r="G12" s="6">
        <x:v>19688</x:v>
      </x:c>
      <x:c r="H12" s="6">
        <x:v>18072</x:v>
      </x:c>
      <x:c r="I12" s="6">
        <x:v>14358</x:v>
      </x:c>
      <x:c r="J12" s="6">
        <x:v>3485</x:v>
      </x:c>
      <x:c r="K12" s="6">
        <x:v>178521</x:v>
      </x:c>
      <x:c r="L12" s="6">
        <x:v>27181</x:v>
      </x:c>
      <x:c r="M12" s="6">
        <x:v>28400</x:v>
      </x:c>
      <x:c r="N12" s="6">
        <x:v>38921</x:v>
      </x:c>
      <x:c r="O12" s="6">
        <x:v>29907</x:v>
      </x:c>
      <x:c r="P12" s="6">
        <x:v>37750</x:v>
      </x:c>
      <x:c r="Q12" s="6">
        <x:v>47149</x:v>
      </x:c>
      <x:c r="R12" s="6">
        <x:v>45272</x:v>
      </x:c>
      <x:c r="S12" s="6">
        <x:v>12321</x:v>
      </x:c>
      <x:c r="T12" s="6">
        <x:v>682473</x:v>
      </x:c>
    </x:row>
    <x:row r="13" spans="1:20" s="1" customFormat="1" ht="18" customHeight="1">
      <x:c r="A13" s="11"/>
      <x:c r="B13" s="4" t="s">
        <x:v>6</x:v>
      </x:c>
      <x:c r="C13" s="6">
        <x:v>304195</x:v>
      </x:c>
      <x:c r="D13" s="6">
        <x:v>183916</x:v>
      </x:c>
      <x:c r="E13" s="6">
        <x:v>160627</x:v>
      </x:c>
      <x:c r="F13" s="6">
        <x:v>201299</x:v>
      </x:c>
      <x:c r="G13" s="6">
        <x:v>92900</x:v>
      </x:c>
      <x:c r="H13" s="6">
        <x:v>85974</x:v>
      </x:c>
      <x:c r="I13" s="6">
        <x:v>73628</x:v>
      </x:c>
      <x:c r="J13" s="6">
        <x:v>17324</x:v>
      </x:c>
      <x:c r="K13" s="6">
        <x:v>858909</x:v>
      </x:c>
      <x:c r="L13" s="6">
        <x:v>165874</x:v>
      </x:c>
      <x:c r="M13" s="6">
        <x:v>166677</x:v>
      </x:c>
      <x:c r="N13" s="6">
        <x:v>236980</x:v>
      </x:c>
      <x:c r="O13" s="6">
        <x:v>194778</x:v>
      </x:c>
      <x:c r="P13" s="6">
        <x:v>258148</x:v>
      </x:c>
      <x:c r="Q13" s="6">
        <x:v>324794</x:v>
      </x:c>
      <x:c r="R13" s="6">
        <x:v>299807</x:v>
      </x:c>
      <x:c r="S13" s="6">
        <x:v>91753</x:v>
      </x:c>
      <x:c r="T13" s="6">
        <x:v>3717583</x:v>
      </x:c>
    </x:row>
    <x:row r="14" spans="1:20" s="1" customFormat="1" ht="18" customHeight="1">
      <x:c r="A14" s="11" t="s">
        <x:v>2</x:v>
      </x:c>
      <x:c r="B14" s="10" t="s">
        <x:v>26</x:v>
      </x:c>
      <x:c r="C14" s="6">
        <x:v>1369</x:v>
      </x:c>
      <x:c r="D14" s="6">
        <x:v>8277</x:v>
      </x:c>
      <x:c r="E14" s="6">
        <x:v>802</x:v>
      </x:c>
      <x:c r="F14" s="6">
        <x:v>4029</x:v>
      </x:c>
      <x:c r="G14" s="6">
        <x:v>995</x:v>
      </x:c>
      <x:c r="H14" s="6">
        <x:v>682</x:v>
      </x:c>
      <x:c r="I14" s="6">
        <x:v>1625</x:v>
      </x:c>
      <x:c r="J14" s="6">
        <x:v>113</x:v>
      </x:c>
      <x:c r="K14" s="6">
        <x:v>4874</x:v>
      </x:c>
      <x:c r="L14" s="6">
        <x:v>673</x:v>
      </x:c>
      <x:c r="M14" s="6">
        <x:v>1752</x:v>
      </x:c>
      <x:c r="N14" s="6">
        <x:v>1897</x:v>
      </x:c>
      <x:c r="O14" s="6">
        <x:v>1459</x:v>
      </x:c>
      <x:c r="P14" s="6">
        <x:v>4270</x:v>
      </x:c>
      <x:c r="Q14" s="6">
        <x:v>3428</x:v>
      </x:c>
      <x:c r="R14" s="6">
        <x:v>4067</x:v>
      </x:c>
      <x:c r="S14" s="6">
        <x:v>126</x:v>
      </x:c>
      <x:c r="T14" s="6">
        <x:v>40438</x:v>
      </x:c>
    </x:row>
    <x:row r="15" spans="1:20" s="1" customFormat="1" ht="18" customHeight="1">
      <x:c r="A15" s="11"/>
      <x:c r="B15" s="10" t="s">
        <x:v>23</x:v>
      </x:c>
      <x:c r="C15" s="6">
        <x:v>617</x:v>
      </x:c>
      <x:c r="D15" s="6">
        <x:v>432</x:v>
      </x:c>
      <x:c r="E15" s="6">
        <x:v>280</x:v>
      </x:c>
      <x:c r="F15" s="6">
        <x:v>419</x:v>
      </x:c>
      <x:c r="G15" s="6">
        <x:v>252</x:v>
      </x:c>
      <x:c r="H15" s="6">
        <x:v>239</x:v>
      </x:c>
      <x:c r="I15" s="6">
        <x:v>202</x:v>
      </x:c>
      <x:c r="J15" s="6">
        <x:v>45</x:v>
      </x:c>
      <x:c r="K15" s="6">
        <x:v>2473</x:v>
      </x:c>
      <x:c r="L15" s="6">
        <x:v>522</x:v>
      </x:c>
      <x:c r="M15" s="6">
        <x:v>517</x:v>
      </x:c>
      <x:c r="N15" s="6">
        <x:v>736</x:v>
      </x:c>
      <x:c r="O15" s="6">
        <x:v>527</x:v>
      </x:c>
      <x:c r="P15" s="6">
        <x:v>648</x:v>
      </x:c>
      <x:c r="Q15" s="6">
        <x:v>1200</x:v>
      </x:c>
      <x:c r="R15" s="6">
        <x:v>874</x:v>
      </x:c>
      <x:c r="S15" s="6">
        <x:v>227</x:v>
      </x:c>
      <x:c r="T15" s="6">
        <x:v>10210</x:v>
      </x:c>
    </x:row>
    <x:row r="16" spans="1:20" s="1" customFormat="1" ht="18" customHeight="1">
      <x:c r="A16" s="11"/>
      <x:c r="B16" s="10" t="s">
        <x:v>35</x:v>
      </x:c>
      <x:c r="C16" s="6">
        <x:v>9663</x:v>
      </x:c>
      <x:c r="D16" s="6">
        <x:v>3792</x:v>
      </x:c>
      <x:c r="E16" s="6">
        <x:v>4282</x:v>
      </x:c>
      <x:c r="F16" s="6">
        <x:v>5258</x:v>
      </x:c>
      <x:c r="G16" s="6">
        <x:v>2890</x:v>
      </x:c>
      <x:c r="H16" s="6">
        <x:v>3010</x:v>
      </x:c>
      <x:c r="I16" s="6">
        <x:v>1984</x:v>
      </x:c>
      <x:c r="J16" s="6">
        <x:v>732</x:v>
      </x:c>
      <x:c r="K16" s="6">
        <x:v>24323</x:v>
      </x:c>
      <x:c r="L16" s="6">
        <x:v>4364</x:v>
      </x:c>
      <x:c r="M16" s="6">
        <x:v>4393</x:v>
      </x:c>
      <x:c r="N16" s="6">
        <x:v>5539</x:v>
      </x:c>
      <x:c r="O16" s="6">
        <x:v>4076</x:v>
      </x:c>
      <x:c r="P16" s="6">
        <x:v>4603</x:v>
      </x:c>
      <x:c r="Q16" s="6">
        <x:v>6383</x:v>
      </x:c>
      <x:c r="R16" s="6">
        <x:v>6391</x:v>
      </x:c>
      <x:c r="S16" s="6">
        <x:v>1890</x:v>
      </x:c>
      <x:c r="T16" s="6">
        <x:v>93573</x:v>
      </x:c>
    </x:row>
    <x:row r="17" spans="1:20" s="1" customFormat="1" ht="18" customHeight="1">
      <x:c r="A17" s="11"/>
      <x:c r="B17" s="4" t="s">
        <x:v>6</x:v>
      </x:c>
      <x:c r="C17" s="6">
        <x:v>11649</x:v>
      </x:c>
      <x:c r="D17" s="6">
        <x:v>12501</x:v>
      </x:c>
      <x:c r="E17" s="6">
        <x:v>5364</x:v>
      </x:c>
      <x:c r="F17" s="6">
        <x:v>9706</x:v>
      </x:c>
      <x:c r="G17" s="6">
        <x:v>4137</x:v>
      </x:c>
      <x:c r="H17" s="6">
        <x:v>3931</x:v>
      </x:c>
      <x:c r="I17" s="6">
        <x:v>3811</x:v>
      </x:c>
      <x:c r="J17" s="6">
        <x:v>890</x:v>
      </x:c>
      <x:c r="K17" s="6">
        <x:v>31670</x:v>
      </x:c>
      <x:c r="L17" s="6">
        <x:v>5559</x:v>
      </x:c>
      <x:c r="M17" s="6">
        <x:v>6662</x:v>
      </x:c>
      <x:c r="N17" s="6">
        <x:v>8172</x:v>
      </x:c>
      <x:c r="O17" s="6">
        <x:v>6062</x:v>
      </x:c>
      <x:c r="P17" s="6">
        <x:v>9521</x:v>
      </x:c>
      <x:c r="Q17" s="6">
        <x:v>11011</x:v>
      </x:c>
      <x:c r="R17" s="6">
        <x:v>11332</x:v>
      </x:c>
      <x:c r="S17" s="6">
        <x:v>2243</x:v>
      </x:c>
      <x:c r="T17" s="6">
        <x:v>144221</x:v>
      </x:c>
    </x:row>
    <x:row r="18" spans="1:20" s="1" customFormat="1" ht="18" customHeight="1">
      <x:c r="A18" s="7" t="s">
        <x:v>1</x:v>
      </x:c>
      <x:c r="B18" s="8"/>
      <x:c r="C18" s="9">
        <x:f>SUM('09.차종별_유형별 현황'!C3,'09.차종별_유형별 현황'!C4,'09.차종별_유형별 현황'!C5,'09.차종별_유형별 현황'!C7,'09.차종별_유형별 현황'!C9:C12,'09.차종별_유형별 현황'!C14:C16)</x:f>
        <x:v>523524</x:v>
      </x:c>
      <x:c r="D18" s="9">
        <x:f>SUM('09.차종별_유형별 현황'!D3,'09.차종별_유형별 현황'!D4,'09.차종별_유형별 현황'!D5,'09.차종별_유형별 현황'!D7,'09.차종별_유형별 현황'!D9:D12,'09.차종별_유형별 현황'!D14:D16)</x:f>
        <x:v>701981</x:v>
      </x:c>
      <x:c r="E18" s="9">
        <x:f>SUM('09.차종별_유형별 현황'!E3,'09.차종별_유형별 현황'!E4,'09.차종별_유형별 현황'!E5,'09.차종별_유형별 현황'!E7,'09.차종별_유형별 현황'!E9:E12,'09.차종별_유형별 현황'!E14:E16)</x:f>
        <x:v>535418</x:v>
      </x:c>
      <x:c r="F18" s="9">
        <x:f>SUM('09.차종별_유형별 현황'!F3,'09.차종별_유형별 현황'!F4,'09.차종별_유형별 현황'!F5,'09.차종별_유형별 현황'!F7,'09.차종별_유형별 현황'!F9:F12,'09.차종별_유형별 현황'!F14:F16)</x:f>
        <x:v>816336</x:v>
      </x:c>
      <x:c r="G18" s="9">
        <x:f>SUM('09.차종별_유형별 현황'!G3,'09.차종별_유형별 현황'!G4,'09.차종별_유형별 현황'!G5,'09.차종별_유형별 현황'!G7,'09.차종별_유형별 현황'!G9:G12,'09.차종별_유형별 현황'!G14:G16)</x:f>
        <x:v>323788</x:v>
      </x:c>
      <x:c r="H18" s="9">
        <x:f>SUM('09.차종별_유형별 현황'!H3,'09.차종별_유형별 현황'!H4,'09.차종별_유형별 현황'!H5,'09.차종별_유형별 현황'!H7,'09.차종별_유형별 현황'!H9:H12,'09.차종별_유형별 현황'!H14:H16)</x:f>
        <x:v>318167</x:v>
      </x:c>
      <x:c r="I18" s="9">
        <x:f>SUM('09.차종별_유형별 현황'!I3,'09.차종별_유형별 현황'!I4,'09.차종별_유형별 현황'!I5,'09.차종별_유형별 현황'!I7,'09.차종별_유형별 현황'!I9:I12,'09.차종별_유형별 현황'!I14:I16)</x:f>
        <x:v>278430</x:v>
      </x:c>
      <x:c r="J18" s="9">
        <x:f>SUM('09.차종별_유형별 현황'!J3,'09.차종별_유형별 현황'!J4,'09.차종별_유형별 현황'!J5,'09.차종별_유형별 현황'!J7,'09.차종별_유형별 현황'!J9:J12,'09.차종별_유형별 현황'!J14:J16)</x:f>
        <x:v>85436</x:v>
      </x:c>
      <x:c r="K18" s="9">
        <x:f>SUM('09.차종별_유형별 현황'!K3,'09.차종별_유형별 현황'!K4,'09.차종별_유형별 현황'!K5,'09.차종별_유형별 현황'!K7,'09.차종별_유형별 현황'!K9:K12,'09.차종별_유형별 현황'!K14:K16)</x:f>
        <x:v>3086930</x:v>
      </x:c>
      <x:c r="L18" s="9">
        <x:f>SUM('09.차종별_유형별 현황'!L3,'09.차종별_유형별 현황'!L4,'09.차종별_유형별 현황'!L5,'09.차종별_유형별 현황'!L7,'09.차종별_유형별 현황'!L9:L12,'09.차종별_유형별 현황'!L14:L16)</x:f>
        <x:v>450948</x:v>
      </x:c>
      <x:c r="M18" s="9">
        <x:f>SUM('09.차종별_유형별 현황'!M3,'09.차종별_유형별 현황'!M4,'09.차종별_유형별 현황'!M5,'09.차종별_유형별 현황'!M7,'09.차종별_유형별 현황'!M9:M12,'09.차종별_유형별 현황'!M14:M16)</x:f>
        <x:v>464751</x:v>
      </x:c>
      <x:c r="N18" s="9">
        <x:f>SUM('09.차종별_유형별 현황'!N3,'09.차종별_유형별 현황'!N4,'09.차종별_유형별 현황'!N5,'09.차종별_유형별 현황'!N7,'09.차종별_유형별 현황'!N9:N12,'09.차종별_유형별 현황'!N14:N16)</x:f>
        <x:v>633465</x:v>
      </x:c>
      <x:c r="O18" s="9">
        <x:f>SUM('09.차종별_유형별 현황'!O3,'09.차종별_유형별 현황'!O4,'09.차종별_유형별 현황'!O5,'09.차종별_유형별 현황'!O7,'09.차종별_유형별 현황'!O9:O12,'09.차종별_유형별 현황'!O14:O16)</x:f>
        <x:v>502379</x:v>
      </x:c>
      <x:c r="P18" s="9">
        <x:f>SUM('09.차종별_유형별 현황'!P3,'09.차종별_유형별 현황'!P4,'09.차종별_유형별 현황'!P5,'09.차종별_유형별 현황'!P7,'09.차종별_유형별 현황'!P9:P12,'09.차종별_유형별 현황'!P14:P16)</x:f>
        <x:v>670805</x:v>
      </x:c>
      <x:c r="Q18" s="9">
        <x:f>SUM('09.차종별_유형별 현황'!Q3,'09.차종별_유형별 현황'!Q4,'09.차종별_유형별 현황'!Q5,'09.차종별_유형별 현황'!Q7,'09.차종별_유형별 현황'!Q9:Q12,'09.차종별_유형별 현황'!Q14:Q16)</x:f>
        <x:v>760098</x:v>
      </x:c>
      <x:c r="R18" s="9">
        <x:f>SUM('09.차종별_유형별 현황'!R3,'09.차종별_유형별 현황'!R4,'09.차종별_유형별 현황'!R5,'09.차종별_유형별 현황'!R7,'09.차종별_유형별 현황'!R9:R12,'09.차종별_유형별 현황'!R14:R16)</x:f>
        <x:v>916616</x:v>
      </x:c>
      <x:c r="S18" s="9">
        <x:f>SUM('09.차종별_유형별 현황'!S3,'09.차종별_유형별 현황'!S4,'09.차종별_유형별 현황'!S5,'09.차종별_유형별 현황'!S7,'09.차종별_유형별 현황'!S9:S12,'09.차종별_유형별 현황'!S14:S16)</x:f>
        <x:v>367178</x:v>
      </x:c>
      <x:c r="T18" s="9">
        <x:f>SUM('09.차종별_유형별 현황'!T3,'09.차종별_유형별 현황'!T4,'09.차종별_유형별 현황'!T5,'09.차종별_유형별 현황'!T7,'09.차종별_유형별 현황'!T9:T12,'09.차종별_유형별 현황'!T14:T16)</x:f>
        <x:v>12230573</x:v>
      </x:c>
    </x:row>
    <x:row r="19" s="1" customFormat="1" ht="18" customHeight="1"/>
  </x:sheetData>
  <x:mergeCells count="4">
    <x:mergeCell ref="A3:A6"/>
    <x:mergeCell ref="A7:A8"/>
    <x:mergeCell ref="A9:A13"/>
    <x:mergeCell ref="A14:A17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09.차종별_유형별 현황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김성지</cp:lastModifiedBy>
  <cp:revision>2</cp:revision>
  <cp:lastPrinted>2017-03-02T02:03:56.000</cp:lastPrinted>
  <dcterms:created xsi:type="dcterms:W3CDTF">2008-01-02T01:11:31.000</dcterms:created>
  <dcterms:modified xsi:type="dcterms:W3CDTF">2025-02-25T05:50:53.244</dcterms:modified>
  <cp:version>1200.0100.01</cp:version>
</cp:coreProperties>
</file>