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테슬라전국데이터_3\국토대전영상\"/>
    </mc:Choice>
  </mc:AlternateContent>
  <xr:revisionPtr revIDLastSave="0" documentId="13_ncr:1_{431A2A32-D375-4F09-833E-A311ACA3FB8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</calcChain>
</file>

<file path=xl/sharedStrings.xml><?xml version="1.0" encoding="utf-8"?>
<sst xmlns="http://schemas.openxmlformats.org/spreadsheetml/2006/main" count="698" uniqueCount="453">
  <si>
    <t>경인로613번길, 간석4동, 남동구, 인천광역시, 21544, 대한민국</t>
  </si>
  <si>
    <t>스페셜티 스튜디오(Specialty Studio), 13, 1층 (당산동6가), 양평로12길, 당산동5가, 당산2동, 영등포구, 서울, 07222, 대한민국</t>
  </si>
  <si>
    <t>6차선 도로에서 4차로를 주행중이던 차량이 1,2 차로에서 좌회전을 하기위해 두번의 차선변경을 시도중 2차로에서 3차로로 차선변경중인 오토바이와 동시에 차선변경을 하며 잠시 정차하는 상황</t>
  </si>
  <si>
    <t>5차선 도로에서 주행중으로 오른쪽 갓길에 차량 두대 정차중인 상황</t>
  </si>
  <si>
    <t>3차선 고속도로를 주행중으로 오른쪽 갓길에 공사차량 두개 정차중인 상황</t>
  </si>
  <si>
    <t>논산천안고속도로, 동남구, 천안시, 충청남도, 31221, 대한민국</t>
  </si>
  <si>
    <t>1.8</t>
  </si>
  <si>
    <t>1.5</t>
  </si>
  <si>
    <t>차량B</t>
  </si>
  <si>
    <t>파일명</t>
  </si>
  <si>
    <t>1.4</t>
  </si>
  <si>
    <t>날씨</t>
  </si>
  <si>
    <t>1.9</t>
  </si>
  <si>
    <t>1.1</t>
  </si>
  <si>
    <t>1.0</t>
  </si>
  <si>
    <t>차량A</t>
  </si>
  <si>
    <t>KR</t>
  </si>
  <si>
    <t>1.6</t>
  </si>
  <si>
    <t>1.7</t>
  </si>
  <si>
    <t>1.3</t>
  </si>
  <si>
    <t>빛조건</t>
  </si>
  <si>
    <t>1.2</t>
  </si>
  <si>
    <t>좌측차량과 블박차량이 차선동시변경</t>
  </si>
  <si>
    <t>2024-01-26_14-13-27</t>
  </si>
  <si>
    <t>2024-03-20_16-48-59</t>
  </si>
  <si>
    <t>Accident Severity</t>
  </si>
  <si>
    <t>Emergency arrival</t>
  </si>
  <si>
    <t>2024-02-14_15-44-58</t>
  </si>
  <si>
    <t>강남상무초밥 강남역점, 111,, 봉은사로, 논현동, 논현1동, 강남구, 서울, 06121, 대한민국</t>
  </si>
  <si>
    <t>5차선 도로에서 주행중 1차로의 차량이 2차로로 급하게 차선변경하여 2차로 주행중이던 차량 감속하는 상황</t>
  </si>
  <si>
    <t>왕복 2차선 도로에서 2차로에 주차된 차량들과 1차로에 정차한 트럭이 있어 중앙선을 침범하여 피해가는 상황</t>
  </si>
  <si>
    <t>중앙선 분리가 없고 주정차로 인해 좁은 골목길로 우회전 하던 중 골목에서 나오는 차량과 마주치는 상황</t>
  </si>
  <si>
    <t>차선 구분과 신호가 없는 골목 교차로에서 좌회전해서 오는 차량과 직진하는 차량이  동시에 지나가는 상황</t>
  </si>
  <si>
    <t>교차로에서 신호대기 중인 2차로 차량이 3차로로 천천히 차선변경하여 3차로 주행하던 차량 급정지 하는 상황</t>
  </si>
  <si>
    <t>가톨릭대학교 서울성모병원, 222, 반포대로, 서래마을, 반포4동, 서초구, 서울, 06591, 대한민국</t>
  </si>
  <si>
    <t>왕복 2차선 도로에서 2차로에 주차된 차량들과 1차로에 정차한 차량이 있어 중앙선을 침범하여 피해가는 상황</t>
  </si>
  <si>
    <t>5차선 도로에서 4차로 주행중이던 차량 실선에서 3차로로 차선변경후 1차로까지 연속으로 차선변경하는 상황</t>
  </si>
  <si>
    <t>2차선 도로 주행 중 1차로에서 구급차,렉카차주행으로 1차로에 주행중이던 차량들 2차로로 차선 변경하는 상황</t>
  </si>
  <si>
    <t>2024-03-20_14-19-47</t>
  </si>
  <si>
    <t>2024-02-17_12-49-41</t>
  </si>
  <si>
    <t>2024-01-26_13-40-34</t>
  </si>
  <si>
    <t>2024-01-11_18-51-58</t>
  </si>
  <si>
    <t>2024-01-26_12-33-47</t>
  </si>
  <si>
    <t>2024-01-18_20-18-50</t>
  </si>
  <si>
    <t>2024-01-25_10-34-02</t>
  </si>
  <si>
    <t>2024-03-20_11-34-18</t>
  </si>
  <si>
    <t>2024-01-26_14-38-29</t>
  </si>
  <si>
    <t>2024-02-08_14-54-12</t>
  </si>
  <si>
    <t>2024-01-25_10-47-40</t>
  </si>
  <si>
    <t>우측에서 주행중인 트럭 차선변경시도</t>
  </si>
  <si>
    <t>2024-03-21_17-54-38</t>
  </si>
  <si>
    <t>2024-03-21_17-42-28</t>
  </si>
  <si>
    <t>2024-03-21_17-59-53</t>
  </si>
  <si>
    <t>2024-01-25_10-35-53</t>
  </si>
  <si>
    <t>2024-02-09_18-18-12</t>
  </si>
  <si>
    <t>2024-03-20_10-52-16</t>
  </si>
  <si>
    <t>2024-01-08_16-16-33</t>
  </si>
  <si>
    <t>2024-03-20_13-41-11</t>
  </si>
  <si>
    <t>2024-03-08_14-06-54</t>
  </si>
  <si>
    <t>WEATHER2 - 77777</t>
  </si>
  <si>
    <t>Month of accident</t>
  </si>
  <si>
    <t>Year of accident</t>
  </si>
  <si>
    <t>2024-03-21_18-02-57</t>
  </si>
  <si>
    <t>2024-01-18_20-14-23</t>
  </si>
  <si>
    <t>2024-02-14_19-02-14</t>
  </si>
  <si>
    <t>차선 감소로 왼쪽 차선으로 차선변경</t>
  </si>
  <si>
    <t>2024-01-25_08-57-57</t>
  </si>
  <si>
    <t>2024-01-25_10-50-34</t>
  </si>
  <si>
    <t>2024-01-18_16-35-49</t>
  </si>
  <si>
    <t>2024-02-14_09-55-15</t>
  </si>
  <si>
    <t>2024-01-26_14-31-06</t>
  </si>
  <si>
    <t>2024-03-08_14-04-44</t>
  </si>
  <si>
    <t>2024-02-14_12-55-07</t>
  </si>
  <si>
    <t>2024-02-14_17-47-56</t>
  </si>
  <si>
    <t>2024-01-25_09-39-27</t>
  </si>
  <si>
    <t>2024-01-25_11-38-36</t>
  </si>
  <si>
    <t>2024-03-08_20-06-30</t>
  </si>
  <si>
    <t>2024-03-21_08-04-44</t>
  </si>
  <si>
    <t>주행중인 차선에 트럭이 정차중</t>
  </si>
  <si>
    <t>2024-01-25_11-34-06</t>
  </si>
  <si>
    <t>COLLTYPE - 99999</t>
  </si>
  <si>
    <t>2024-01-25_09-39-40</t>
  </si>
  <si>
    <t>주차장 출구에서 보행자와 마주침</t>
  </si>
  <si>
    <t>주행중인 차선에 검정차량이 정차중</t>
  </si>
  <si>
    <t>PCM data available</t>
  </si>
  <si>
    <t>2024-01-25_11-38-06</t>
  </si>
  <si>
    <t>골목길에서 좌회전하는 차와의 경합</t>
  </si>
  <si>
    <t>용성로, 월락동, 척문리, 남원시, 전북특별자치도, 55752, 대한민국</t>
  </si>
  <si>
    <t>경부고속도로, 성거읍, 서북구, 천안시, 충청남도, 31047, 대한민국</t>
  </si>
  <si>
    <t>큰들2길, 신촌동, 척문리, 남원시, 전북특별자치도, 55752, 대한민국</t>
  </si>
  <si>
    <t>원천로, 신촌동, 용담리, 남원시, 전북특별자치도, 55794, 대한민국</t>
  </si>
  <si>
    <t>순천완주고속도로, 군평리, 임실군, 전북특별자치도, 55951, 대한민국</t>
  </si>
  <si>
    <t>경부고속도로, 연화리, 지천면, 칠곡군, 경상북도, 39864, 대한민국</t>
  </si>
  <si>
    <t>경부고속도로, 성거읍, 서북구, 천안시, 충청남도, 31052, 대한민국</t>
  </si>
  <si>
    <t>갈림길에서 왼쪽 차로 주행중인 흰색벤츠량 안전지대 침범하여 오른쪽길로 차선변경</t>
  </si>
  <si>
    <t>경부고속도로, 삼룡동, 동남구, 천안시, 충청남도, 31071, 대한민국</t>
  </si>
  <si>
    <t>블박차량 좌회전상황에서 도로에 버스가 주차되어있어 좌측으로 회피하여 주행</t>
  </si>
  <si>
    <t>회색그렌져 차량 왼쪽 출구로 차로 착각후 안전지대 침범하여 오른쪽으로 차선변경</t>
  </si>
  <si>
    <t>순천완주고속도로, 덕천리, 임실군, 전북특별자치도, 55910, 대한민국</t>
  </si>
  <si>
    <t>우측 주행중인 트럭이 도로에 정차되어있는 차량을 피해 블박차량 앞으로 차선변경</t>
  </si>
  <si>
    <t xml:space="preserve">주차장 입구에서 정차되어있는 차량이 있어 블박차량 오른쪽으로 차선 변경 </t>
  </si>
  <si>
    <t>농고길, 도통동, 용담리, 남원시, 전북특별자치도, 55752, 대한민국</t>
  </si>
  <si>
    <t>대구외곡순환고속도로, 다사읍, 달성군, 대구광역시, 42915, 대한민국</t>
  </si>
  <si>
    <t>경부고속도로, 옥산면, 흥덕구, 청주시, 충청북도, 31251, 대한민국</t>
  </si>
  <si>
    <t>중부내륙고속도로, 주진리, 연풍면, 괴산군, 충청북도, 28015, 대한민국</t>
  </si>
  <si>
    <t>고가 도로 진입을 위해 4차로에서 2차로로 2번연속 차선변경을 하는 상황</t>
  </si>
  <si>
    <t>서산영덕고속도로, 거동동, 운평리, 상주시, 경상북도, 37218, 대한민국</t>
  </si>
  <si>
    <t>경부고속도로, 옥산면, 흥덕구, 청주시, 충청북도, 28113, 대한민국</t>
  </si>
  <si>
    <t xml:space="preserve">대교에서 우측 출구로 주행하던 차량이 감속하며 좌측으로 차선변경하는 상황 </t>
  </si>
  <si>
    <t>왕복 1차선 도로에 주정차되어있는 트럭이 있어 주행중 중앙성을 침범하는 상황</t>
  </si>
  <si>
    <t>왕복 1차선 도로 갓길에 트럭이 주차되어 있어 트럭을 피해 주행하는 상황</t>
  </si>
  <si>
    <t xml:space="preserve">합류구간에서 좌측에서 트럭과 우측에서의 차량이 동시에 차선을 변경하는 상황 </t>
  </si>
  <si>
    <t>큰들1길, 신촌동, 용담리, 남원시, 전북특별자치도, 55752, 대한민국</t>
  </si>
  <si>
    <t>왼쪽으로 합류하는 구간에서 전방의 흰색카니발차량 블박차량 앞으로 차선변경</t>
  </si>
  <si>
    <t>5차선 도로에서 3차로 주행하던 중 2차로를 주행중이던 차량 4차로까지 연속으로 차선변경을 하며 3차로 주행하던 차량의 진로를 방해하는 상황</t>
  </si>
  <si>
    <t xml:space="preserve">도로분리가 없고 양쪽에 주정차가 되어있는 좁은 골목길에서 좌회전하여 다른 골목으로 들어가는 과정에서 보행자와 마주치는 상황 </t>
  </si>
  <si>
    <t>3차선 도로에서 3차로 택시 주정차중, 2차로를 주행 중 전방에 주행중인 차량이 정차하여 감속하며 1차로로 차선변경하는 상황</t>
  </si>
  <si>
    <t>가마솥순대국밥 강변역점, 56, 강변역로4길, 구의3동, 광진구, 서울, 05116, 대한민국</t>
  </si>
  <si>
    <t>5차선 도로에서 3차로 주행중이던 차량과 4차로 주행중이던 차량이 동시에 차선변경을 하는 상황</t>
  </si>
  <si>
    <t>4차선 고속도로에서 2차로를 주행중 4차로에서 1차로까지 검은색 차량이 연속으로 차선변경하는 상황</t>
  </si>
  <si>
    <t>자동차 전용차로로 진입하는 과정에서 전방에 주행차로가 사라짐에 따라 왼쪽으로 차선변경하는 상황</t>
  </si>
  <si>
    <t>왕복4차선 도로를 진입하는 과정에서 전방에 주행차로가 사라짐에 따라 왼쪽으로 차선변경하는 상황</t>
  </si>
  <si>
    <t>골목길을 주행하다 건물 안으로 차량진입 중 노인 보행자가 천천히 건물앞 진입로를 지나가는 상황</t>
  </si>
  <si>
    <t>3차선 도로에서 3차로에 정차되어있는 차량을 피해 3차로 주행중이던 트럭 2차로로 차선변경하는 상황</t>
  </si>
  <si>
    <t>주차장에서 출구로 주행중, 주차장 출구에 있는 횡단보도에서 보행자와 운전자 동시에 지나가려는 상황</t>
  </si>
  <si>
    <t>수도권제1순환고속도로, 계양1동, 고촌읍, 김포시, 경기도, 10129, 대한민국</t>
  </si>
  <si>
    <t>잠원고가차도, 압구정로, 가로수길, 신사동, 강남구, 서울, 06027, 대한민국</t>
  </si>
  <si>
    <t>정체 중인 4차선 도로에서 3차선에서 주행중이던 차량 2차선으로 차선변경하는 상황</t>
  </si>
  <si>
    <t>블박차 주행하는 차선에 흰색트럭이 주차되어 있어 우측중앙선을 넘어 피해서 주행함</t>
  </si>
  <si>
    <t>경부고속도로, 상적동, 양재2동, 서초구, 서울, 경기도, 06794, 대한민국</t>
  </si>
  <si>
    <t>장대들길, 법곳동, 장항1동, 일산동구, 고양시, 경기도, 10396, 대한민국</t>
  </si>
  <si>
    <t>LOCATION</t>
  </si>
  <si>
    <t>MAINFACT</t>
  </si>
  <si>
    <t>WEATHER1</t>
  </si>
  <si>
    <t>이벤트시작(초)</t>
  </si>
  <si>
    <t>ACCSEV - 1</t>
  </si>
  <si>
    <t>WEATHER2</t>
  </si>
  <si>
    <t>Case status</t>
  </si>
  <si>
    <t>Member year</t>
  </si>
  <si>
    <t>DateTime</t>
  </si>
  <si>
    <t>ACCTYPEB</t>
  </si>
  <si>
    <t>작업완료후일괄입력</t>
  </si>
  <si>
    <t>골목길 가운데 보행자</t>
  </si>
  <si>
    <t>Location</t>
  </si>
  <si>
    <t>STATUS - 4</t>
  </si>
  <si>
    <t>COLLTYPE</t>
  </si>
  <si>
    <t>ROADTYPE</t>
  </si>
  <si>
    <t>22CD0020</t>
  </si>
  <si>
    <t>Road type</t>
  </si>
  <si>
    <t>ACCTYPEA</t>
  </si>
  <si>
    <t>2024-02-19</t>
  </si>
  <si>
    <t>LIGHTCON</t>
  </si>
  <si>
    <t>PCMAVAIL</t>
  </si>
  <si>
    <t>Weather 1</t>
  </si>
  <si>
    <t>ROADSURF</t>
  </si>
  <si>
    <t>Weather 2</t>
  </si>
  <si>
    <t>LANESEPAR</t>
  </si>
  <si>
    <t>ROADCOND</t>
  </si>
  <si>
    <t>2024-03-13</t>
  </si>
  <si>
    <t>신호대기 중인 5차선 도로에서 3차로의 정차중인던 차량이 2차로로 차선변경하여 2차로에서 직진하던 차량 급정지하는 상황</t>
  </si>
  <si>
    <t>왕복 1차선 도로에서 골목으로 좌회전을 하려는 상황에서 반대편 차선에서 트럭이 주행중으로 정차 후 좌회전을 하는 상황</t>
  </si>
  <si>
    <t>교차로에서 1차로에 좌회전신호 대기 중인 차량들을 추월하기 위해 1차로 주행중이던 학원버스 2차로로 차선변경하는 상황</t>
  </si>
  <si>
    <t>(주)보나비 아티제 서초점, 76-21,, 서초대로64길, 서초동, 서초1동, 서초구, 서울, 06635, 대한민국</t>
  </si>
  <si>
    <t>2차선도로의 1차로로 주행중이던 차량이 2차로에서 후진하며 주차를 하는 택시가 1차로를 침범하여 감속하며 지나가는 상황</t>
  </si>
  <si>
    <t>도로 양쪽에 주정차되어 있는 차량들이 있는 골목길을 주행하는 중 보행자가 차량 전방에서 같은방향으로 걸어가고 있는 상황</t>
  </si>
  <si>
    <t>왕복1차선 도로에서 양쪽에 주정차가 되어있는 좁은 골목 주행중 반대편에서 차량과 마주쳐 반대편차량이 후진하는 상황</t>
  </si>
  <si>
    <t>4차선 도로에서 3차로 주행중이던 차량 앞으로 4차로 주행중이던 차량이 급하게 끼어들기 하여 급감속하는 상황</t>
  </si>
  <si>
    <t>교통정체가 있는 4차선도로 주행중 4차로에서 주행중이던 차량 앞으로 3차로 주행하던 차량이 차선변경하는 상황</t>
  </si>
  <si>
    <t>올림픽대로, 반포동, 반포본동, 서초구, 서울, 06500, 대한민국</t>
  </si>
  <si>
    <t>호산동로36길, 신당동, 달서구, 대구광역시, 42702, 대한민국</t>
  </si>
  <si>
    <t>하빈로84길, 다사읍, 달성군, 대구광역시, 42902, 대한민국</t>
  </si>
  <si>
    <t>자유로, 법곳동, 일산서구, 고양시, 경기도, 10425, 대한민국</t>
  </si>
  <si>
    <t>차량이 건물안으로 좌회전하는 동선에 보행자가 건물앞을 지나가는 상황</t>
  </si>
  <si>
    <t>서안성영업소, 25, 평택제천고속도로, 칠곡리, 안성시, 경기도, 17555, 대한민국</t>
  </si>
  <si>
    <t>2차선 도로에서 1차로를 주행중 2차로 주행중인 트럭이 1차로를 침범하면서 주행하는 상황</t>
  </si>
  <si>
    <t>스킨앤이어동물병원, 474, 송파대로, 송파1동, 송파구, 서울, 05624, 대한민국</t>
  </si>
  <si>
    <t>2차선 도로에서 2차로 주행중 앞에서 주행중인 버스가 감속하며 갓길에 정차하여 감속하는 상황</t>
  </si>
  <si>
    <t>2024-01-26_14-44-44</t>
  </si>
  <si>
    <t>2024-01-25_08-31-42</t>
  </si>
  <si>
    <t>2024-03-21_17-46-20</t>
  </si>
  <si>
    <t>2024-03-21_08-06-58</t>
  </si>
  <si>
    <t>2024-02-14_10-04-34</t>
  </si>
  <si>
    <t>2024-03-21_18-01-32</t>
  </si>
  <si>
    <t>2024-01-26_14-37-27</t>
  </si>
  <si>
    <t>2024-02-14_09-50-00</t>
  </si>
  <si>
    <t>2024-02-08_16-43-57</t>
  </si>
  <si>
    <t>2024-02-14_13-03-16</t>
  </si>
  <si>
    <t>2024-03-08_14-30-43</t>
  </si>
  <si>
    <t>2024-03-08_14-16-16</t>
  </si>
  <si>
    <t>2024-03-20_13-24-46</t>
  </si>
  <si>
    <t>2024-02-14_13-03-57</t>
  </si>
  <si>
    <t>2024-01-25_08-23-52</t>
  </si>
  <si>
    <t>2024-02-09_18-36-13</t>
  </si>
  <si>
    <t>2024-02-14_09-16-48</t>
  </si>
  <si>
    <t>2024-01-26_12-03-15</t>
  </si>
  <si>
    <t>2024-03-08_14-03-08</t>
  </si>
  <si>
    <t>2024-03-20_16-41-20</t>
  </si>
  <si>
    <t>2024-03-20_10-53-38</t>
  </si>
  <si>
    <t>2024-02-08_17-02-56</t>
  </si>
  <si>
    <t>2024-02-14_11-00-59</t>
  </si>
  <si>
    <t>2024-03-20_11-32-58</t>
  </si>
  <si>
    <t>2024-02-14_09-33-28</t>
  </si>
  <si>
    <t>2024-01-18_20-08-53</t>
  </si>
  <si>
    <t>2024-01-25_11-00-39</t>
  </si>
  <si>
    <t>2024-02-14_13-12-13</t>
  </si>
  <si>
    <t>2024-02-14_10-47-37</t>
  </si>
  <si>
    <t>2024-01-25_10-57-39</t>
  </si>
  <si>
    <t>2024-01-11_20-31-20</t>
  </si>
  <si>
    <t>2024-02-14_10-22-06</t>
  </si>
  <si>
    <t>2024-01-26_13-43-31</t>
  </si>
  <si>
    <t>2024-02-09_18-30-47</t>
  </si>
  <si>
    <t>2024-02-14_16-06-01</t>
  </si>
  <si>
    <t>2024-02-19_19-49-42</t>
  </si>
  <si>
    <t>2024-01-25_Y_정리필요</t>
  </si>
  <si>
    <t>2024-01-26_14-36-28</t>
  </si>
  <si>
    <t>2024-02-20_16-16-43</t>
  </si>
  <si>
    <t>2024-01-25_10-52-54</t>
  </si>
  <si>
    <t>2024-01-26_14-14-14</t>
  </si>
  <si>
    <t>2024-01-26_14-03-31</t>
  </si>
  <si>
    <t>2024-03-08_14-17-30</t>
  </si>
  <si>
    <t>2024-01-17_11-27-16</t>
  </si>
  <si>
    <t>2024-01-01_09-46-34</t>
  </si>
  <si>
    <t>2024-01-01_10-45-23</t>
  </si>
  <si>
    <t>2024-01-25_07-59-23</t>
  </si>
  <si>
    <t>2024-01-18_20-08-13</t>
  </si>
  <si>
    <t>MAINFACT - 99999</t>
  </si>
  <si>
    <t>2024-01-01_16-09-26</t>
  </si>
  <si>
    <t>MONTH</t>
  </si>
  <si>
    <t>GPSLONG</t>
  </si>
  <si>
    <t>TIME</t>
  </si>
  <si>
    <t>1.10</t>
  </si>
  <si>
    <t>1.14</t>
  </si>
  <si>
    <t>CASENR</t>
  </si>
  <si>
    <t>YEAR</t>
  </si>
  <si>
    <t>ACCTYPE</t>
  </si>
  <si>
    <t>WDAY</t>
  </si>
  <si>
    <t>1.19</t>
  </si>
  <si>
    <t>COUNTRY</t>
  </si>
  <si>
    <t>ACCSEV</t>
  </si>
  <si>
    <t>GPSLAT</t>
  </si>
  <si>
    <t>1.13</t>
  </si>
  <si>
    <t>1.22</t>
  </si>
  <si>
    <t>1.12</t>
  </si>
  <si>
    <t>특이사항없음</t>
  </si>
  <si>
    <t>comment</t>
  </si>
  <si>
    <t>도로명주소</t>
  </si>
  <si>
    <t>Country</t>
  </si>
  <si>
    <t>1.18</t>
  </si>
  <si>
    <t>상위폴더</t>
  </si>
  <si>
    <t>Weekday</t>
  </si>
  <si>
    <t>1.15</t>
  </si>
  <si>
    <t>STATUS</t>
  </si>
  <si>
    <t>EMARRIV</t>
  </si>
  <si>
    <t>1.20</t>
  </si>
  <si>
    <t>표면습도</t>
  </si>
  <si>
    <t>1.26</t>
  </si>
  <si>
    <t>example</t>
  </si>
  <si>
    <t>1.27</t>
  </si>
  <si>
    <t>사고유형</t>
  </si>
  <si>
    <t>1.23</t>
  </si>
  <si>
    <t>이벤트끝(초)</t>
  </si>
  <si>
    <t>Time</t>
  </si>
  <si>
    <t>도로규모</t>
  </si>
  <si>
    <t>Vsim</t>
  </si>
  <si>
    <t>MEMYEAR</t>
  </si>
  <si>
    <t>1.11</t>
  </si>
  <si>
    <t>ACCDESC</t>
  </si>
  <si>
    <t>1.21</t>
  </si>
  <si>
    <t>1.24</t>
  </si>
  <si>
    <t>1.16</t>
  </si>
  <si>
    <t>표면재질</t>
  </si>
  <si>
    <t>1.25</t>
  </si>
  <si>
    <t>1.17</t>
  </si>
  <si>
    <t>도로분리</t>
  </si>
  <si>
    <t>경부간선도로, 서초4동, 서초구, 서울, 06602, 대한민국</t>
  </si>
  <si>
    <t>경부고속도로, 동남구, 천안시, 충청남도, 31224, 대한민국</t>
  </si>
  <si>
    <t>백옥대로, 처인구, 용인시, 경기도, 17136, 대한민국</t>
  </si>
  <si>
    <t>왕복 3차로 도로에서 덤프트럭이 역방향으로 후진하고 있는 상황</t>
  </si>
  <si>
    <t>인동54길, 구평동, 구미시, 경상북도, 39434, 대한민국</t>
  </si>
  <si>
    <t>앞에 교통정체가 있는 상황에서 우측 택시가 급하게 끼어들기 함</t>
  </si>
  <si>
    <t>강변역로4길, 구의3동, 광진구, 서울, 05116, 대한민국</t>
  </si>
  <si>
    <t>강변북로, 자양4동, 광진구, 서울, 04784, 대한민국</t>
  </si>
  <si>
    <t>경부고속도로, 승두리, 안성시, 경기도, 17552, 대한민국</t>
  </si>
  <si>
    <t>남북대로, 장서리, 안성시, 경기도, 17500, 대한민국</t>
  </si>
  <si>
    <t>2024-03-28_자동삭제</t>
  </si>
  <si>
    <t>Road surface</t>
  </si>
  <si>
    <t>GPS longitude</t>
  </si>
  <si>
    <t>2024-03-11_Y</t>
  </si>
  <si>
    <t>2024-01-07_정리필요</t>
  </si>
  <si>
    <t>PCMAVAIL - 2</t>
  </si>
  <si>
    <t>EMARRIV - 7777</t>
  </si>
  <si>
    <t>Lane separation</t>
  </si>
  <si>
    <t>GPS latitude</t>
  </si>
  <si>
    <t>폴더명(datetime)</t>
  </si>
  <si>
    <t>Collision type</t>
  </si>
  <si>
    <t>앞에 주행하던 차가 정차함</t>
  </si>
  <si>
    <t>Accident type</t>
  </si>
  <si>
    <t>2024-02-06_정리필요</t>
  </si>
  <si>
    <t>Light condition</t>
  </si>
  <si>
    <t>Road condition</t>
  </si>
  <si>
    <t>COUNTRY - KR</t>
  </si>
  <si>
    <t>Accident number</t>
  </si>
  <si>
    <t>화성로, 석교리, 화성시, 경기도, 18537, 대한민국</t>
  </si>
  <si>
    <t>동일로, 송정동, 성동구, 서울, 05004, 대한민국</t>
  </si>
  <si>
    <t>2차로 도로 주행중 오른쪽 갓길에 차량한대 정차중인 상황</t>
  </si>
  <si>
    <t>동일로, 자양4동, 광진구, 서울, 04784, 대한민국</t>
  </si>
  <si>
    <t>블박차량 골목으로 우회전 상황에서 직진차량과 마주침</t>
  </si>
  <si>
    <t>관찰자시점, 교통정체 상황에서 좌측의 흰색차량이 차선변경</t>
  </si>
  <si>
    <t>합류구간 갓길에 트럭 및 장사차량 정차되어 있는 상황</t>
  </si>
  <si>
    <t>송정로, 원천리, 화성시, 경기도, 18537, 대한민국</t>
  </si>
  <si>
    <t>신호대기 중인 좌측 대각선 차량이 차량앞으로 차선변경</t>
  </si>
  <si>
    <t>화성로, 삼존리, 화성시, 경기도, 18537, 대한민국</t>
  </si>
  <si>
    <t>서하남로, 오륜동, 송파구, 서울, 12992, 대한민국</t>
  </si>
  <si>
    <t>도로공사때문에 왕복1차선 도로가 일방통행 길로 변경됨</t>
  </si>
  <si>
    <t>고가차로 진입을 위해 블박차량 급하게 두번의 차선 변경</t>
  </si>
  <si>
    <t>남양서로, 시리, 화성시, 경기도, 18236, 대한민국</t>
  </si>
  <si>
    <t>5차선 고속도로에서 4,5차선 출구로 나가기 위해 3차선 주행중인 차량 4차선으로 차선 변경하는 중에 4차선 주행중인 차량과 동선이 겹치는 상황</t>
  </si>
  <si>
    <t>올림픽대로, 여의동, 영등포구, 서울, 07223, 대한민국</t>
  </si>
  <si>
    <t>남북대로, 칠곡리, 안성시, 경기도, 17555, 대한민국</t>
  </si>
  <si>
    <t>강동대로, 풍납2동, 송파구, 서울, 05537, 대한민국</t>
  </si>
  <si>
    <t>면목천로, 면목5동, 중랑구, 서울, 02237, 대한민국</t>
  </si>
  <si>
    <t>샛강 자전거길, 여의동, 영등포구, 서울, 07233, 대한민국</t>
  </si>
  <si>
    <t>경기동로, 처인구, 용인시, 경기도, 17136, 대한민국</t>
  </si>
  <si>
    <t>4차로 주행중이던 차량 차로 감소로 인해 4차로가 사라짐에 따라 3차로로 차선변경하는 상황</t>
  </si>
  <si>
    <t>4차선 도로에서 4차로에 느리게 달리는 트럭을 추월하기 위해 3차로로 차선변경을 하는 상황</t>
  </si>
  <si>
    <t>왕복 1차선 도로가 공사로 인해 한쪽방향이 통제되어 신호수에 의해 통행방향이 통제되는 상황</t>
  </si>
  <si>
    <t>주차장 출구로 나가서 우회전하는 과정에서 보행자가 차량앞을 지나가며 진로를 방해하는 상황</t>
  </si>
  <si>
    <t>사거리에서 직진하고 있는 차량 앞으로 우측에서 좌회전하는 차량이 지나가서 감속하는 상황</t>
  </si>
  <si>
    <t>잠실광역환승센터, 지하156, 잠실로, 잠실3동, 송파구, 서울, 05551, 대한민국</t>
  </si>
  <si>
    <t>횡당보도 앞에서 적색 신호에 대기중 녹색등으로 점등된 뒤 오토바이가 횡단보도를 지나가는 상황</t>
  </si>
  <si>
    <t>웰리스타워, 562, 송파대로, 신천동, 잠실6동, 송파구, 서울, 05510, 대한민국</t>
  </si>
  <si>
    <t>6차선도로에 6차로에 트럭이 정차되어 있어 6차로 주행중인 차량 5차로로 차선변경하는 상황</t>
  </si>
  <si>
    <t>주차장 요금 정산소 출구에 흰색 차량 정차후 운전자가 내려있어 우측으로 차선변경하는 상황</t>
  </si>
  <si>
    <t>옥정4길, 도통동, 남원시, 전북특별자치도, 55752, 대한민국</t>
  </si>
  <si>
    <t>Participant A referring accident type</t>
  </si>
  <si>
    <t>제2경인고속도로, 선학동, 연수구, 인천광역시, 22235, 대한민국</t>
  </si>
  <si>
    <t>고양대로, 법곳동, 일산서구, 고양시, 경기도, 10390, 대한민국</t>
  </si>
  <si>
    <t>영동고속도로, 장수서창동, 남동구, 인천광역시, 21598, 대한민국</t>
  </si>
  <si>
    <t>호남고속도로, 동봉리, 익산시, 전북특별자치도, 54520, 대한민국</t>
  </si>
  <si>
    <t>우측의 흰색트럭이 느리게 달리는 트럭을 피해 블박차량 앞으로 신호변경</t>
  </si>
  <si>
    <t>올림픽대로, 청담동, 반포3동, 서초구, 서울, 06004, 대한민국</t>
  </si>
  <si>
    <t>서산영덕고속도로, 내서면, 상주시, 경상북도, 37150, 대한민국</t>
  </si>
  <si>
    <t>강변북로, 옥수동, 금호4가동, 성동구, 서울, 04420, 대한민국</t>
  </si>
  <si>
    <t>논산천안고속도로, 봉동리, 논산시, 충청남도, 33013, 대한민국</t>
  </si>
  <si>
    <t>관찰자시점,전방 흰색 카니발차량 교통정체를 피해 왼쪽으로 차선변경</t>
  </si>
  <si>
    <t>평택제천고속도로, 원곡면, 안성시, 경기도, 17555, 대한민국</t>
  </si>
  <si>
    <t>올림픽대로, 청담동, 잠원동, 서초구, 서울, 06002, 대한민국</t>
  </si>
  <si>
    <t>논산천안고속도로, 옥성리, 공주시, 충청남도, 32543, 대한민국</t>
  </si>
  <si>
    <t>동작대로, 동작동, 사당2동, 동작구, 서울, 06994, 대한민국</t>
  </si>
  <si>
    <t>좌측에 suv차량 고속도로출구로 나가기 위해 블박차량앞으로 차선변경</t>
  </si>
  <si>
    <t>Participant B referring accident type</t>
  </si>
  <si>
    <t>효령로69길, 서초동, 서초1동, 서초구, 서울, 06630, 대한민국</t>
  </si>
  <si>
    <t>서산영덕고속도로, 서원구, 청주시, 충청북도, 28182, 대한민국</t>
  </si>
  <si>
    <t>강변대로, 낙산리, 왜관읍, 칠곡군, 경상북도, 39898, 대한민국</t>
  </si>
  <si>
    <t>관찰자시점, 왼쪽 흰색소나타차량 갓길에 주차중인 트럭을 피해 차선변경</t>
  </si>
  <si>
    <t>논산천안고속도로, 신화리, 논산시, 충청남도, 33013, 대한민국</t>
  </si>
  <si>
    <t>구급차가 지나가서 좌측에서 주행중인 검정차량이 블박차량 앞으로 차선변경</t>
  </si>
  <si>
    <t>5차선 도로 주행중 오른쪽 갓길에 차량 여러대가 주차되어 있는 상황</t>
  </si>
  <si>
    <t>논산천안고속도로, 평목리, 공주시, 충청남도, 32543, 대한민국</t>
  </si>
  <si>
    <t>2차선 도로에서 2차로 주행중 오른쪽 갓길에 차량한대가 정차중인 상황</t>
  </si>
  <si>
    <t>좌우 갈림길에서 왼쪽으로 주행하려던 차량이 갈림길 안전지대를 침범하며 오른쪽 갈림길로 주행하여 급감속하는 상황</t>
  </si>
  <si>
    <t>논산천안고속도로, 오룡리, 공주시, 충청남도, 32602, 대한민국</t>
  </si>
  <si>
    <t>오수IC3교, 대명리, 임실군, 전북특별자치도, 55951, 대한민국</t>
  </si>
  <si>
    <t>관찰자 시점, 교통정체 상황에서 전방의 흰색차량이 좌측으로 차량변경</t>
  </si>
  <si>
    <t>관찰자시점, 학원버스 전방의 정차되어있는 차량을 피해 우측으로 차량변경</t>
  </si>
  <si>
    <t>주행차선이 없어짐에 따라 좌측으로 차선변경중 좌후방에서 오는차</t>
  </si>
  <si>
    <t>관찰자 시점, 교차로에서 서로다른방향에서 직진하는 차 두대</t>
  </si>
  <si>
    <t>2024-01-18_20-07-21-front</t>
  </si>
  <si>
    <t>2024-03-21_17-57-35-front</t>
  </si>
  <si>
    <t>2024-01-01_16-08-16-front</t>
  </si>
  <si>
    <t>2024-02-19_19-46-26-front</t>
  </si>
  <si>
    <t>2024-03-08_20-05-42-front</t>
  </si>
  <si>
    <t>2024-03-21_17-53-08-front</t>
  </si>
  <si>
    <t>2024-03-20_10-53-02-front</t>
  </si>
  <si>
    <t>2024-03-08_14-17-10-front</t>
  </si>
  <si>
    <t>2024-03-08_14-15-00-front</t>
  </si>
  <si>
    <t>2024-03-20_11-33-39-front</t>
  </si>
  <si>
    <t>2024-03-20_13-39-37-front</t>
  </si>
  <si>
    <t>송정리, 화성시, 경기도, 18248, 대한민국</t>
  </si>
  <si>
    <t>2024-03-20_10-51-11-front</t>
  </si>
  <si>
    <t>2024-03-20_16-45-10-front</t>
  </si>
  <si>
    <t>2024-03-20_16-38-28-front</t>
  </si>
  <si>
    <t>2024-02-14_13-10-52-front</t>
  </si>
  <si>
    <t>2024-03-20_14-19-22-front</t>
  </si>
  <si>
    <t>2024-03-21_17-38-41-front</t>
  </si>
  <si>
    <t>관찰자시점, 고속도로 갓길에 주차되어있는 차량</t>
  </si>
  <si>
    <t>용포리, 화성시, 경기도, 18537, 대한민국</t>
  </si>
  <si>
    <t>관찰자시점, 우측으로 차로변경중 우측차량과 마주침</t>
  </si>
  <si>
    <t>2024-02-17_12-45-20-front</t>
  </si>
  <si>
    <t>2024-03-20_11-30-55-front</t>
  </si>
  <si>
    <t>2024-03-20_13-23-22-front</t>
  </si>
  <si>
    <t>2024-02-14_12-52-41-front</t>
  </si>
  <si>
    <t>2024-01-08_16-15-22-front</t>
  </si>
  <si>
    <t>2024-02-09_18-35-40-front</t>
  </si>
  <si>
    <t>Main contributing factor</t>
  </si>
  <si>
    <t>2024-01-25_10-49-38-front</t>
  </si>
  <si>
    <t>2024-01-18_16-35-03-front</t>
  </si>
  <si>
    <t>2024-03-08_13-59-53-front</t>
  </si>
  <si>
    <t>관찰자시점,고속도로 갓길에 주차되어있는 차량</t>
  </si>
  <si>
    <t>회인면, 보은군, 충청북도, 28929, 대한민국</t>
  </si>
  <si>
    <t>2024-02-14_09-49-19-front</t>
  </si>
  <si>
    <t>블박차 관찰자시점, 교통정체상황에서 끼어드는 차량</t>
  </si>
  <si>
    <t>2024-02-14_10-01-58-front</t>
  </si>
  <si>
    <t>2024-02-14_17-46-50-front</t>
  </si>
  <si>
    <t>2024-01-25_08-30-56-front</t>
  </si>
  <si>
    <t>2024-02-09_18-17-15-front</t>
  </si>
  <si>
    <t>2024-03-21_08-01-07-front</t>
  </si>
  <si>
    <t>2024-01-25_10-52-32-front</t>
  </si>
  <si>
    <t>2024-03-21_17-59-34-front</t>
  </si>
  <si>
    <t>2024-02-14_11-00-29-front</t>
  </si>
  <si>
    <t>2024-02-14_13-02-12-front</t>
  </si>
  <si>
    <t>2024-01-25_10-44-51-front</t>
  </si>
  <si>
    <t>골목길에서 우회전하는 차량과 블박차량이 마주침</t>
  </si>
  <si>
    <t>2024-01-25_10-56-54-front</t>
  </si>
  <si>
    <t>2024-01-25_10-59-37-front</t>
  </si>
  <si>
    <t>2024-02-08_16-59-46-front</t>
  </si>
  <si>
    <t>2024-02-14_16-03-45-front</t>
  </si>
  <si>
    <t>2024-02-14_10-21-32-front</t>
  </si>
  <si>
    <t>2024-03-08_14-03-57-front</t>
  </si>
  <si>
    <t>2024-02-08_14-54-12-front</t>
  </si>
  <si>
    <t>2024-01-18_20-08-05-front</t>
  </si>
  <si>
    <t>2024-01-18_20-13-52-front</t>
  </si>
  <si>
    <t>우측도로 사고차량 정차로 우측에서 트럭 차선변경</t>
  </si>
  <si>
    <t>2024-01-17_11-23-34-front</t>
  </si>
  <si>
    <t>2024-01-11_18-50-23-front</t>
  </si>
  <si>
    <t>2024-01-25_11-32-58-front</t>
  </si>
  <si>
    <t>2024-01-26_14-02-41-front</t>
  </si>
  <si>
    <t>2024-01-01_09-44-23-front</t>
  </si>
  <si>
    <t>앞서가던 시내버스가 우측으로 차선변경후 정지</t>
  </si>
  <si>
    <t>2024-01-11_20-29-40-front</t>
  </si>
  <si>
    <t>2024-02-08_14-52-53-front</t>
  </si>
  <si>
    <t>2024-02-08_16-39-42-front</t>
  </si>
  <si>
    <t>춘향로, 용정동, 남원시, 전북특별자치도, 55728, 대한민국</t>
  </si>
  <si>
    <t>교통정체 상황에서, 좌측의 흰색테슬라 차량이 앞으로 끼어들기</t>
  </si>
  <si>
    <t>오른쪽 흰색택시 실선구간에서 블박차량 전방으로 2연속 차선변경</t>
  </si>
  <si>
    <t>자양로4가길, 자양2동, 광진구, 서울, 05103, 대한민국</t>
  </si>
  <si>
    <t>앞쪽에 교통정체가 있어 앞서가던 택시가 끼어들기를 하려고 한상황</t>
  </si>
  <si>
    <t>자양로4길, 자양2동, 광진구, 서울, 05103, 대한민국</t>
  </si>
  <si>
    <t>관찰자시점, 갓길에 차량 여러대 정차중</t>
  </si>
  <si>
    <t>우측에서 검은차량이 연속으로 차선변경</t>
  </si>
  <si>
    <t>Accident description</t>
  </si>
  <si>
    <t>좌측차량이 블박차량앞으로 무리하게 끼어듬</t>
  </si>
  <si>
    <t>오토바이가 횡단보도를 차량 녹색신호에 횡단</t>
  </si>
  <si>
    <t>교차로에서 블박차량 좌회전, 트럭 직진</t>
  </si>
  <si>
    <t>우측에 택시 갓길후진주차로 1차로 주행방해</t>
  </si>
  <si>
    <t>보행자와 운전자가 동시에 횡단보도를 지남</t>
  </si>
  <si>
    <t>블박차량 좌회전상황 중 보행자 마주침</t>
  </si>
  <si>
    <t>3차선도로에서 오른쪽 갓길과 3차선에 사고차량 두대가 정차되어있어, 3차로 주행중인 차량들 2차로로 차선변경하는 상황</t>
    <phoneticPr fontId="4" type="noConversion"/>
  </si>
  <si>
    <t>2024-01-01_16-09-17-front</t>
  </si>
  <si>
    <t>adress</t>
    <phoneticPr fontId="4" type="noConversion"/>
  </si>
  <si>
    <t>1.0</t>
    <phoneticPr fontId="4" type="noConversion"/>
  </si>
  <si>
    <t>영상 정보</t>
    <phoneticPr fontId="4" type="noConversion"/>
  </si>
  <si>
    <t>videos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</si>
</sst>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i/>
      <sz val="11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B3E6A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84E39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  <xf numFmtId="49" fontId="0" fillId="3" borderId="1" xfId="0" applyNumberFormat="1" applyFill="1" applyBorder="1" applyAlignment="1">
      <alignment horizontal="center" vertical="top"/>
    </xf>
    <xf numFmtId="49" fontId="0" fillId="4" borderId="1" xfId="0" applyNumberForma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5" borderId="0" xfId="0" applyFill="1" applyAlignment="1">
      <alignment horizontal="center" vertical="center"/>
    </xf>
    <xf numFmtId="0" fontId="0" fillId="5" borderId="0" xfId="0" applyFill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5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 vertical="top"/>
    </xf>
    <xf numFmtId="0" fontId="0" fillId="6" borderId="0" xfId="0" applyFill="1" applyAlignment="1" applyProtection="1">
      <alignment horizontal="center"/>
      <protection locked="0"/>
    </xf>
    <xf numFmtId="0" fontId="0" fillId="6" borderId="0" xfId="0" applyFill="1">
      <alignment vertical="center"/>
    </xf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top"/>
    </xf>
  </cellXfs>
  <cellStyles count="1">
    <cellStyle name="표준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Light Style 1 - Accent 1" table="0" count="7" xr9:uid="{00000000-0011-0000-FFFF-FFFF01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G489"/>
  <sheetViews>
    <sheetView tabSelected="1" topLeftCell="A83" zoomScale="70" zoomScaleNormal="70" zoomScaleSheetLayoutView="75" workbookViewId="0">
      <selection activeCell="A96" sqref="A96:XFD108"/>
    </sheetView>
  </sheetViews>
  <sheetFormatPr defaultColWidth="9" defaultRowHeight="17.399999999999999" x14ac:dyDescent="0.4"/>
  <cols>
    <col min="1" max="1" width="11" style="2" customWidth="1"/>
    <col min="2" max="2" width="8.8984375" style="2" customWidth="1"/>
    <col min="3" max="3" width="38.8984375" style="2" customWidth="1"/>
    <col min="4" max="4" width="23.5" style="2" customWidth="1"/>
    <col min="5" max="5" width="36.3984375" style="2" customWidth="1"/>
    <col min="6" max="6" width="21.19921875" style="2" customWidth="1"/>
    <col min="7" max="14" width="9" style="2"/>
    <col min="15" max="16" width="30.3984375" style="2" customWidth="1"/>
    <col min="17" max="17" width="9" style="2"/>
    <col min="18" max="20" width="9" style="2" bestFit="1" customWidth="1"/>
    <col min="21" max="21" width="9" style="2"/>
    <col min="22" max="27" width="9" style="2" bestFit="1" customWidth="1"/>
    <col min="28" max="34" width="9" style="2"/>
    <col min="35" max="35" width="10" style="2" customWidth="1"/>
    <col min="36" max="36" width="128.09765625" style="2" bestFit="1" customWidth="1"/>
    <col min="37" max="37" width="127.19921875" style="2" bestFit="1" customWidth="1"/>
    <col min="38" max="38" width="9" style="2"/>
    <col min="39" max="39" width="127.19921875" style="2" bestFit="1" customWidth="1"/>
    <col min="40" max="16384" width="9" style="2"/>
  </cols>
  <sheetData>
    <row r="1" spans="1:137" s="1" customFormat="1" ht="16.5" customHeight="1" x14ac:dyDescent="0.4">
      <c r="A1" s="28"/>
      <c r="B1" s="30"/>
      <c r="C1" s="30">
        <v>1.01</v>
      </c>
      <c r="D1" s="29"/>
      <c r="E1" s="31" t="s">
        <v>450</v>
      </c>
      <c r="F1" s="4" t="s">
        <v>13</v>
      </c>
      <c r="G1" s="4" t="s">
        <v>21</v>
      </c>
      <c r="H1" s="4" t="s">
        <v>19</v>
      </c>
      <c r="I1" s="4" t="s">
        <v>10</v>
      </c>
      <c r="J1" s="4" t="s">
        <v>7</v>
      </c>
      <c r="K1" s="4" t="s">
        <v>17</v>
      </c>
      <c r="L1" s="4" t="s">
        <v>18</v>
      </c>
      <c r="M1" s="4" t="s">
        <v>6</v>
      </c>
      <c r="N1" s="4" t="s">
        <v>12</v>
      </c>
      <c r="O1" s="5" t="s">
        <v>230</v>
      </c>
      <c r="P1" s="5"/>
      <c r="Q1" s="5" t="s">
        <v>265</v>
      </c>
      <c r="R1" s="6" t="s">
        <v>242</v>
      </c>
      <c r="S1" s="6" t="s">
        <v>240</v>
      </c>
      <c r="T1" s="6" t="s">
        <v>231</v>
      </c>
      <c r="U1" s="5" t="s">
        <v>250</v>
      </c>
      <c r="V1" s="6" t="s">
        <v>269</v>
      </c>
      <c r="W1" s="6" t="s">
        <v>272</v>
      </c>
      <c r="X1" s="6" t="s">
        <v>247</v>
      </c>
      <c r="Y1" s="6" t="s">
        <v>236</v>
      </c>
      <c r="Z1" s="6" t="s">
        <v>253</v>
      </c>
      <c r="AA1" s="6" t="s">
        <v>267</v>
      </c>
      <c r="AB1" s="5" t="s">
        <v>241</v>
      </c>
      <c r="AC1" s="6" t="s">
        <v>259</v>
      </c>
      <c r="AD1" s="5" t="s">
        <v>268</v>
      </c>
      <c r="AE1" s="5" t="s">
        <v>271</v>
      </c>
      <c r="AF1" s="5" t="s">
        <v>255</v>
      </c>
      <c r="AG1" s="5" t="s">
        <v>257</v>
      </c>
      <c r="AH1" s="4" t="s">
        <v>14</v>
      </c>
      <c r="AI1" s="4"/>
      <c r="AJ1" s="1">
        <v>1.31</v>
      </c>
    </row>
    <row r="2" spans="1:137" ht="87" x14ac:dyDescent="0.4">
      <c r="A2" s="28"/>
      <c r="B2" s="30"/>
      <c r="C2" s="30" t="s">
        <v>451</v>
      </c>
      <c r="D2" s="29"/>
      <c r="E2" s="7" t="s">
        <v>139</v>
      </c>
      <c r="F2" s="7" t="s">
        <v>301</v>
      </c>
      <c r="G2" s="7" t="s">
        <v>138</v>
      </c>
      <c r="H2" s="7" t="s">
        <v>61</v>
      </c>
      <c r="I2" s="7" t="s">
        <v>60</v>
      </c>
      <c r="J2" s="7" t="s">
        <v>249</v>
      </c>
      <c r="K2" s="7" t="s">
        <v>261</v>
      </c>
      <c r="L2" s="7" t="s">
        <v>292</v>
      </c>
      <c r="M2" s="7" t="s">
        <v>286</v>
      </c>
      <c r="N2" s="7" t="s">
        <v>246</v>
      </c>
      <c r="O2" s="8" t="s">
        <v>440</v>
      </c>
      <c r="P2" s="8"/>
      <c r="Q2" s="8" t="s">
        <v>294</v>
      </c>
      <c r="R2" s="9" t="s">
        <v>296</v>
      </c>
      <c r="S2" s="9" t="s">
        <v>334</v>
      </c>
      <c r="T2" s="9" t="s">
        <v>350</v>
      </c>
      <c r="U2" s="8" t="s">
        <v>394</v>
      </c>
      <c r="V2" s="9" t="s">
        <v>148</v>
      </c>
      <c r="W2" s="9" t="s">
        <v>285</v>
      </c>
      <c r="X2" s="9" t="s">
        <v>299</v>
      </c>
      <c r="Y2" s="9" t="s">
        <v>291</v>
      </c>
      <c r="Z2" s="9" t="s">
        <v>298</v>
      </c>
      <c r="AA2" s="9" t="s">
        <v>153</v>
      </c>
      <c r="AB2" s="8" t="s">
        <v>155</v>
      </c>
      <c r="AC2" s="9" t="s">
        <v>143</v>
      </c>
      <c r="AD2" s="8" t="s">
        <v>26</v>
      </c>
      <c r="AE2" s="8" t="s">
        <v>25</v>
      </c>
      <c r="AF2" s="8" t="s">
        <v>84</v>
      </c>
      <c r="AG2" s="8" t="s">
        <v>137</v>
      </c>
      <c r="AH2" s="7" t="s">
        <v>263</v>
      </c>
      <c r="AI2" s="7" t="s">
        <v>244</v>
      </c>
      <c r="AJ2" s="27" t="s">
        <v>449</v>
      </c>
    </row>
    <row r="3" spans="1:137" x14ac:dyDescent="0.4">
      <c r="C3" s="27" t="s">
        <v>452</v>
      </c>
      <c r="E3" s="10" t="s">
        <v>232</v>
      </c>
      <c r="F3" s="10" t="s">
        <v>232</v>
      </c>
      <c r="G3" s="10" t="s">
        <v>264</v>
      </c>
      <c r="H3" s="10" t="s">
        <v>233</v>
      </c>
      <c r="I3" s="10" t="s">
        <v>227</v>
      </c>
      <c r="J3" s="10" t="s">
        <v>235</v>
      </c>
      <c r="K3" s="10" t="s">
        <v>229</v>
      </c>
      <c r="L3" s="10" t="s">
        <v>239</v>
      </c>
      <c r="M3" s="10" t="s">
        <v>228</v>
      </c>
      <c r="N3" s="10" t="s">
        <v>237</v>
      </c>
      <c r="O3" s="11" t="s">
        <v>266</v>
      </c>
      <c r="P3" s="11"/>
      <c r="Q3" s="11" t="s">
        <v>145</v>
      </c>
      <c r="R3" s="12" t="s">
        <v>234</v>
      </c>
      <c r="S3" s="12" t="s">
        <v>149</v>
      </c>
      <c r="T3" s="12" t="s">
        <v>140</v>
      </c>
      <c r="U3" s="11" t="s">
        <v>132</v>
      </c>
      <c r="V3" s="12" t="s">
        <v>146</v>
      </c>
      <c r="W3" s="12" t="s">
        <v>154</v>
      </c>
      <c r="X3" s="12" t="s">
        <v>157</v>
      </c>
      <c r="Y3" s="12" t="s">
        <v>156</v>
      </c>
      <c r="Z3" s="12" t="s">
        <v>151</v>
      </c>
      <c r="AA3" s="12" t="s">
        <v>133</v>
      </c>
      <c r="AB3" s="11" t="s">
        <v>136</v>
      </c>
      <c r="AC3" s="12" t="s">
        <v>131</v>
      </c>
      <c r="AD3" s="11" t="s">
        <v>252</v>
      </c>
      <c r="AE3" s="11" t="s">
        <v>238</v>
      </c>
      <c r="AF3" s="11" t="s">
        <v>152</v>
      </c>
      <c r="AG3" s="11" t="s">
        <v>251</v>
      </c>
      <c r="AH3" s="10" t="s">
        <v>232</v>
      </c>
      <c r="AI3" s="10"/>
      <c r="AJ3" s="27" t="s">
        <v>449</v>
      </c>
    </row>
    <row r="4" spans="1:137" s="16" customFormat="1" x14ac:dyDescent="0.4">
      <c r="A4" s="16" t="s">
        <v>134</v>
      </c>
      <c r="B4" s="16" t="s">
        <v>260</v>
      </c>
      <c r="C4" s="16" t="s">
        <v>9</v>
      </c>
      <c r="D4" s="14" t="s">
        <v>248</v>
      </c>
      <c r="E4" s="16" t="s">
        <v>293</v>
      </c>
      <c r="F4" s="16" t="s">
        <v>232</v>
      </c>
      <c r="G4" s="16" t="s">
        <v>264</v>
      </c>
      <c r="H4" s="16" t="s">
        <v>233</v>
      </c>
      <c r="I4" s="16" t="s">
        <v>227</v>
      </c>
      <c r="J4" s="16" t="s">
        <v>235</v>
      </c>
      <c r="K4" s="16" t="s">
        <v>229</v>
      </c>
      <c r="L4" s="16" t="s">
        <v>239</v>
      </c>
      <c r="M4" s="16" t="s">
        <v>228</v>
      </c>
      <c r="N4" s="16" t="s">
        <v>237</v>
      </c>
      <c r="O4" s="16" t="s">
        <v>266</v>
      </c>
      <c r="Q4" s="16" t="s">
        <v>145</v>
      </c>
      <c r="R4" s="16" t="s">
        <v>258</v>
      </c>
      <c r="S4" s="16" t="s">
        <v>15</v>
      </c>
      <c r="T4" s="16" t="s">
        <v>8</v>
      </c>
      <c r="U4" s="16" t="s">
        <v>132</v>
      </c>
      <c r="V4" s="16" t="s">
        <v>262</v>
      </c>
      <c r="W4" s="16" t="s">
        <v>270</v>
      </c>
      <c r="X4" s="16" t="s">
        <v>254</v>
      </c>
      <c r="Y4" s="16" t="s">
        <v>273</v>
      </c>
      <c r="Z4" s="16" t="s">
        <v>20</v>
      </c>
      <c r="AA4" s="16" t="s">
        <v>11</v>
      </c>
      <c r="AB4" s="16" t="s">
        <v>136</v>
      </c>
      <c r="AC4" s="16" t="s">
        <v>131</v>
      </c>
      <c r="AD4" s="16" t="s">
        <v>252</v>
      </c>
      <c r="AE4" s="16" t="s">
        <v>238</v>
      </c>
      <c r="AF4" s="16" t="s">
        <v>152</v>
      </c>
      <c r="AG4" s="16" t="s">
        <v>251</v>
      </c>
      <c r="AH4" s="14"/>
      <c r="AJ4" s="21" t="s">
        <v>245</v>
      </c>
      <c r="AL4" s="21"/>
      <c r="AN4" s="2"/>
      <c r="AO4" s="2"/>
      <c r="AP4" s="2"/>
      <c r="AQ4" s="2"/>
      <c r="AR4" s="2" t="s">
        <v>300</v>
      </c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s="16" customFormat="1" x14ac:dyDescent="0.4">
      <c r="A5" s="16">
        <v>55</v>
      </c>
      <c r="B5" s="16">
        <v>60</v>
      </c>
      <c r="C5" s="18" t="s">
        <v>419</v>
      </c>
      <c r="D5" s="20" t="s">
        <v>256</v>
      </c>
      <c r="E5" s="14" t="s">
        <v>256</v>
      </c>
      <c r="F5" s="14" t="s">
        <v>147</v>
      </c>
      <c r="G5" s="14">
        <v>2022</v>
      </c>
      <c r="H5" s="14">
        <v>2022</v>
      </c>
      <c r="I5" s="14">
        <v>1</v>
      </c>
      <c r="J5" s="14">
        <v>6</v>
      </c>
      <c r="K5" s="14">
        <v>1729</v>
      </c>
      <c r="L5" s="14">
        <v>37.195700000000002</v>
      </c>
      <c r="M5" s="14">
        <v>127.20099999999999</v>
      </c>
      <c r="N5" s="14" t="s">
        <v>16</v>
      </c>
      <c r="O5" s="15" t="s">
        <v>277</v>
      </c>
      <c r="P5" s="15"/>
      <c r="Q5" s="15">
        <v>99999</v>
      </c>
      <c r="R5" s="15"/>
      <c r="S5" s="15"/>
      <c r="T5" s="15"/>
      <c r="U5" s="15">
        <v>99999</v>
      </c>
      <c r="V5" s="15"/>
      <c r="W5" s="15"/>
      <c r="X5" s="15"/>
      <c r="Y5" s="15"/>
      <c r="Z5" s="15"/>
      <c r="AA5" s="15"/>
      <c r="AB5" s="15">
        <v>77777</v>
      </c>
      <c r="AC5" s="14"/>
      <c r="AD5" s="15">
        <v>7777</v>
      </c>
      <c r="AE5" s="15">
        <v>1</v>
      </c>
      <c r="AF5" s="15">
        <v>2</v>
      </c>
      <c r="AG5" s="15">
        <v>4</v>
      </c>
      <c r="AJ5" s="14"/>
      <c r="AL5" s="14"/>
      <c r="AN5" s="1"/>
      <c r="AO5" s="1"/>
      <c r="AP5" s="2"/>
      <c r="AQ5" s="2"/>
      <c r="AR5" s="2" t="s">
        <v>80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7" x14ac:dyDescent="0.4">
      <c r="A6" s="2">
        <v>38</v>
      </c>
      <c r="B6" s="2">
        <v>42</v>
      </c>
      <c r="C6" s="2" t="s">
        <v>392</v>
      </c>
      <c r="D6" s="19" t="s">
        <v>288</v>
      </c>
      <c r="E6" s="2" t="s">
        <v>56</v>
      </c>
      <c r="F6" s="2" t="s">
        <v>141</v>
      </c>
      <c r="G6" s="3">
        <v>2024</v>
      </c>
      <c r="H6" s="3">
        <v>2024</v>
      </c>
      <c r="I6" s="2" t="str">
        <f t="shared" ref="I6:I70" si="0">MID(E6,7,1)</f>
        <v>1</v>
      </c>
      <c r="J6" s="2">
        <f t="shared" ref="J6:J70" si="1">WEEKDAY(DATE(VALUE(LEFT(E6,4)),VALUE(MID(E6,6,2)),VALUE(MID(E6,9,2))),2)</f>
        <v>1</v>
      </c>
      <c r="K6" s="2" t="str">
        <f t="shared" ref="K6:K70" si="2">TEXT(VALUE(MID(E6,12,2)),"00")&amp;TEXT(VALUE(MID(E6,15,2)),"00")</f>
        <v>1616</v>
      </c>
      <c r="L6" s="2">
        <v>37.491999999999997</v>
      </c>
      <c r="M6" s="2">
        <v>127.021</v>
      </c>
      <c r="N6" s="2" t="s">
        <v>16</v>
      </c>
      <c r="O6" s="2" t="s">
        <v>172</v>
      </c>
      <c r="P6" s="2" t="s">
        <v>122</v>
      </c>
      <c r="Q6" s="13">
        <v>99999</v>
      </c>
      <c r="R6" s="2">
        <v>222</v>
      </c>
      <c r="S6" s="2">
        <v>1</v>
      </c>
      <c r="T6" s="2">
        <v>2</v>
      </c>
      <c r="U6" s="13">
        <v>99999</v>
      </c>
      <c r="V6" s="2">
        <v>3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13">
        <v>77777</v>
      </c>
      <c r="AD6" s="13">
        <v>7777</v>
      </c>
      <c r="AE6" s="13">
        <v>1</v>
      </c>
      <c r="AF6" s="13">
        <v>2</v>
      </c>
      <c r="AG6" s="13">
        <v>4</v>
      </c>
      <c r="AJ6" t="s">
        <v>162</v>
      </c>
      <c r="AR6" s="2" t="s">
        <v>225</v>
      </c>
    </row>
    <row r="7" spans="1:137" x14ac:dyDescent="0.4">
      <c r="A7" s="2">
        <v>30</v>
      </c>
      <c r="B7" s="2">
        <v>37</v>
      </c>
      <c r="C7" s="2" t="s">
        <v>424</v>
      </c>
      <c r="D7" s="2" t="s">
        <v>288</v>
      </c>
      <c r="E7" s="2" t="s">
        <v>41</v>
      </c>
      <c r="G7" s="3">
        <v>2024</v>
      </c>
      <c r="H7" s="3">
        <v>2024</v>
      </c>
      <c r="I7" s="2" t="str">
        <f t="shared" si="0"/>
        <v>1</v>
      </c>
      <c r="J7" s="2">
        <f t="shared" si="1"/>
        <v>4</v>
      </c>
      <c r="K7" s="2" t="str">
        <f t="shared" si="2"/>
        <v>1851</v>
      </c>
      <c r="L7" s="2">
        <v>37.500900000000001</v>
      </c>
      <c r="M7" s="2">
        <v>127.006</v>
      </c>
      <c r="N7" s="2" t="s">
        <v>16</v>
      </c>
      <c r="O7" s="2" t="s">
        <v>445</v>
      </c>
      <c r="P7" s="2" t="s">
        <v>124</v>
      </c>
      <c r="Q7" s="13">
        <v>99999</v>
      </c>
      <c r="R7" s="2">
        <v>431</v>
      </c>
      <c r="S7" s="2">
        <v>1</v>
      </c>
      <c r="T7" s="2">
        <v>2</v>
      </c>
      <c r="U7" s="13">
        <v>99999</v>
      </c>
      <c r="V7" s="2">
        <v>5</v>
      </c>
      <c r="W7" s="2">
        <v>1</v>
      </c>
      <c r="X7" s="2">
        <v>1</v>
      </c>
      <c r="Y7" s="2">
        <v>1</v>
      </c>
      <c r="Z7" s="2">
        <v>3</v>
      </c>
      <c r="AA7" s="2">
        <v>1</v>
      </c>
      <c r="AB7" s="13">
        <v>77777</v>
      </c>
      <c r="AD7" s="13">
        <v>7777</v>
      </c>
      <c r="AE7" s="13">
        <v>1</v>
      </c>
      <c r="AF7" s="13">
        <v>2</v>
      </c>
      <c r="AG7" s="13">
        <v>4</v>
      </c>
      <c r="AJ7" t="s">
        <v>34</v>
      </c>
      <c r="AR7" s="2" t="s">
        <v>59</v>
      </c>
    </row>
    <row r="8" spans="1:137" x14ac:dyDescent="0.4">
      <c r="A8" s="2">
        <v>50</v>
      </c>
      <c r="B8" s="2">
        <v>59</v>
      </c>
      <c r="C8" s="2" t="s">
        <v>429</v>
      </c>
      <c r="D8" s="2" t="s">
        <v>288</v>
      </c>
      <c r="E8" s="2" t="s">
        <v>207</v>
      </c>
      <c r="G8" s="3">
        <v>2024</v>
      </c>
      <c r="H8" s="3">
        <v>2024</v>
      </c>
      <c r="I8" s="2" t="str">
        <f t="shared" si="0"/>
        <v>1</v>
      </c>
      <c r="J8" s="2">
        <f t="shared" si="1"/>
        <v>4</v>
      </c>
      <c r="K8" s="2" t="str">
        <f t="shared" si="2"/>
        <v>2031</v>
      </c>
      <c r="L8" s="2">
        <v>37.490099999999998</v>
      </c>
      <c r="M8" s="2">
        <v>127.023</v>
      </c>
      <c r="N8" s="2" t="s">
        <v>16</v>
      </c>
      <c r="O8" s="2" t="s">
        <v>422</v>
      </c>
      <c r="P8" s="27" t="s">
        <v>447</v>
      </c>
      <c r="Q8" s="13">
        <v>99999</v>
      </c>
      <c r="R8" s="2">
        <v>511</v>
      </c>
      <c r="S8" s="2">
        <v>2</v>
      </c>
      <c r="T8" s="2">
        <v>1</v>
      </c>
      <c r="U8" s="13">
        <v>99999</v>
      </c>
      <c r="V8" s="2">
        <v>1</v>
      </c>
      <c r="W8" s="2">
        <v>1</v>
      </c>
      <c r="X8" s="2">
        <v>1</v>
      </c>
      <c r="Y8" s="2">
        <v>31</v>
      </c>
      <c r="Z8" s="2">
        <v>3</v>
      </c>
      <c r="AA8" s="2">
        <v>1</v>
      </c>
      <c r="AB8" s="13">
        <v>77777</v>
      </c>
      <c r="AD8" s="13">
        <v>7777</v>
      </c>
      <c r="AE8" s="13">
        <v>1</v>
      </c>
      <c r="AF8" s="13">
        <v>2</v>
      </c>
      <c r="AG8" s="13">
        <v>4</v>
      </c>
      <c r="AJ8" t="s">
        <v>351</v>
      </c>
      <c r="AR8" s="2" t="s">
        <v>290</v>
      </c>
    </row>
    <row r="9" spans="1:137" x14ac:dyDescent="0.4">
      <c r="C9" s="2" t="s">
        <v>243</v>
      </c>
      <c r="D9" s="19" t="s">
        <v>213</v>
      </c>
      <c r="E9" s="2" t="s">
        <v>223</v>
      </c>
      <c r="G9" s="3">
        <v>2024</v>
      </c>
      <c r="H9" s="3">
        <v>2024</v>
      </c>
      <c r="I9" s="2" t="str">
        <f t="shared" si="0"/>
        <v>1</v>
      </c>
      <c r="J9" s="2">
        <f t="shared" si="1"/>
        <v>4</v>
      </c>
      <c r="K9" s="2" t="str">
        <f t="shared" si="2"/>
        <v>0759</v>
      </c>
      <c r="L9" s="2">
        <v>37.1188</v>
      </c>
      <c r="M9" s="2">
        <v>127.21299999999999</v>
      </c>
      <c r="N9" s="2" t="s">
        <v>16</v>
      </c>
      <c r="Q9" s="13">
        <v>99999</v>
      </c>
      <c r="U9" s="13">
        <v>99999</v>
      </c>
      <c r="AB9" s="13">
        <v>77777</v>
      </c>
      <c r="AD9" s="13">
        <v>7777</v>
      </c>
      <c r="AE9" s="13">
        <v>1</v>
      </c>
      <c r="AF9" s="13">
        <v>2</v>
      </c>
      <c r="AG9" s="13">
        <v>4</v>
      </c>
      <c r="AJ9" t="s">
        <v>322</v>
      </c>
      <c r="AR9" s="2" t="s">
        <v>135</v>
      </c>
    </row>
    <row r="10" spans="1:137" x14ac:dyDescent="0.4">
      <c r="A10" s="2">
        <v>48</v>
      </c>
      <c r="B10" s="2">
        <v>53</v>
      </c>
      <c r="C10" s="2" t="s">
        <v>427</v>
      </c>
      <c r="D10" s="2" t="s">
        <v>213</v>
      </c>
      <c r="E10" s="2" t="s">
        <v>221</v>
      </c>
      <c r="G10" s="3">
        <v>2024</v>
      </c>
      <c r="H10" s="3">
        <v>2024</v>
      </c>
      <c r="I10" s="2" t="str">
        <f t="shared" si="0"/>
        <v>1</v>
      </c>
      <c r="J10" s="2">
        <f t="shared" si="1"/>
        <v>1</v>
      </c>
      <c r="K10" s="2" t="str">
        <f t="shared" si="2"/>
        <v>0946</v>
      </c>
      <c r="L10" s="2">
        <v>37.5411</v>
      </c>
      <c r="M10" s="2">
        <v>127.021</v>
      </c>
      <c r="N10" s="2" t="s">
        <v>16</v>
      </c>
      <c r="O10" s="2" t="s">
        <v>365</v>
      </c>
      <c r="P10" s="2" t="s">
        <v>120</v>
      </c>
      <c r="Q10" s="13">
        <v>99999</v>
      </c>
      <c r="R10" s="2">
        <v>633</v>
      </c>
      <c r="S10" s="2">
        <v>1</v>
      </c>
      <c r="T10" s="2">
        <v>2</v>
      </c>
      <c r="U10" s="13">
        <v>99999</v>
      </c>
      <c r="V10" s="2">
        <v>1</v>
      </c>
      <c r="W10" s="2">
        <v>1</v>
      </c>
      <c r="X10" s="2">
        <v>1</v>
      </c>
      <c r="Y10" s="2">
        <v>31</v>
      </c>
      <c r="Z10" s="2">
        <v>1</v>
      </c>
      <c r="AA10" s="2">
        <v>1</v>
      </c>
      <c r="AB10" s="13">
        <v>77777</v>
      </c>
      <c r="AD10" s="13">
        <v>7777</v>
      </c>
      <c r="AE10" s="13">
        <v>1</v>
      </c>
      <c r="AF10" s="13">
        <v>2</v>
      </c>
      <c r="AG10" s="13">
        <v>4</v>
      </c>
      <c r="AJ10" t="s">
        <v>342</v>
      </c>
      <c r="AR10" s="2" t="s">
        <v>289</v>
      </c>
    </row>
    <row r="11" spans="1:137" x14ac:dyDescent="0.4">
      <c r="C11" s="2" t="s">
        <v>243</v>
      </c>
      <c r="D11" s="2" t="s">
        <v>213</v>
      </c>
      <c r="E11" s="2" t="s">
        <v>222</v>
      </c>
      <c r="G11" s="3">
        <v>2024</v>
      </c>
      <c r="H11" s="3">
        <v>2024</v>
      </c>
      <c r="I11" s="2" t="str">
        <f t="shared" si="0"/>
        <v>1</v>
      </c>
      <c r="J11" s="2">
        <f t="shared" si="1"/>
        <v>1</v>
      </c>
      <c r="K11" s="2" t="str">
        <f t="shared" si="2"/>
        <v>1045</v>
      </c>
      <c r="L11" s="2">
        <v>37.580500000000001</v>
      </c>
      <c r="M11" s="2">
        <v>127.081</v>
      </c>
      <c r="N11" s="2" t="s">
        <v>16</v>
      </c>
      <c r="Q11" s="13">
        <v>99999</v>
      </c>
      <c r="U11" s="13">
        <v>99999</v>
      </c>
      <c r="AB11" s="13">
        <v>77777</v>
      </c>
      <c r="AD11" s="13">
        <v>7777</v>
      </c>
      <c r="AE11" s="13">
        <v>1</v>
      </c>
      <c r="AF11" s="13">
        <v>2</v>
      </c>
      <c r="AG11" s="13">
        <v>4</v>
      </c>
      <c r="AJ11" t="s">
        <v>320</v>
      </c>
      <c r="AR11" s="2" t="s">
        <v>144</v>
      </c>
    </row>
    <row r="12" spans="1:137" x14ac:dyDescent="0.4">
      <c r="A12" s="2">
        <v>57</v>
      </c>
      <c r="B12" s="2">
        <v>59</v>
      </c>
      <c r="C12" s="2" t="s">
        <v>369</v>
      </c>
      <c r="D12" s="2" t="s">
        <v>213</v>
      </c>
      <c r="E12" s="2" t="s">
        <v>226</v>
      </c>
      <c r="G12" s="3">
        <v>2024</v>
      </c>
      <c r="H12" s="3">
        <v>2024</v>
      </c>
      <c r="I12" s="2" t="str">
        <f t="shared" ref="I12" si="3">MID(E12,7,1)</f>
        <v>1</v>
      </c>
      <c r="J12" s="2">
        <f t="shared" ref="J12" si="4">WEEKDAY(DATE(VALUE(LEFT(E12,4)),VALUE(MID(E12,6,2)),VALUE(MID(E12,9,2))),2)</f>
        <v>1</v>
      </c>
      <c r="K12" s="2" t="str">
        <f t="shared" ref="K12" si="5">TEXT(VALUE(MID(E12,12,2)),"00")&amp;TEXT(VALUE(MID(E12,15,2)),"00")</f>
        <v>1609</v>
      </c>
      <c r="L12" s="2">
        <v>37.5047</v>
      </c>
      <c r="M12" s="2">
        <v>127.02500000000001</v>
      </c>
      <c r="N12" s="2" t="s">
        <v>16</v>
      </c>
      <c r="O12" s="2" t="s">
        <v>310</v>
      </c>
      <c r="P12" s="2" t="s">
        <v>33</v>
      </c>
      <c r="Q12" s="13">
        <v>99999</v>
      </c>
      <c r="R12" s="2">
        <v>512</v>
      </c>
      <c r="S12" s="2">
        <v>2</v>
      </c>
      <c r="T12" s="2">
        <v>1</v>
      </c>
      <c r="U12" s="13">
        <v>99999</v>
      </c>
      <c r="V12" s="2">
        <v>3</v>
      </c>
      <c r="W12" s="2">
        <v>1</v>
      </c>
      <c r="X12" s="2">
        <v>1</v>
      </c>
      <c r="Y12" s="2">
        <v>11</v>
      </c>
      <c r="Z12" s="2">
        <v>1</v>
      </c>
      <c r="AA12" s="2">
        <v>6</v>
      </c>
      <c r="AB12" s="13">
        <v>77777</v>
      </c>
      <c r="AD12" s="13">
        <v>7777</v>
      </c>
      <c r="AE12" s="13">
        <v>1</v>
      </c>
      <c r="AF12" s="13">
        <v>2</v>
      </c>
      <c r="AG12" s="13">
        <v>4</v>
      </c>
      <c r="AJ12" t="s">
        <v>28</v>
      </c>
    </row>
    <row r="13" spans="1:137" x14ac:dyDescent="0.4">
      <c r="A13" s="2">
        <v>0</v>
      </c>
      <c r="B13" s="2">
        <v>4</v>
      </c>
      <c r="C13" s="2" t="s">
        <v>448</v>
      </c>
      <c r="D13" s="2" t="s">
        <v>213</v>
      </c>
      <c r="E13" s="2" t="s">
        <v>226</v>
      </c>
      <c r="G13" s="3">
        <v>2024</v>
      </c>
      <c r="H13" s="3">
        <v>2024</v>
      </c>
      <c r="I13" s="2" t="str">
        <f t="shared" si="0"/>
        <v>1</v>
      </c>
      <c r="J13" s="2">
        <f t="shared" si="1"/>
        <v>1</v>
      </c>
      <c r="K13" s="2" t="str">
        <f t="shared" si="2"/>
        <v>1609</v>
      </c>
      <c r="L13" s="2">
        <v>37.5047</v>
      </c>
      <c r="M13" s="2">
        <v>127.02500000000001</v>
      </c>
      <c r="N13" s="2" t="s">
        <v>16</v>
      </c>
      <c r="O13" s="2" t="s">
        <v>310</v>
      </c>
      <c r="P13" s="2" t="s">
        <v>33</v>
      </c>
      <c r="Q13" s="13">
        <v>99999</v>
      </c>
      <c r="R13" s="2">
        <v>512</v>
      </c>
      <c r="S13" s="2">
        <v>2</v>
      </c>
      <c r="T13" s="2">
        <v>1</v>
      </c>
      <c r="U13" s="13">
        <v>99999</v>
      </c>
      <c r="V13" s="2">
        <v>3</v>
      </c>
      <c r="W13" s="2">
        <v>1</v>
      </c>
      <c r="X13" s="2">
        <v>1</v>
      </c>
      <c r="Y13" s="2">
        <v>11</v>
      </c>
      <c r="Z13" s="2">
        <v>1</v>
      </c>
      <c r="AA13" s="2">
        <v>6</v>
      </c>
      <c r="AB13" s="13">
        <v>77777</v>
      </c>
      <c r="AD13" s="13">
        <v>7777</v>
      </c>
      <c r="AE13" s="13">
        <v>1</v>
      </c>
      <c r="AF13" s="13">
        <v>2</v>
      </c>
      <c r="AG13" s="13">
        <v>4</v>
      </c>
      <c r="AJ13" t="s">
        <v>28</v>
      </c>
    </row>
    <row r="14" spans="1:137" x14ac:dyDescent="0.4">
      <c r="A14" s="2">
        <v>24</v>
      </c>
      <c r="B14" s="2">
        <v>29</v>
      </c>
      <c r="C14" s="2" t="s">
        <v>423</v>
      </c>
      <c r="D14" s="2" t="s">
        <v>213</v>
      </c>
      <c r="E14" s="2" t="s">
        <v>220</v>
      </c>
      <c r="G14" s="3">
        <v>2024</v>
      </c>
      <c r="H14" s="3">
        <v>2024</v>
      </c>
      <c r="I14" s="2" t="str">
        <f t="shared" si="0"/>
        <v>1</v>
      </c>
      <c r="J14" s="2">
        <f t="shared" si="1"/>
        <v>3</v>
      </c>
      <c r="K14" s="2" t="str">
        <f t="shared" si="2"/>
        <v>1127</v>
      </c>
      <c r="L14" s="2">
        <v>37.145400000000002</v>
      </c>
      <c r="M14" s="2">
        <v>127.2</v>
      </c>
      <c r="N14" s="2" t="s">
        <v>16</v>
      </c>
      <c r="O14" s="2" t="s">
        <v>65</v>
      </c>
      <c r="P14" s="2" t="s">
        <v>121</v>
      </c>
      <c r="Q14" s="13">
        <v>99999</v>
      </c>
      <c r="R14" s="2">
        <v>633</v>
      </c>
      <c r="S14" s="2">
        <v>1</v>
      </c>
      <c r="T14" s="2">
        <v>2</v>
      </c>
      <c r="U14" s="13">
        <v>99999</v>
      </c>
      <c r="V14" s="2">
        <v>1</v>
      </c>
      <c r="W14" s="2">
        <v>1</v>
      </c>
      <c r="X14" s="2">
        <v>1</v>
      </c>
      <c r="Y14" s="2">
        <v>31</v>
      </c>
      <c r="Z14" s="2">
        <v>1</v>
      </c>
      <c r="AA14" s="2">
        <v>6</v>
      </c>
      <c r="AB14" s="13">
        <v>77777</v>
      </c>
      <c r="AD14" s="13">
        <v>7777</v>
      </c>
      <c r="AE14" s="13">
        <v>1</v>
      </c>
      <c r="AF14" s="13">
        <v>2</v>
      </c>
      <c r="AG14" s="13">
        <v>4</v>
      </c>
      <c r="AJ14" t="s">
        <v>276</v>
      </c>
    </row>
    <row r="15" spans="1:137" x14ac:dyDescent="0.4">
      <c r="C15" s="2" t="s">
        <v>243</v>
      </c>
      <c r="D15" s="19" t="s">
        <v>297</v>
      </c>
      <c r="E15" s="2" t="s">
        <v>43</v>
      </c>
      <c r="G15" s="3">
        <v>2024</v>
      </c>
      <c r="H15" s="3">
        <v>2024</v>
      </c>
      <c r="I15" s="2" t="str">
        <f t="shared" si="0"/>
        <v>1</v>
      </c>
      <c r="J15" s="2">
        <f t="shared" si="1"/>
        <v>4</v>
      </c>
      <c r="K15" s="2" t="str">
        <f t="shared" si="2"/>
        <v>2018</v>
      </c>
      <c r="L15" s="2">
        <v>37.507800000000003</v>
      </c>
      <c r="M15" s="2">
        <v>127.105</v>
      </c>
      <c r="N15" s="2" t="s">
        <v>16</v>
      </c>
      <c r="Q15" s="13">
        <v>99999</v>
      </c>
      <c r="U15" s="13">
        <v>99999</v>
      </c>
      <c r="AB15" s="13">
        <v>77777</v>
      </c>
      <c r="AD15" s="13">
        <v>7777</v>
      </c>
      <c r="AE15" s="13">
        <v>1</v>
      </c>
      <c r="AF15" s="13">
        <v>2</v>
      </c>
      <c r="AG15" s="13">
        <v>4</v>
      </c>
      <c r="AJ15" t="s">
        <v>175</v>
      </c>
    </row>
    <row r="16" spans="1:137" x14ac:dyDescent="0.4">
      <c r="A16" s="2">
        <v>31</v>
      </c>
      <c r="B16" s="2">
        <v>36</v>
      </c>
      <c r="C16" s="2" t="s">
        <v>396</v>
      </c>
      <c r="D16" s="2" t="s">
        <v>297</v>
      </c>
      <c r="E16" s="2" t="s">
        <v>68</v>
      </c>
      <c r="G16" s="3">
        <v>2024</v>
      </c>
      <c r="H16" s="3">
        <v>2024</v>
      </c>
      <c r="I16" s="2" t="str">
        <f t="shared" si="0"/>
        <v>1</v>
      </c>
      <c r="J16" s="2">
        <f t="shared" si="1"/>
        <v>4</v>
      </c>
      <c r="K16" s="2" t="str">
        <f t="shared" si="2"/>
        <v>1635</v>
      </c>
      <c r="L16" s="2">
        <v>37.531599999999997</v>
      </c>
      <c r="M16" s="2">
        <v>127.087</v>
      </c>
      <c r="N16" s="2" t="s">
        <v>16</v>
      </c>
      <c r="O16" s="2" t="s">
        <v>142</v>
      </c>
      <c r="P16" s="2" t="s">
        <v>164</v>
      </c>
      <c r="Q16" s="13">
        <v>99999</v>
      </c>
      <c r="R16" s="2">
        <v>671</v>
      </c>
      <c r="S16" s="2">
        <v>1</v>
      </c>
      <c r="T16" s="2">
        <v>2</v>
      </c>
      <c r="U16" s="13">
        <v>99999</v>
      </c>
      <c r="V16" s="2">
        <v>3</v>
      </c>
      <c r="W16" s="2">
        <v>1</v>
      </c>
      <c r="X16" s="2">
        <v>1</v>
      </c>
      <c r="Y16" s="2">
        <v>11</v>
      </c>
      <c r="Z16" s="2">
        <v>1</v>
      </c>
      <c r="AA16" s="2">
        <v>1</v>
      </c>
      <c r="AB16" s="13">
        <v>77777</v>
      </c>
      <c r="AD16" s="13">
        <v>7777</v>
      </c>
      <c r="AE16" s="13">
        <v>1</v>
      </c>
      <c r="AF16" s="13">
        <v>2</v>
      </c>
      <c r="AG16" s="13">
        <v>4</v>
      </c>
      <c r="AJ16" t="s">
        <v>435</v>
      </c>
    </row>
    <row r="17" spans="1:36" x14ac:dyDescent="0.4">
      <c r="A17" s="2">
        <v>30</v>
      </c>
      <c r="B17" s="2">
        <v>36</v>
      </c>
      <c r="C17" s="2" t="s">
        <v>367</v>
      </c>
      <c r="D17" s="2" t="s">
        <v>297</v>
      </c>
      <c r="E17" s="2" t="s">
        <v>224</v>
      </c>
      <c r="G17" s="3">
        <v>2024</v>
      </c>
      <c r="H17" s="3">
        <v>2024</v>
      </c>
      <c r="I17" s="2" t="str">
        <f t="shared" si="0"/>
        <v>1</v>
      </c>
      <c r="J17" s="2">
        <f t="shared" si="1"/>
        <v>4</v>
      </c>
      <c r="K17" s="2" t="str">
        <f t="shared" si="2"/>
        <v>2008</v>
      </c>
      <c r="L17" s="2">
        <v>37.533700000000003</v>
      </c>
      <c r="M17" s="2">
        <v>127.092</v>
      </c>
      <c r="N17" s="2" t="s">
        <v>16</v>
      </c>
      <c r="O17" s="2" t="s">
        <v>444</v>
      </c>
      <c r="P17" s="2" t="s">
        <v>163</v>
      </c>
      <c r="Q17" s="13">
        <v>99999</v>
      </c>
      <c r="R17" s="2">
        <v>799</v>
      </c>
      <c r="S17" s="2">
        <v>1</v>
      </c>
      <c r="T17" s="2">
        <v>2</v>
      </c>
      <c r="U17" s="13">
        <v>99999</v>
      </c>
      <c r="V17" s="2">
        <v>3</v>
      </c>
      <c r="W17" s="2">
        <v>1</v>
      </c>
      <c r="X17" s="2">
        <v>2</v>
      </c>
      <c r="Y17" s="2">
        <v>11</v>
      </c>
      <c r="Z17" s="2">
        <v>3</v>
      </c>
      <c r="AA17" s="2">
        <v>6</v>
      </c>
      <c r="AB17" s="13">
        <v>77777</v>
      </c>
      <c r="AD17" s="13">
        <v>7777</v>
      </c>
      <c r="AE17" s="13">
        <v>1</v>
      </c>
      <c r="AF17" s="13">
        <v>2</v>
      </c>
      <c r="AG17" s="13">
        <v>4</v>
      </c>
      <c r="AJ17" t="s">
        <v>117</v>
      </c>
    </row>
    <row r="18" spans="1:36" x14ac:dyDescent="0.4">
      <c r="A18" s="2">
        <v>31</v>
      </c>
      <c r="B18" s="2">
        <v>36</v>
      </c>
      <c r="C18" s="2" t="s">
        <v>420</v>
      </c>
      <c r="D18" s="2" t="s">
        <v>297</v>
      </c>
      <c r="E18" s="2" t="s">
        <v>202</v>
      </c>
      <c r="G18" s="3">
        <v>2024</v>
      </c>
      <c r="H18" s="3">
        <v>2024</v>
      </c>
      <c r="I18" s="2" t="str">
        <f t="shared" si="0"/>
        <v>1</v>
      </c>
      <c r="J18" s="2">
        <f t="shared" si="1"/>
        <v>4</v>
      </c>
      <c r="K18" s="2" t="str">
        <f t="shared" si="2"/>
        <v>2008</v>
      </c>
      <c r="L18" s="2">
        <v>37.534799999999997</v>
      </c>
      <c r="M18" s="2">
        <v>127.093</v>
      </c>
      <c r="N18" s="2" t="s">
        <v>16</v>
      </c>
      <c r="O18" s="2" t="s">
        <v>295</v>
      </c>
      <c r="P18" s="2" t="s">
        <v>116</v>
      </c>
      <c r="Q18" s="13">
        <v>99999</v>
      </c>
      <c r="R18" s="2">
        <v>509</v>
      </c>
      <c r="U18" s="13">
        <v>99999</v>
      </c>
      <c r="V18" s="2">
        <v>3</v>
      </c>
      <c r="W18" s="2">
        <v>1</v>
      </c>
      <c r="X18" s="2">
        <v>2</v>
      </c>
      <c r="Y18" s="2">
        <v>11</v>
      </c>
      <c r="Z18" s="2">
        <v>3</v>
      </c>
      <c r="AA18" s="2">
        <v>6</v>
      </c>
      <c r="AB18" s="13">
        <v>77777</v>
      </c>
      <c r="AD18" s="13">
        <v>7777</v>
      </c>
      <c r="AE18" s="13">
        <v>1</v>
      </c>
      <c r="AF18" s="13">
        <v>2</v>
      </c>
      <c r="AG18" s="13">
        <v>4</v>
      </c>
      <c r="AJ18" t="s">
        <v>280</v>
      </c>
    </row>
    <row r="19" spans="1:36" x14ac:dyDescent="0.4">
      <c r="A19" s="2">
        <v>8</v>
      </c>
      <c r="B19" s="2">
        <v>15</v>
      </c>
      <c r="C19" s="2" t="s">
        <v>421</v>
      </c>
      <c r="D19" s="2" t="s">
        <v>297</v>
      </c>
      <c r="E19" s="2" t="s">
        <v>63</v>
      </c>
      <c r="G19" s="3">
        <v>2024</v>
      </c>
      <c r="H19" s="3">
        <v>2024</v>
      </c>
      <c r="I19" s="2" t="str">
        <f t="shared" si="0"/>
        <v>1</v>
      </c>
      <c r="J19" s="2">
        <f t="shared" si="1"/>
        <v>4</v>
      </c>
      <c r="K19" s="2" t="str">
        <f t="shared" si="2"/>
        <v>2014</v>
      </c>
      <c r="L19" s="2">
        <v>37.515000000000001</v>
      </c>
      <c r="M19" s="2">
        <v>127.099</v>
      </c>
      <c r="N19" s="2" t="s">
        <v>16</v>
      </c>
      <c r="O19" s="2" t="s">
        <v>436</v>
      </c>
      <c r="P19" s="2" t="s">
        <v>2</v>
      </c>
      <c r="Q19" s="13">
        <v>99999</v>
      </c>
      <c r="R19" s="2">
        <v>642</v>
      </c>
      <c r="S19" s="2">
        <v>2</v>
      </c>
      <c r="T19" s="2">
        <v>1</v>
      </c>
      <c r="U19" s="13">
        <v>99999</v>
      </c>
      <c r="V19" s="2">
        <v>3</v>
      </c>
      <c r="W19" s="2">
        <v>1</v>
      </c>
      <c r="X19" s="2">
        <v>1</v>
      </c>
      <c r="Y19" s="2">
        <v>31</v>
      </c>
      <c r="Z19" s="2">
        <v>3</v>
      </c>
      <c r="AA19" s="2">
        <v>1</v>
      </c>
      <c r="AB19" s="13">
        <v>77777</v>
      </c>
      <c r="AD19" s="13">
        <v>7777</v>
      </c>
      <c r="AE19" s="13">
        <v>1</v>
      </c>
      <c r="AF19" s="13">
        <v>2</v>
      </c>
      <c r="AG19" s="13">
        <v>4</v>
      </c>
      <c r="AJ19" t="s">
        <v>330</v>
      </c>
    </row>
    <row r="20" spans="1:36" x14ac:dyDescent="0.4">
      <c r="A20" s="2">
        <v>50</v>
      </c>
      <c r="B20" s="2">
        <v>58</v>
      </c>
      <c r="C20" s="2" t="s">
        <v>430</v>
      </c>
      <c r="D20" s="19" t="s">
        <v>150</v>
      </c>
      <c r="E20" s="2" t="s">
        <v>47</v>
      </c>
      <c r="F20" s="17"/>
      <c r="G20" s="3">
        <v>2024</v>
      </c>
      <c r="H20" s="3">
        <v>2024</v>
      </c>
      <c r="I20" s="2" t="str">
        <f t="shared" si="0"/>
        <v>2</v>
      </c>
      <c r="J20" s="2">
        <f t="shared" si="1"/>
        <v>4</v>
      </c>
      <c r="K20" s="2" t="str">
        <f t="shared" si="2"/>
        <v>1454</v>
      </c>
      <c r="L20" s="2">
        <v>37.532299999999999</v>
      </c>
      <c r="M20" s="2">
        <v>127.08799999999999</v>
      </c>
      <c r="N20" s="2" t="s">
        <v>16</v>
      </c>
      <c r="O20" s="2" t="s">
        <v>86</v>
      </c>
      <c r="P20" s="2" t="s">
        <v>32</v>
      </c>
      <c r="Q20" s="13">
        <v>99999</v>
      </c>
      <c r="R20" s="2">
        <v>261</v>
      </c>
      <c r="S20" s="2">
        <v>1</v>
      </c>
      <c r="T20" s="2">
        <v>2</v>
      </c>
      <c r="U20" s="13">
        <v>99999</v>
      </c>
      <c r="V20" s="2">
        <v>3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13">
        <v>77777</v>
      </c>
      <c r="AD20" s="13">
        <v>7777</v>
      </c>
      <c r="AE20" s="13">
        <v>1</v>
      </c>
      <c r="AF20" s="13">
        <v>2</v>
      </c>
      <c r="AG20" s="13">
        <v>4</v>
      </c>
      <c r="AJ20" t="s">
        <v>437</v>
      </c>
    </row>
    <row r="21" spans="1:36" x14ac:dyDescent="0.4">
      <c r="A21" s="2">
        <v>3</v>
      </c>
      <c r="B21" s="2">
        <v>7</v>
      </c>
      <c r="C21" s="2" t="s">
        <v>431</v>
      </c>
      <c r="D21" s="2" t="s">
        <v>150</v>
      </c>
      <c r="E21" s="2" t="s">
        <v>185</v>
      </c>
      <c r="G21" s="3">
        <v>2024</v>
      </c>
      <c r="H21" s="3">
        <v>2024</v>
      </c>
      <c r="I21" s="2" t="str">
        <f t="shared" si="0"/>
        <v>2</v>
      </c>
      <c r="J21" s="2">
        <f t="shared" si="1"/>
        <v>4</v>
      </c>
      <c r="K21" s="2" t="str">
        <f t="shared" si="2"/>
        <v>1643</v>
      </c>
      <c r="L21" s="2">
        <v>37.525799999999997</v>
      </c>
      <c r="M21" s="2">
        <v>127.117</v>
      </c>
      <c r="N21" s="2" t="s">
        <v>16</v>
      </c>
      <c r="O21" s="2" t="s">
        <v>441</v>
      </c>
      <c r="P21" s="2" t="s">
        <v>114</v>
      </c>
      <c r="Q21" s="13">
        <v>99999</v>
      </c>
      <c r="R21" s="2">
        <v>646</v>
      </c>
      <c r="S21" s="2">
        <v>2</v>
      </c>
      <c r="T21" s="2">
        <v>1</v>
      </c>
      <c r="U21" s="13">
        <v>99999</v>
      </c>
      <c r="V21" s="2">
        <v>3</v>
      </c>
      <c r="W21" s="2">
        <v>1</v>
      </c>
      <c r="X21" s="2">
        <v>1</v>
      </c>
      <c r="Y21" s="2">
        <v>31</v>
      </c>
      <c r="Z21" s="2">
        <v>1</v>
      </c>
      <c r="AA21" s="2">
        <v>6</v>
      </c>
      <c r="AB21" s="13">
        <v>77777</v>
      </c>
      <c r="AD21" s="13">
        <v>7777</v>
      </c>
      <c r="AE21" s="13">
        <v>1</v>
      </c>
      <c r="AF21" s="13">
        <v>2</v>
      </c>
      <c r="AG21" s="13">
        <v>4</v>
      </c>
      <c r="AJ21" t="s">
        <v>319</v>
      </c>
    </row>
    <row r="22" spans="1:36" x14ac:dyDescent="0.4">
      <c r="A22" s="2">
        <v>12</v>
      </c>
      <c r="B22" s="2">
        <v>18</v>
      </c>
      <c r="C22" s="2" t="s">
        <v>415</v>
      </c>
      <c r="D22" s="2" t="s">
        <v>150</v>
      </c>
      <c r="E22" s="2" t="s">
        <v>198</v>
      </c>
      <c r="G22" s="3">
        <v>2024</v>
      </c>
      <c r="H22" s="3">
        <v>2024</v>
      </c>
      <c r="I22" s="2" t="str">
        <f t="shared" si="0"/>
        <v>2</v>
      </c>
      <c r="J22" s="2">
        <f t="shared" si="1"/>
        <v>4</v>
      </c>
      <c r="K22" s="2" t="str">
        <f t="shared" si="2"/>
        <v>1702</v>
      </c>
      <c r="L22" s="2">
        <v>37.5169</v>
      </c>
      <c r="M22" s="2">
        <v>127.14400000000001</v>
      </c>
      <c r="N22" s="2" t="s">
        <v>16</v>
      </c>
      <c r="O22" s="2" t="s">
        <v>22</v>
      </c>
      <c r="P22" s="2" t="s">
        <v>118</v>
      </c>
      <c r="Q22" s="13">
        <v>99999</v>
      </c>
      <c r="R22" s="2">
        <v>555</v>
      </c>
      <c r="S22" s="2">
        <v>2</v>
      </c>
      <c r="T22" s="2">
        <v>1</v>
      </c>
      <c r="U22" s="13">
        <v>99999</v>
      </c>
      <c r="V22" s="2">
        <v>3</v>
      </c>
      <c r="W22" s="2">
        <v>1</v>
      </c>
      <c r="X22" s="2">
        <v>1</v>
      </c>
      <c r="Y22" s="2">
        <v>31</v>
      </c>
      <c r="Z22" s="2">
        <v>1</v>
      </c>
      <c r="AA22" s="2">
        <v>1</v>
      </c>
      <c r="AB22" s="13">
        <v>77777</v>
      </c>
      <c r="AD22" s="13">
        <v>7777</v>
      </c>
      <c r="AE22" s="13">
        <v>1</v>
      </c>
      <c r="AF22" s="13">
        <v>2</v>
      </c>
      <c r="AG22" s="13">
        <v>4</v>
      </c>
      <c r="AJ22" t="s">
        <v>312</v>
      </c>
    </row>
    <row r="23" spans="1:36" x14ac:dyDescent="0.4">
      <c r="A23" s="2">
        <v>33</v>
      </c>
      <c r="B23" s="2">
        <v>36</v>
      </c>
      <c r="C23" s="2" t="s">
        <v>405</v>
      </c>
      <c r="D23" s="2" t="s">
        <v>150</v>
      </c>
      <c r="E23" s="2" t="s">
        <v>54</v>
      </c>
      <c r="G23" s="3">
        <v>2024</v>
      </c>
      <c r="H23" s="3">
        <v>2024</v>
      </c>
      <c r="I23" s="2" t="str">
        <f t="shared" si="0"/>
        <v>2</v>
      </c>
      <c r="J23" s="2">
        <f t="shared" si="1"/>
        <v>5</v>
      </c>
      <c r="K23" s="2" t="str">
        <f t="shared" si="2"/>
        <v>1818</v>
      </c>
      <c r="L23" s="2">
        <v>37.553199999999997</v>
      </c>
      <c r="M23" s="2">
        <v>127.07</v>
      </c>
      <c r="N23" s="2" t="s">
        <v>16</v>
      </c>
      <c r="O23" s="2" t="s">
        <v>442</v>
      </c>
      <c r="P23" s="2" t="s">
        <v>329</v>
      </c>
      <c r="Q23" s="13">
        <v>99999</v>
      </c>
      <c r="R23" s="2">
        <v>799</v>
      </c>
      <c r="U23" s="13">
        <v>99999</v>
      </c>
      <c r="V23" s="2">
        <v>3</v>
      </c>
      <c r="W23" s="2">
        <v>1</v>
      </c>
      <c r="X23" s="2">
        <v>1</v>
      </c>
      <c r="Y23" s="2">
        <v>31</v>
      </c>
      <c r="Z23" s="2">
        <v>2</v>
      </c>
      <c r="AA23" s="2">
        <v>1</v>
      </c>
      <c r="AB23" s="13">
        <v>77777</v>
      </c>
      <c r="AD23" s="13">
        <v>7777</v>
      </c>
      <c r="AE23" s="13">
        <v>1</v>
      </c>
      <c r="AF23" s="13">
        <v>2</v>
      </c>
      <c r="AG23" s="13">
        <v>4</v>
      </c>
      <c r="AJ23" t="s">
        <v>303</v>
      </c>
    </row>
    <row r="24" spans="1:36" x14ac:dyDescent="0.4">
      <c r="C24" s="2" t="s">
        <v>243</v>
      </c>
      <c r="D24" s="2" t="s">
        <v>150</v>
      </c>
      <c r="E24" s="2" t="s">
        <v>210</v>
      </c>
      <c r="G24" s="3">
        <v>2024</v>
      </c>
      <c r="H24" s="3">
        <v>2024</v>
      </c>
      <c r="I24" s="2" t="str">
        <f t="shared" si="0"/>
        <v>2</v>
      </c>
      <c r="J24" s="2">
        <f t="shared" si="1"/>
        <v>5</v>
      </c>
      <c r="K24" s="2" t="str">
        <f t="shared" si="2"/>
        <v>1830</v>
      </c>
      <c r="L24" s="2">
        <v>37.522100000000002</v>
      </c>
      <c r="M24" s="2">
        <v>127.017</v>
      </c>
      <c r="N24" s="2" t="s">
        <v>16</v>
      </c>
      <c r="Q24" s="13">
        <v>99999</v>
      </c>
      <c r="U24" s="13">
        <v>99999</v>
      </c>
      <c r="AB24" s="13">
        <v>77777</v>
      </c>
      <c r="AD24" s="13">
        <v>7777</v>
      </c>
      <c r="AE24" s="13">
        <v>1</v>
      </c>
      <c r="AF24" s="13">
        <v>2</v>
      </c>
      <c r="AG24" s="13">
        <v>4</v>
      </c>
      <c r="AJ24" t="s">
        <v>126</v>
      </c>
    </row>
    <row r="25" spans="1:36" x14ac:dyDescent="0.4">
      <c r="A25" s="2">
        <v>10</v>
      </c>
      <c r="B25" s="2">
        <v>16</v>
      </c>
      <c r="C25" s="2" t="s">
        <v>393</v>
      </c>
      <c r="D25" s="2" t="s">
        <v>150</v>
      </c>
      <c r="E25" s="2" t="s">
        <v>192</v>
      </c>
      <c r="G25" s="3">
        <v>2024</v>
      </c>
      <c r="H25" s="3">
        <v>2024</v>
      </c>
      <c r="I25" s="2" t="str">
        <f t="shared" si="0"/>
        <v>2</v>
      </c>
      <c r="J25" s="2">
        <f t="shared" si="1"/>
        <v>5</v>
      </c>
      <c r="K25" s="2" t="str">
        <f t="shared" si="2"/>
        <v>1836</v>
      </c>
      <c r="L25" s="2">
        <v>37.499200000000002</v>
      </c>
      <c r="M25" s="2">
        <v>127.02</v>
      </c>
      <c r="N25" s="2" t="s">
        <v>16</v>
      </c>
      <c r="O25" s="2" t="s">
        <v>279</v>
      </c>
      <c r="P25" s="2" t="s">
        <v>166</v>
      </c>
      <c r="Q25" s="13">
        <v>99999</v>
      </c>
      <c r="R25" s="2">
        <v>632</v>
      </c>
      <c r="S25" s="2">
        <v>2</v>
      </c>
      <c r="T25" s="2">
        <v>1</v>
      </c>
      <c r="U25" s="13">
        <v>99999</v>
      </c>
      <c r="V25" s="2">
        <v>3</v>
      </c>
      <c r="W25" s="2">
        <v>1</v>
      </c>
      <c r="X25" s="2">
        <v>1</v>
      </c>
      <c r="Y25" s="2">
        <v>31</v>
      </c>
      <c r="Z25" s="2">
        <v>3</v>
      </c>
      <c r="AA25" s="2">
        <v>1</v>
      </c>
      <c r="AB25" s="13">
        <v>77777</v>
      </c>
      <c r="AD25" s="13">
        <v>7777</v>
      </c>
      <c r="AE25" s="13">
        <v>1</v>
      </c>
      <c r="AF25" s="13">
        <v>2</v>
      </c>
      <c r="AG25" s="13">
        <v>4</v>
      </c>
      <c r="AJ25" t="s">
        <v>274</v>
      </c>
    </row>
    <row r="26" spans="1:36" x14ac:dyDescent="0.4">
      <c r="C26" s="2" t="s">
        <v>243</v>
      </c>
      <c r="D26" s="2" t="s">
        <v>150</v>
      </c>
      <c r="E26" s="2" t="s">
        <v>193</v>
      </c>
      <c r="G26" s="3">
        <v>2024</v>
      </c>
      <c r="H26" s="3">
        <v>2024</v>
      </c>
      <c r="I26" s="2" t="str">
        <f t="shared" si="0"/>
        <v>2</v>
      </c>
      <c r="J26" s="2">
        <f t="shared" si="1"/>
        <v>3</v>
      </c>
      <c r="K26" s="2" t="str">
        <f t="shared" si="2"/>
        <v>0916</v>
      </c>
      <c r="L26" s="2">
        <v>37.038200000000003</v>
      </c>
      <c r="M26" s="2">
        <v>127.158</v>
      </c>
      <c r="N26" s="2" t="s">
        <v>16</v>
      </c>
      <c r="Q26" s="13">
        <v>99999</v>
      </c>
      <c r="U26" s="13">
        <v>99999</v>
      </c>
      <c r="AB26" s="13">
        <v>77777</v>
      </c>
      <c r="AD26" s="13">
        <v>7777</v>
      </c>
      <c r="AE26" s="13">
        <v>1</v>
      </c>
      <c r="AF26" s="13">
        <v>2</v>
      </c>
      <c r="AG26" s="13">
        <v>4</v>
      </c>
      <c r="AJ26" t="s">
        <v>173</v>
      </c>
    </row>
    <row r="27" spans="1:36" x14ac:dyDescent="0.4">
      <c r="C27" s="2" t="s">
        <v>243</v>
      </c>
      <c r="D27" s="2" t="s">
        <v>150</v>
      </c>
      <c r="E27" s="2" t="s">
        <v>201</v>
      </c>
      <c r="G27" s="3">
        <v>2024</v>
      </c>
      <c r="H27" s="3">
        <v>2024</v>
      </c>
      <c r="I27" s="2" t="str">
        <f t="shared" si="0"/>
        <v>2</v>
      </c>
      <c r="J27" s="2">
        <f t="shared" si="1"/>
        <v>3</v>
      </c>
      <c r="K27" s="2" t="str">
        <f t="shared" si="2"/>
        <v>0933</v>
      </c>
      <c r="L27" s="2">
        <v>36.870399999999997</v>
      </c>
      <c r="M27" s="2">
        <v>127.187</v>
      </c>
      <c r="N27" s="2" t="s">
        <v>16</v>
      </c>
      <c r="Q27" s="13">
        <v>99999</v>
      </c>
      <c r="U27" s="13">
        <v>99999</v>
      </c>
      <c r="AB27" s="13">
        <v>77777</v>
      </c>
      <c r="AD27" s="13">
        <v>7777</v>
      </c>
      <c r="AE27" s="13">
        <v>1</v>
      </c>
      <c r="AF27" s="13">
        <v>2</v>
      </c>
      <c r="AG27" s="13">
        <v>4</v>
      </c>
      <c r="AJ27" t="s">
        <v>93</v>
      </c>
    </row>
    <row r="28" spans="1:36" x14ac:dyDescent="0.4">
      <c r="A28" s="2">
        <v>17</v>
      </c>
      <c r="B28" s="2">
        <v>22</v>
      </c>
      <c r="C28" s="2" t="s">
        <v>400</v>
      </c>
      <c r="D28" s="2" t="s">
        <v>150</v>
      </c>
      <c r="E28" s="2" t="s">
        <v>184</v>
      </c>
      <c r="G28" s="3">
        <v>2024</v>
      </c>
      <c r="H28" s="3">
        <v>2024</v>
      </c>
      <c r="I28" s="2" t="str">
        <f t="shared" si="0"/>
        <v>2</v>
      </c>
      <c r="J28" s="2">
        <f t="shared" si="1"/>
        <v>3</v>
      </c>
      <c r="K28" s="2" t="str">
        <f t="shared" si="2"/>
        <v>0950</v>
      </c>
      <c r="L28" s="2">
        <v>36.723300000000002</v>
      </c>
      <c r="M28" s="2">
        <v>127.324</v>
      </c>
      <c r="N28" s="2" t="s">
        <v>16</v>
      </c>
      <c r="O28" s="2" t="s">
        <v>398</v>
      </c>
      <c r="P28" s="2" t="s">
        <v>4</v>
      </c>
      <c r="Q28" s="13">
        <v>99999</v>
      </c>
      <c r="R28" s="2">
        <v>501</v>
      </c>
      <c r="U28" s="13">
        <v>99999</v>
      </c>
      <c r="V28" s="2">
        <v>1</v>
      </c>
      <c r="W28" s="2">
        <v>1</v>
      </c>
      <c r="X28" s="2">
        <v>1</v>
      </c>
      <c r="Y28" s="2">
        <v>11</v>
      </c>
      <c r="Z28" s="2">
        <v>1</v>
      </c>
      <c r="AA28" s="2">
        <v>1</v>
      </c>
      <c r="AB28" s="13">
        <v>77777</v>
      </c>
      <c r="AD28" s="13">
        <v>7777</v>
      </c>
      <c r="AE28" s="13">
        <v>1</v>
      </c>
      <c r="AF28" s="13">
        <v>2</v>
      </c>
      <c r="AG28" s="13">
        <v>4</v>
      </c>
      <c r="AJ28" t="s">
        <v>103</v>
      </c>
    </row>
    <row r="29" spans="1:36" x14ac:dyDescent="0.4">
      <c r="C29" s="2" t="s">
        <v>243</v>
      </c>
      <c r="D29" s="2" t="s">
        <v>150</v>
      </c>
      <c r="E29" s="2" t="s">
        <v>69</v>
      </c>
      <c r="G29" s="3">
        <v>2024</v>
      </c>
      <c r="H29" s="3">
        <v>2024</v>
      </c>
      <c r="I29" s="2" t="str">
        <f t="shared" si="0"/>
        <v>2</v>
      </c>
      <c r="J29" s="2">
        <f t="shared" si="1"/>
        <v>3</v>
      </c>
      <c r="K29" s="2" t="str">
        <f t="shared" si="2"/>
        <v>0955</v>
      </c>
      <c r="L29" s="2">
        <v>36.676600000000001</v>
      </c>
      <c r="M29" s="2">
        <v>127.374</v>
      </c>
      <c r="N29" s="2" t="s">
        <v>16</v>
      </c>
      <c r="Q29" s="13">
        <v>99999</v>
      </c>
      <c r="U29" s="13">
        <v>99999</v>
      </c>
      <c r="AB29" s="13">
        <v>77777</v>
      </c>
      <c r="AD29" s="13">
        <v>7777</v>
      </c>
      <c r="AE29" s="13">
        <v>1</v>
      </c>
      <c r="AF29" s="13">
        <v>2</v>
      </c>
      <c r="AG29" s="13">
        <v>4</v>
      </c>
      <c r="AJ29" t="s">
        <v>107</v>
      </c>
    </row>
    <row r="30" spans="1:36" x14ac:dyDescent="0.4">
      <c r="A30" s="2">
        <v>28</v>
      </c>
      <c r="B30" s="2">
        <v>32</v>
      </c>
      <c r="C30" s="2" t="s">
        <v>402</v>
      </c>
      <c r="D30" s="2" t="s">
        <v>150</v>
      </c>
      <c r="E30" s="2" t="s">
        <v>181</v>
      </c>
      <c r="G30" s="3">
        <v>2024</v>
      </c>
      <c r="H30" s="3">
        <v>2024</v>
      </c>
      <c r="I30" s="2" t="str">
        <f t="shared" si="0"/>
        <v>2</v>
      </c>
      <c r="J30" s="2">
        <f t="shared" si="1"/>
        <v>3</v>
      </c>
      <c r="K30" s="2" t="str">
        <f t="shared" si="2"/>
        <v>1004</v>
      </c>
      <c r="L30" s="2">
        <v>36.564900000000002</v>
      </c>
      <c r="M30" s="2">
        <v>127.43</v>
      </c>
      <c r="N30" s="2" t="s">
        <v>16</v>
      </c>
      <c r="O30" s="2" t="s">
        <v>398</v>
      </c>
      <c r="P30" s="2" t="s">
        <v>3</v>
      </c>
      <c r="Q30" s="13">
        <v>99999</v>
      </c>
      <c r="R30" s="2">
        <v>501</v>
      </c>
      <c r="U30" s="13">
        <v>99999</v>
      </c>
      <c r="V30" s="2">
        <v>1</v>
      </c>
      <c r="W30" s="2">
        <v>1</v>
      </c>
      <c r="X30" s="2">
        <v>1</v>
      </c>
      <c r="Y30" s="2">
        <v>11</v>
      </c>
      <c r="Z30" s="2">
        <v>1</v>
      </c>
      <c r="AA30" s="2">
        <v>1</v>
      </c>
      <c r="AB30" s="13">
        <v>77777</v>
      </c>
      <c r="AD30" s="13">
        <v>7777</v>
      </c>
      <c r="AE30" s="13">
        <v>1</v>
      </c>
      <c r="AF30" s="13">
        <v>2</v>
      </c>
      <c r="AG30" s="13">
        <v>4</v>
      </c>
      <c r="AJ30" t="s">
        <v>352</v>
      </c>
    </row>
    <row r="31" spans="1:36" x14ac:dyDescent="0.4">
      <c r="A31" s="2">
        <v>1</v>
      </c>
      <c r="B31" s="2">
        <v>4</v>
      </c>
      <c r="C31" s="2" t="s">
        <v>417</v>
      </c>
      <c r="D31" s="2" t="s">
        <v>150</v>
      </c>
      <c r="E31" s="2" t="s">
        <v>208</v>
      </c>
      <c r="G31" s="3">
        <v>2024</v>
      </c>
      <c r="H31" s="3">
        <v>2024</v>
      </c>
      <c r="I31" s="2" t="str">
        <f t="shared" si="0"/>
        <v>2</v>
      </c>
      <c r="J31" s="2">
        <f t="shared" si="1"/>
        <v>3</v>
      </c>
      <c r="K31" s="2" t="str">
        <f t="shared" si="2"/>
        <v>1022</v>
      </c>
      <c r="L31" s="2">
        <v>36.494900000000001</v>
      </c>
      <c r="M31" s="2">
        <v>127.6</v>
      </c>
      <c r="N31" s="2" t="s">
        <v>16</v>
      </c>
      <c r="O31" s="2" t="s">
        <v>49</v>
      </c>
      <c r="P31" s="2" t="s">
        <v>174</v>
      </c>
      <c r="Q31" s="13">
        <v>99999</v>
      </c>
      <c r="R31" s="2">
        <v>511</v>
      </c>
      <c r="S31" s="2">
        <v>2</v>
      </c>
      <c r="T31" s="2">
        <v>1</v>
      </c>
      <c r="U31" s="13">
        <v>99999</v>
      </c>
      <c r="V31" s="2">
        <v>1</v>
      </c>
      <c r="W31" s="2">
        <v>1</v>
      </c>
      <c r="X31" s="2">
        <v>1</v>
      </c>
      <c r="Y31" s="2">
        <v>31</v>
      </c>
      <c r="Z31" s="2">
        <v>1</v>
      </c>
      <c r="AA31" s="2">
        <v>1</v>
      </c>
      <c r="AB31" s="13">
        <v>77777</v>
      </c>
      <c r="AD31" s="13">
        <v>7777</v>
      </c>
      <c r="AE31" s="13">
        <v>1</v>
      </c>
      <c r="AF31" s="13">
        <v>2</v>
      </c>
      <c r="AG31" s="13">
        <v>4</v>
      </c>
      <c r="AJ31" t="s">
        <v>399</v>
      </c>
    </row>
    <row r="32" spans="1:36" x14ac:dyDescent="0.4">
      <c r="C32" s="2" t="s">
        <v>243</v>
      </c>
      <c r="D32" s="2" t="s">
        <v>150</v>
      </c>
      <c r="E32" s="2" t="s">
        <v>205</v>
      </c>
      <c r="G32" s="3">
        <v>2024</v>
      </c>
      <c r="H32" s="3">
        <v>2024</v>
      </c>
      <c r="I32" s="2" t="str">
        <f t="shared" si="0"/>
        <v>2</v>
      </c>
      <c r="J32" s="2">
        <f t="shared" si="1"/>
        <v>3</v>
      </c>
      <c r="K32" s="2" t="str">
        <f t="shared" si="2"/>
        <v>1047</v>
      </c>
      <c r="L32" s="2">
        <v>36.412399999999998</v>
      </c>
      <c r="M32" s="2">
        <v>128.05699999999999</v>
      </c>
      <c r="N32" s="2" t="s">
        <v>16</v>
      </c>
      <c r="Q32" s="13">
        <v>99999</v>
      </c>
      <c r="U32" s="13">
        <v>99999</v>
      </c>
      <c r="AB32" s="13">
        <v>77777</v>
      </c>
      <c r="AD32" s="13">
        <v>7777</v>
      </c>
      <c r="AE32" s="13">
        <v>1</v>
      </c>
      <c r="AF32" s="13">
        <v>2</v>
      </c>
      <c r="AG32" s="13">
        <v>4</v>
      </c>
      <c r="AJ32" t="s">
        <v>341</v>
      </c>
    </row>
    <row r="33" spans="1:36" x14ac:dyDescent="0.4">
      <c r="A33" s="2">
        <v>11</v>
      </c>
      <c r="B33" s="2">
        <v>15</v>
      </c>
      <c r="C33" s="2" t="s">
        <v>409</v>
      </c>
      <c r="D33" s="2" t="s">
        <v>150</v>
      </c>
      <c r="E33" s="2" t="s">
        <v>199</v>
      </c>
      <c r="G33" s="3">
        <v>2024</v>
      </c>
      <c r="H33" s="3">
        <v>2024</v>
      </c>
      <c r="I33" s="2" t="str">
        <f t="shared" si="0"/>
        <v>2</v>
      </c>
      <c r="J33" s="2">
        <f t="shared" si="1"/>
        <v>3</v>
      </c>
      <c r="K33" s="2" t="str">
        <f t="shared" si="2"/>
        <v>1100</v>
      </c>
      <c r="L33" s="2">
        <v>36.369399999999999</v>
      </c>
      <c r="M33" s="2">
        <v>128.20599999999999</v>
      </c>
      <c r="N33" s="2" t="s">
        <v>16</v>
      </c>
      <c r="O33" s="2" t="s">
        <v>385</v>
      </c>
      <c r="P33" s="2" t="s">
        <v>304</v>
      </c>
      <c r="Q33" s="13">
        <v>99999</v>
      </c>
      <c r="R33" s="2">
        <v>501</v>
      </c>
      <c r="U33" s="13">
        <v>99999</v>
      </c>
      <c r="V33" s="2">
        <v>1</v>
      </c>
      <c r="W33" s="2">
        <v>1</v>
      </c>
      <c r="X33" s="2">
        <v>1</v>
      </c>
      <c r="Y33" s="2">
        <v>11</v>
      </c>
      <c r="Z33" s="2">
        <v>1</v>
      </c>
      <c r="AA33" s="2">
        <v>1</v>
      </c>
      <c r="AB33" s="13">
        <v>77777</v>
      </c>
      <c r="AD33" s="13">
        <v>7777</v>
      </c>
      <c r="AE33" s="13">
        <v>1</v>
      </c>
      <c r="AF33" s="13">
        <v>2</v>
      </c>
      <c r="AG33" s="13">
        <v>4</v>
      </c>
      <c r="AJ33" t="s">
        <v>106</v>
      </c>
    </row>
    <row r="34" spans="1:36" x14ac:dyDescent="0.4">
      <c r="A34" s="2">
        <v>51</v>
      </c>
      <c r="B34" s="2">
        <v>56</v>
      </c>
      <c r="C34" s="2" t="s">
        <v>391</v>
      </c>
      <c r="D34" s="2" t="s">
        <v>150</v>
      </c>
      <c r="E34" s="2" t="s">
        <v>72</v>
      </c>
      <c r="G34" s="3">
        <v>2024</v>
      </c>
      <c r="H34" s="3">
        <v>2024</v>
      </c>
      <c r="I34" s="2" t="str">
        <f t="shared" si="0"/>
        <v>2</v>
      </c>
      <c r="J34" s="2">
        <f t="shared" si="1"/>
        <v>3</v>
      </c>
      <c r="K34" s="2" t="str">
        <f t="shared" si="2"/>
        <v>1255</v>
      </c>
      <c r="L34" s="2">
        <v>35.96</v>
      </c>
      <c r="M34" s="2">
        <v>128.45400000000001</v>
      </c>
      <c r="N34" s="2" t="s">
        <v>16</v>
      </c>
      <c r="O34" s="2" t="s">
        <v>439</v>
      </c>
      <c r="P34" s="2" t="s">
        <v>119</v>
      </c>
      <c r="Q34" s="13">
        <v>99999</v>
      </c>
      <c r="R34" s="2">
        <v>635</v>
      </c>
      <c r="S34" s="2">
        <v>2</v>
      </c>
      <c r="T34" s="2">
        <v>1</v>
      </c>
      <c r="U34" s="13">
        <v>99999</v>
      </c>
      <c r="V34" s="2">
        <v>1</v>
      </c>
      <c r="W34" s="2">
        <v>1</v>
      </c>
      <c r="X34" s="2">
        <v>1</v>
      </c>
      <c r="Y34" s="2">
        <v>31</v>
      </c>
      <c r="Z34" s="2">
        <v>1</v>
      </c>
      <c r="AA34" s="2">
        <v>1</v>
      </c>
      <c r="AB34" s="13">
        <v>77777</v>
      </c>
      <c r="AD34" s="13">
        <v>7777</v>
      </c>
      <c r="AE34" s="13">
        <v>1</v>
      </c>
      <c r="AF34" s="13">
        <v>2</v>
      </c>
      <c r="AG34" s="13">
        <v>4</v>
      </c>
      <c r="AJ34" t="s">
        <v>92</v>
      </c>
    </row>
    <row r="35" spans="1:36" x14ac:dyDescent="0.4">
      <c r="A35" s="2">
        <v>28</v>
      </c>
      <c r="B35" s="2">
        <v>35</v>
      </c>
      <c r="C35" s="2" t="s">
        <v>410</v>
      </c>
      <c r="D35" s="2" t="s">
        <v>150</v>
      </c>
      <c r="E35" s="2" t="s">
        <v>186</v>
      </c>
      <c r="G35" s="3">
        <v>2024</v>
      </c>
      <c r="H35" s="3">
        <v>2024</v>
      </c>
      <c r="I35" s="2" t="str">
        <f t="shared" si="0"/>
        <v>2</v>
      </c>
      <c r="J35" s="2">
        <f t="shared" si="1"/>
        <v>3</v>
      </c>
      <c r="K35" s="2" t="str">
        <f t="shared" si="2"/>
        <v>1303</v>
      </c>
      <c r="L35" s="2">
        <v>35.880600000000001</v>
      </c>
      <c r="M35" s="2">
        <v>128.459</v>
      </c>
      <c r="N35" s="2" t="s">
        <v>16</v>
      </c>
      <c r="O35" s="2" t="s">
        <v>385</v>
      </c>
      <c r="P35" s="2" t="s">
        <v>359</v>
      </c>
      <c r="Q35" s="13">
        <v>99999</v>
      </c>
      <c r="R35" s="2">
        <v>501</v>
      </c>
      <c r="U35" s="13">
        <v>99999</v>
      </c>
      <c r="V35" s="2">
        <v>1</v>
      </c>
      <c r="W35" s="2">
        <v>1</v>
      </c>
      <c r="X35" s="2">
        <v>1</v>
      </c>
      <c r="Y35" s="2">
        <v>11</v>
      </c>
      <c r="Z35" s="2">
        <v>1</v>
      </c>
      <c r="AA35" s="2">
        <v>1</v>
      </c>
      <c r="AB35" s="13">
        <v>77777</v>
      </c>
      <c r="AD35" s="13">
        <v>7777</v>
      </c>
      <c r="AE35" s="13">
        <v>1</v>
      </c>
      <c r="AF35" s="13">
        <v>2</v>
      </c>
      <c r="AG35" s="13">
        <v>4</v>
      </c>
      <c r="AJ35" t="s">
        <v>170</v>
      </c>
    </row>
    <row r="36" spans="1:36" x14ac:dyDescent="0.4">
      <c r="C36" s="2" t="s">
        <v>243</v>
      </c>
      <c r="D36" s="2" t="s">
        <v>150</v>
      </c>
      <c r="E36" s="2" t="s">
        <v>190</v>
      </c>
      <c r="G36" s="3">
        <v>2024</v>
      </c>
      <c r="H36" s="3">
        <v>2024</v>
      </c>
      <c r="I36" s="2" t="str">
        <f t="shared" si="0"/>
        <v>2</v>
      </c>
      <c r="J36" s="2">
        <f t="shared" si="1"/>
        <v>3</v>
      </c>
      <c r="K36" s="2" t="str">
        <f t="shared" si="2"/>
        <v>1303</v>
      </c>
      <c r="L36" s="2">
        <v>35.870699999999999</v>
      </c>
      <c r="M36" s="2">
        <v>128.46</v>
      </c>
      <c r="N36" s="2" t="s">
        <v>16</v>
      </c>
      <c r="Q36" s="13">
        <v>99999</v>
      </c>
      <c r="U36" s="13">
        <v>99999</v>
      </c>
      <c r="AB36" s="13">
        <v>77777</v>
      </c>
      <c r="AD36" s="13">
        <v>7777</v>
      </c>
      <c r="AE36" s="13">
        <v>1</v>
      </c>
      <c r="AF36" s="13">
        <v>2</v>
      </c>
      <c r="AG36" s="13">
        <v>4</v>
      </c>
      <c r="AJ36" t="s">
        <v>102</v>
      </c>
    </row>
    <row r="37" spans="1:36" x14ac:dyDescent="0.4">
      <c r="A37" s="2">
        <v>45</v>
      </c>
      <c r="B37" s="2">
        <v>48</v>
      </c>
      <c r="C37" s="2" t="s">
        <v>382</v>
      </c>
      <c r="D37" s="2" t="s">
        <v>150</v>
      </c>
      <c r="E37" s="2" t="s">
        <v>204</v>
      </c>
      <c r="G37" s="3">
        <v>2024</v>
      </c>
      <c r="H37" s="3">
        <v>2024</v>
      </c>
      <c r="I37" s="2" t="str">
        <f t="shared" si="0"/>
        <v>2</v>
      </c>
      <c r="J37" s="2">
        <f t="shared" si="1"/>
        <v>3</v>
      </c>
      <c r="K37" s="2" t="str">
        <f t="shared" si="2"/>
        <v>1312</v>
      </c>
      <c r="L37" s="2">
        <v>35.851199999999999</v>
      </c>
      <c r="M37" s="2">
        <v>128.48699999999999</v>
      </c>
      <c r="N37" s="2" t="s">
        <v>16</v>
      </c>
      <c r="O37" s="2" t="s">
        <v>446</v>
      </c>
      <c r="P37" s="2" t="s">
        <v>115</v>
      </c>
      <c r="Q37" s="13">
        <v>99999</v>
      </c>
      <c r="R37" s="2">
        <v>222</v>
      </c>
      <c r="S37" s="2">
        <v>1</v>
      </c>
      <c r="T37" s="2">
        <v>2</v>
      </c>
      <c r="U37" s="13">
        <v>99999</v>
      </c>
      <c r="V37" s="2">
        <v>4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13">
        <v>77777</v>
      </c>
      <c r="AD37" s="13">
        <v>7777</v>
      </c>
      <c r="AE37" s="13">
        <v>1</v>
      </c>
      <c r="AF37" s="13">
        <v>2</v>
      </c>
      <c r="AG37" s="13">
        <v>4</v>
      </c>
      <c r="AJ37" t="s">
        <v>169</v>
      </c>
    </row>
    <row r="38" spans="1:36" x14ac:dyDescent="0.4">
      <c r="C38" s="2" t="s">
        <v>243</v>
      </c>
      <c r="D38" s="2" t="s">
        <v>150</v>
      </c>
      <c r="E38" s="2" t="s">
        <v>27</v>
      </c>
      <c r="G38" s="3">
        <v>2024</v>
      </c>
      <c r="H38" s="3">
        <v>2024</v>
      </c>
      <c r="I38" s="2" t="str">
        <f t="shared" si="0"/>
        <v>2</v>
      </c>
      <c r="J38" s="2">
        <f t="shared" si="1"/>
        <v>3</v>
      </c>
      <c r="K38" s="2" t="str">
        <f t="shared" si="2"/>
        <v>1544</v>
      </c>
      <c r="L38" s="2">
        <v>35.937600000000003</v>
      </c>
      <c r="M38" s="2">
        <v>128.40299999999999</v>
      </c>
      <c r="N38" s="2" t="s">
        <v>16</v>
      </c>
      <c r="Q38" s="13">
        <v>99999</v>
      </c>
      <c r="U38" s="13">
        <v>99999</v>
      </c>
      <c r="AB38" s="13">
        <v>77777</v>
      </c>
      <c r="AD38" s="13">
        <v>7777</v>
      </c>
      <c r="AE38" s="13">
        <v>1</v>
      </c>
      <c r="AF38" s="13">
        <v>2</v>
      </c>
      <c r="AG38" s="13">
        <v>4</v>
      </c>
      <c r="AJ38" t="s">
        <v>353</v>
      </c>
    </row>
    <row r="39" spans="1:36" x14ac:dyDescent="0.4">
      <c r="A39" s="2">
        <v>54</v>
      </c>
      <c r="B39" s="2">
        <v>56</v>
      </c>
      <c r="C39" s="2" t="s">
        <v>416</v>
      </c>
      <c r="D39" s="2" t="s">
        <v>150</v>
      </c>
      <c r="E39" s="2" t="s">
        <v>211</v>
      </c>
      <c r="G39" s="3">
        <v>2024</v>
      </c>
      <c r="H39" s="3">
        <v>2024</v>
      </c>
      <c r="I39" s="2" t="str">
        <f t="shared" si="0"/>
        <v>2</v>
      </c>
      <c r="J39" s="2">
        <f t="shared" si="1"/>
        <v>3</v>
      </c>
      <c r="K39" s="2" t="str">
        <f t="shared" si="2"/>
        <v>1606</v>
      </c>
      <c r="L39" s="2">
        <v>36.089700000000001</v>
      </c>
      <c r="M39" s="2">
        <v>128.446</v>
      </c>
      <c r="N39" s="2" t="s">
        <v>16</v>
      </c>
      <c r="O39" s="2" t="s">
        <v>306</v>
      </c>
      <c r="P39" s="2" t="s">
        <v>31</v>
      </c>
      <c r="Q39" s="13">
        <v>99999</v>
      </c>
      <c r="R39" s="2">
        <v>262</v>
      </c>
      <c r="S39" s="2">
        <v>2</v>
      </c>
      <c r="T39" s="2">
        <v>1</v>
      </c>
      <c r="U39" s="13">
        <v>99999</v>
      </c>
      <c r="V39" s="2">
        <v>4</v>
      </c>
      <c r="W39" s="2">
        <v>1</v>
      </c>
      <c r="X39" s="2">
        <v>1</v>
      </c>
      <c r="Y39" s="2">
        <v>1</v>
      </c>
      <c r="Z39" s="2">
        <v>1</v>
      </c>
      <c r="AA39" s="2">
        <v>6</v>
      </c>
      <c r="AB39" s="13">
        <v>77777</v>
      </c>
      <c r="AD39" s="13">
        <v>7777</v>
      </c>
      <c r="AE39" s="13">
        <v>1</v>
      </c>
      <c r="AF39" s="13">
        <v>2</v>
      </c>
      <c r="AG39" s="13">
        <v>4</v>
      </c>
      <c r="AJ39" t="s">
        <v>278</v>
      </c>
    </row>
    <row r="40" spans="1:36" x14ac:dyDescent="0.4">
      <c r="A40" s="2">
        <v>46</v>
      </c>
      <c r="B40" s="2">
        <v>52</v>
      </c>
      <c r="C40" s="2" t="s">
        <v>403</v>
      </c>
      <c r="D40" s="2" t="s">
        <v>150</v>
      </c>
      <c r="E40" s="2" t="s">
        <v>73</v>
      </c>
      <c r="G40" s="3">
        <v>2024</v>
      </c>
      <c r="H40" s="3">
        <v>2024</v>
      </c>
      <c r="I40" s="2" t="str">
        <f t="shared" si="0"/>
        <v>2</v>
      </c>
      <c r="J40" s="2">
        <f t="shared" si="1"/>
        <v>3</v>
      </c>
      <c r="K40" s="2" t="str">
        <f t="shared" si="2"/>
        <v>1747</v>
      </c>
      <c r="L40" s="2">
        <v>36.0899</v>
      </c>
      <c r="M40" s="2">
        <v>128.446</v>
      </c>
      <c r="N40" s="2" t="s">
        <v>16</v>
      </c>
      <c r="O40" s="2" t="s">
        <v>82</v>
      </c>
      <c r="P40" s="2" t="s">
        <v>326</v>
      </c>
      <c r="Q40" s="13">
        <v>99999</v>
      </c>
      <c r="R40" s="2">
        <v>431</v>
      </c>
      <c r="S40" s="2">
        <v>1</v>
      </c>
      <c r="T40" s="2">
        <v>2</v>
      </c>
      <c r="U40" s="13">
        <v>99999</v>
      </c>
      <c r="V40" s="2">
        <v>5</v>
      </c>
      <c r="W40" s="2">
        <v>1</v>
      </c>
      <c r="X40" s="2">
        <v>3</v>
      </c>
      <c r="Y40" s="2">
        <v>1</v>
      </c>
      <c r="Z40" s="2">
        <v>1</v>
      </c>
      <c r="AA40" s="2">
        <v>1</v>
      </c>
      <c r="AB40" s="13">
        <v>77777</v>
      </c>
      <c r="AD40" s="13">
        <v>7777</v>
      </c>
      <c r="AE40" s="13">
        <v>1</v>
      </c>
      <c r="AF40" s="13">
        <v>2</v>
      </c>
      <c r="AG40" s="13">
        <v>4</v>
      </c>
      <c r="AJ40" t="s">
        <v>278</v>
      </c>
    </row>
    <row r="41" spans="1:36" x14ac:dyDescent="0.4">
      <c r="C41" s="2" t="s">
        <v>243</v>
      </c>
      <c r="D41" s="2" t="s">
        <v>150</v>
      </c>
      <c r="E41" s="2" t="s">
        <v>64</v>
      </c>
      <c r="G41" s="3">
        <v>2024</v>
      </c>
      <c r="H41" s="3">
        <v>2024</v>
      </c>
      <c r="I41" s="2" t="str">
        <f t="shared" si="0"/>
        <v>2</v>
      </c>
      <c r="J41" s="2">
        <f t="shared" si="1"/>
        <v>3</v>
      </c>
      <c r="K41" s="2" t="str">
        <f t="shared" si="2"/>
        <v>1902</v>
      </c>
      <c r="L41" s="2">
        <v>36.746000000000002</v>
      </c>
      <c r="M41" s="2">
        <v>128.018</v>
      </c>
      <c r="N41" s="2" t="s">
        <v>16</v>
      </c>
      <c r="Q41" s="13">
        <v>99999</v>
      </c>
      <c r="U41" s="13">
        <v>99999</v>
      </c>
      <c r="AB41" s="13">
        <v>77777</v>
      </c>
      <c r="AD41" s="13">
        <v>7777</v>
      </c>
      <c r="AE41" s="13">
        <v>1</v>
      </c>
      <c r="AF41" s="13">
        <v>2</v>
      </c>
      <c r="AG41" s="13">
        <v>4</v>
      </c>
      <c r="AJ41" t="s">
        <v>104</v>
      </c>
    </row>
    <row r="42" spans="1:36" x14ac:dyDescent="0.4">
      <c r="A42" s="2">
        <v>45</v>
      </c>
      <c r="B42" s="2">
        <v>51</v>
      </c>
      <c r="C42" s="2" t="s">
        <v>388</v>
      </c>
      <c r="D42" s="2" t="s">
        <v>150</v>
      </c>
      <c r="E42" s="2" t="s">
        <v>39</v>
      </c>
      <c r="G42" s="3">
        <v>2024</v>
      </c>
      <c r="H42" s="3">
        <v>2024</v>
      </c>
      <c r="I42" s="2" t="str">
        <f t="shared" si="0"/>
        <v>2</v>
      </c>
      <c r="J42" s="2">
        <f t="shared" si="1"/>
        <v>6</v>
      </c>
      <c r="K42" s="2" t="str">
        <f t="shared" si="2"/>
        <v>1249</v>
      </c>
      <c r="L42" s="2">
        <v>37.458300000000001</v>
      </c>
      <c r="M42" s="2">
        <v>127.045</v>
      </c>
      <c r="N42" s="2" t="s">
        <v>16</v>
      </c>
      <c r="O42" s="2" t="s">
        <v>401</v>
      </c>
      <c r="P42" s="2" t="s">
        <v>167</v>
      </c>
      <c r="Q42" s="13">
        <v>99999</v>
      </c>
      <c r="R42" s="2">
        <v>642</v>
      </c>
      <c r="U42" s="13">
        <v>99999</v>
      </c>
      <c r="V42" s="2">
        <v>1</v>
      </c>
      <c r="W42" s="2">
        <v>1</v>
      </c>
      <c r="X42" s="2">
        <v>1</v>
      </c>
      <c r="Y42" s="2">
        <v>31</v>
      </c>
      <c r="Z42" s="2">
        <v>1</v>
      </c>
      <c r="AA42" s="2">
        <v>1</v>
      </c>
      <c r="AB42" s="13">
        <v>77777</v>
      </c>
      <c r="AD42" s="13">
        <v>7777</v>
      </c>
      <c r="AE42" s="13">
        <v>1</v>
      </c>
      <c r="AF42" s="13">
        <v>2</v>
      </c>
      <c r="AG42" s="13">
        <v>4</v>
      </c>
      <c r="AJ42" t="s">
        <v>129</v>
      </c>
    </row>
    <row r="43" spans="1:36" x14ac:dyDescent="0.4">
      <c r="C43" s="2" t="s">
        <v>243</v>
      </c>
      <c r="D43" s="19" t="s">
        <v>287</v>
      </c>
      <c r="E43" s="2" t="s">
        <v>191</v>
      </c>
      <c r="G43" s="3">
        <v>2024</v>
      </c>
      <c r="H43" s="3">
        <v>2024</v>
      </c>
      <c r="I43" s="2" t="str">
        <f t="shared" si="0"/>
        <v>1</v>
      </c>
      <c r="J43" s="2">
        <f t="shared" si="1"/>
        <v>4</v>
      </c>
      <c r="K43" s="2" t="str">
        <f t="shared" si="2"/>
        <v>0823</v>
      </c>
      <c r="L43" s="2">
        <v>36.873800000000003</v>
      </c>
      <c r="M43" s="2">
        <v>127.188</v>
      </c>
      <c r="N43" s="2" t="s">
        <v>16</v>
      </c>
      <c r="Q43" s="13">
        <v>99999</v>
      </c>
      <c r="U43" s="13">
        <v>99999</v>
      </c>
      <c r="AB43" s="13">
        <v>77777</v>
      </c>
      <c r="AD43" s="13">
        <v>7777</v>
      </c>
      <c r="AE43" s="13">
        <v>1</v>
      </c>
      <c r="AF43" s="13">
        <v>2</v>
      </c>
      <c r="AG43" s="13">
        <v>4</v>
      </c>
      <c r="AJ43" t="s">
        <v>88</v>
      </c>
    </row>
    <row r="44" spans="1:36" x14ac:dyDescent="0.4">
      <c r="A44" s="2">
        <v>31</v>
      </c>
      <c r="B44" s="2">
        <v>37</v>
      </c>
      <c r="C44" s="2" t="s">
        <v>404</v>
      </c>
      <c r="D44" s="2" t="s">
        <v>287</v>
      </c>
      <c r="E44" s="2" t="s">
        <v>178</v>
      </c>
      <c r="G44" s="3">
        <v>2024</v>
      </c>
      <c r="H44" s="3">
        <v>2024</v>
      </c>
      <c r="I44" s="2" t="str">
        <f t="shared" si="0"/>
        <v>1</v>
      </c>
      <c r="J44" s="2">
        <f t="shared" si="1"/>
        <v>4</v>
      </c>
      <c r="K44" s="2" t="str">
        <f t="shared" si="2"/>
        <v>0831</v>
      </c>
      <c r="L44" s="2">
        <v>36.774900000000002</v>
      </c>
      <c r="M44" s="2">
        <v>127.17700000000001</v>
      </c>
      <c r="N44" s="2" t="s">
        <v>16</v>
      </c>
      <c r="O44" s="2" t="s">
        <v>387</v>
      </c>
      <c r="P44" s="2" t="s">
        <v>316</v>
      </c>
      <c r="Q44" s="13">
        <v>99999</v>
      </c>
      <c r="R44" s="2">
        <v>645</v>
      </c>
      <c r="U44" s="13">
        <v>99999</v>
      </c>
      <c r="V44" s="2">
        <v>1</v>
      </c>
      <c r="W44" s="2">
        <v>1</v>
      </c>
      <c r="X44" s="2">
        <v>1</v>
      </c>
      <c r="Y44" s="2">
        <v>31</v>
      </c>
      <c r="Z44" s="2">
        <v>2</v>
      </c>
      <c r="AA44" s="2">
        <v>1</v>
      </c>
      <c r="AB44" s="13">
        <v>77777</v>
      </c>
      <c r="AD44" s="13">
        <v>7777</v>
      </c>
      <c r="AE44" s="13">
        <v>1</v>
      </c>
      <c r="AF44" s="13">
        <v>2</v>
      </c>
      <c r="AG44" s="13">
        <v>4</v>
      </c>
      <c r="AJ44" t="s">
        <v>275</v>
      </c>
    </row>
    <row r="45" spans="1:36" x14ac:dyDescent="0.4">
      <c r="C45" s="2" t="s">
        <v>243</v>
      </c>
      <c r="D45" s="2" t="s">
        <v>287</v>
      </c>
      <c r="E45" s="2" t="s">
        <v>66</v>
      </c>
      <c r="G45" s="3">
        <v>2024</v>
      </c>
      <c r="H45" s="3">
        <v>2024</v>
      </c>
      <c r="I45" s="2" t="str">
        <f t="shared" si="0"/>
        <v>1</v>
      </c>
      <c r="J45" s="2">
        <f t="shared" si="1"/>
        <v>4</v>
      </c>
      <c r="K45" s="2" t="str">
        <f t="shared" si="2"/>
        <v>0857</v>
      </c>
      <c r="L45" s="2">
        <v>36.449599999999997</v>
      </c>
      <c r="M45" s="2">
        <v>127.089</v>
      </c>
      <c r="N45" s="2" t="s">
        <v>16</v>
      </c>
      <c r="Q45" s="13">
        <v>99999</v>
      </c>
      <c r="U45" s="13">
        <v>99999</v>
      </c>
      <c r="AB45" s="13">
        <v>77777</v>
      </c>
      <c r="AD45" s="13">
        <v>7777</v>
      </c>
      <c r="AE45" s="13">
        <v>1</v>
      </c>
      <c r="AF45" s="13">
        <v>2</v>
      </c>
      <c r="AG45" s="13">
        <v>4</v>
      </c>
      <c r="AJ45" t="s">
        <v>347</v>
      </c>
    </row>
    <row r="46" spans="1:36" x14ac:dyDescent="0.4">
      <c r="C46" s="2" t="s">
        <v>243</v>
      </c>
      <c r="D46" s="2" t="s">
        <v>287</v>
      </c>
      <c r="E46" s="2" t="s">
        <v>74</v>
      </c>
      <c r="G46" s="3">
        <v>2024</v>
      </c>
      <c r="H46" s="3">
        <v>2024</v>
      </c>
      <c r="I46" s="2" t="str">
        <f t="shared" si="0"/>
        <v>1</v>
      </c>
      <c r="J46" s="2">
        <f t="shared" si="1"/>
        <v>4</v>
      </c>
      <c r="K46" s="2" t="str">
        <f t="shared" si="2"/>
        <v>0939</v>
      </c>
      <c r="L46" s="2">
        <v>36.122900000000001</v>
      </c>
      <c r="M46" s="2">
        <v>127.07299999999999</v>
      </c>
      <c r="N46" s="2" t="s">
        <v>16</v>
      </c>
      <c r="Q46" s="13">
        <v>99999</v>
      </c>
      <c r="U46" s="13">
        <v>99999</v>
      </c>
      <c r="AB46" s="13">
        <v>77777</v>
      </c>
      <c r="AD46" s="13">
        <v>7777</v>
      </c>
      <c r="AE46" s="13">
        <v>1</v>
      </c>
      <c r="AF46" s="13">
        <v>2</v>
      </c>
      <c r="AG46" s="13">
        <v>4</v>
      </c>
      <c r="AJ46" t="s">
        <v>355</v>
      </c>
    </row>
    <row r="47" spans="1:36" x14ac:dyDescent="0.4">
      <c r="C47" s="2" t="s">
        <v>243</v>
      </c>
      <c r="D47" s="2" t="s">
        <v>287</v>
      </c>
      <c r="E47" s="2" t="s">
        <v>81</v>
      </c>
      <c r="G47" s="3">
        <v>2024</v>
      </c>
      <c r="H47" s="3">
        <v>2024</v>
      </c>
      <c r="I47" s="2" t="str">
        <f t="shared" si="0"/>
        <v>1</v>
      </c>
      <c r="J47" s="2">
        <f t="shared" si="1"/>
        <v>4</v>
      </c>
      <c r="K47" s="2" t="str">
        <f t="shared" si="2"/>
        <v>0939</v>
      </c>
      <c r="L47" s="2">
        <v>36.118099999999998</v>
      </c>
      <c r="M47" s="2">
        <v>127.074</v>
      </c>
      <c r="N47" s="2" t="s">
        <v>16</v>
      </c>
      <c r="Q47" s="13">
        <v>99999</v>
      </c>
      <c r="U47" s="13">
        <v>99999</v>
      </c>
      <c r="AB47" s="13">
        <v>77777</v>
      </c>
      <c r="AD47" s="13">
        <v>7777</v>
      </c>
      <c r="AE47" s="13">
        <v>1</v>
      </c>
      <c r="AF47" s="13">
        <v>2</v>
      </c>
      <c r="AG47" s="13">
        <v>4</v>
      </c>
      <c r="AJ47" t="s">
        <v>343</v>
      </c>
    </row>
    <row r="48" spans="1:36" x14ac:dyDescent="0.4">
      <c r="C48" s="2" t="s">
        <v>243</v>
      </c>
      <c r="D48" s="2" t="s">
        <v>287</v>
      </c>
      <c r="E48" s="2" t="s">
        <v>44</v>
      </c>
      <c r="G48" s="3">
        <v>2024</v>
      </c>
      <c r="H48" s="3">
        <v>2024</v>
      </c>
      <c r="I48" s="2" t="str">
        <f t="shared" si="0"/>
        <v>1</v>
      </c>
      <c r="J48" s="2">
        <f t="shared" si="1"/>
        <v>4</v>
      </c>
      <c r="K48" s="2" t="str">
        <f t="shared" si="2"/>
        <v>1034</v>
      </c>
      <c r="L48" s="2">
        <v>35.568899999999999</v>
      </c>
      <c r="M48" s="2">
        <v>127.322</v>
      </c>
      <c r="N48" s="2" t="s">
        <v>16</v>
      </c>
      <c r="Q48" s="13">
        <v>99999</v>
      </c>
      <c r="U48" s="13">
        <v>99999</v>
      </c>
      <c r="AB48" s="13">
        <v>77777</v>
      </c>
      <c r="AD48" s="13">
        <v>7777</v>
      </c>
      <c r="AE48" s="13">
        <v>1</v>
      </c>
      <c r="AF48" s="13">
        <v>2</v>
      </c>
      <c r="AG48" s="13">
        <v>4</v>
      </c>
      <c r="AJ48" t="s">
        <v>91</v>
      </c>
    </row>
    <row r="49" spans="1:36" x14ac:dyDescent="0.4">
      <c r="C49" s="2" t="s">
        <v>243</v>
      </c>
      <c r="D49" s="2" t="s">
        <v>287</v>
      </c>
      <c r="E49" s="2" t="s">
        <v>53</v>
      </c>
      <c r="G49" s="3">
        <v>2024</v>
      </c>
      <c r="H49" s="3">
        <v>2024</v>
      </c>
      <c r="I49" s="2" t="str">
        <f t="shared" si="0"/>
        <v>1</v>
      </c>
      <c r="J49" s="2">
        <f t="shared" si="1"/>
        <v>4</v>
      </c>
      <c r="K49" s="2" t="str">
        <f t="shared" si="2"/>
        <v>1035</v>
      </c>
      <c r="L49" s="2">
        <v>35.554299999999998</v>
      </c>
      <c r="M49" s="2">
        <v>127.324</v>
      </c>
      <c r="N49" s="2" t="s">
        <v>16</v>
      </c>
      <c r="Q49" s="13">
        <v>99999</v>
      </c>
      <c r="U49" s="13">
        <v>99999</v>
      </c>
      <c r="AB49" s="13">
        <v>77777</v>
      </c>
      <c r="AD49" s="13">
        <v>7777</v>
      </c>
      <c r="AE49" s="13">
        <v>1</v>
      </c>
      <c r="AF49" s="13">
        <v>2</v>
      </c>
      <c r="AG49" s="13">
        <v>4</v>
      </c>
      <c r="AJ49" t="s">
        <v>362</v>
      </c>
    </row>
    <row r="50" spans="1:36" x14ac:dyDescent="0.4">
      <c r="A50" s="2">
        <v>41</v>
      </c>
      <c r="B50" s="2">
        <v>47</v>
      </c>
      <c r="C50" s="2" t="s">
        <v>411</v>
      </c>
      <c r="D50" s="2" t="s">
        <v>287</v>
      </c>
      <c r="E50" s="2" t="s">
        <v>48</v>
      </c>
      <c r="G50" s="3">
        <v>2024</v>
      </c>
      <c r="H50" s="3">
        <v>2024</v>
      </c>
      <c r="I50" s="2" t="str">
        <f t="shared" si="0"/>
        <v>1</v>
      </c>
      <c r="J50" s="2">
        <f t="shared" si="1"/>
        <v>4</v>
      </c>
      <c r="K50" s="2" t="str">
        <f t="shared" si="2"/>
        <v>1047</v>
      </c>
      <c r="L50" s="2">
        <v>35.428699999999999</v>
      </c>
      <c r="M50" s="2">
        <v>127.383</v>
      </c>
      <c r="N50" s="2" t="s">
        <v>16</v>
      </c>
      <c r="O50" s="2" t="s">
        <v>428</v>
      </c>
      <c r="P50" s="2" t="s">
        <v>176</v>
      </c>
      <c r="Q50" s="13">
        <v>99999</v>
      </c>
      <c r="R50" s="2">
        <v>541</v>
      </c>
      <c r="S50" s="2">
        <v>1</v>
      </c>
      <c r="T50" s="2">
        <v>2</v>
      </c>
      <c r="U50" s="13">
        <v>99999</v>
      </c>
      <c r="V50" s="2">
        <v>3</v>
      </c>
      <c r="W50" s="2">
        <v>1</v>
      </c>
      <c r="X50" s="2">
        <v>1</v>
      </c>
      <c r="Y50" s="2">
        <v>31</v>
      </c>
      <c r="Z50" s="2">
        <v>1</v>
      </c>
      <c r="AA50" s="2">
        <v>1</v>
      </c>
      <c r="AB50" s="13">
        <v>77777</v>
      </c>
      <c r="AD50" s="13">
        <v>7777</v>
      </c>
      <c r="AE50" s="13">
        <v>1</v>
      </c>
      <c r="AF50" s="13">
        <v>2</v>
      </c>
      <c r="AG50" s="13">
        <v>4</v>
      </c>
      <c r="AJ50" t="s">
        <v>432</v>
      </c>
    </row>
    <row r="51" spans="1:36" x14ac:dyDescent="0.4">
      <c r="A51" s="2">
        <v>37</v>
      </c>
      <c r="B51" s="2">
        <v>44</v>
      </c>
      <c r="C51" s="2" t="s">
        <v>395</v>
      </c>
      <c r="D51" s="2" t="s">
        <v>287</v>
      </c>
      <c r="E51" s="2" t="s">
        <v>67</v>
      </c>
      <c r="G51" s="3">
        <v>2024</v>
      </c>
      <c r="H51" s="3">
        <v>2024</v>
      </c>
      <c r="I51" s="2" t="str">
        <f t="shared" si="0"/>
        <v>1</v>
      </c>
      <c r="J51" s="2">
        <f t="shared" si="1"/>
        <v>4</v>
      </c>
      <c r="K51" s="2" t="str">
        <f t="shared" si="2"/>
        <v>1050</v>
      </c>
      <c r="L51" s="2">
        <v>35.415100000000002</v>
      </c>
      <c r="M51" s="2">
        <v>127.39</v>
      </c>
      <c r="N51" s="2" t="s">
        <v>16</v>
      </c>
      <c r="O51" s="2" t="s">
        <v>366</v>
      </c>
      <c r="P51" s="2" t="s">
        <v>327</v>
      </c>
      <c r="Q51" s="13">
        <v>99999</v>
      </c>
      <c r="R51" s="2">
        <v>321</v>
      </c>
      <c r="U51" s="13">
        <v>99999</v>
      </c>
      <c r="V51" s="2">
        <v>3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13">
        <v>77777</v>
      </c>
      <c r="AD51" s="13">
        <v>7777</v>
      </c>
      <c r="AE51" s="13">
        <v>1</v>
      </c>
      <c r="AF51" s="13">
        <v>2</v>
      </c>
      <c r="AG51" s="13">
        <v>4</v>
      </c>
      <c r="AJ51" t="s">
        <v>333</v>
      </c>
    </row>
    <row r="52" spans="1:36" x14ac:dyDescent="0.4">
      <c r="A52" s="2">
        <v>4</v>
      </c>
      <c r="B52" s="2">
        <v>7</v>
      </c>
      <c r="C52" s="2" t="s">
        <v>407</v>
      </c>
      <c r="D52" s="2" t="s">
        <v>287</v>
      </c>
      <c r="E52" s="2" t="s">
        <v>216</v>
      </c>
      <c r="G52" s="3">
        <v>2024</v>
      </c>
      <c r="H52" s="3">
        <v>2024</v>
      </c>
      <c r="I52" s="2" t="str">
        <f t="shared" si="0"/>
        <v>1</v>
      </c>
      <c r="J52" s="2">
        <f t="shared" si="1"/>
        <v>4</v>
      </c>
      <c r="K52" s="2" t="str">
        <f t="shared" si="2"/>
        <v>1052</v>
      </c>
      <c r="L52" s="2">
        <v>35.4146</v>
      </c>
      <c r="M52" s="2">
        <v>127.395</v>
      </c>
      <c r="N52" s="2" t="s">
        <v>16</v>
      </c>
      <c r="O52" s="2" t="s">
        <v>443</v>
      </c>
      <c r="P52" s="2" t="s">
        <v>160</v>
      </c>
      <c r="Q52" s="13">
        <v>99999</v>
      </c>
      <c r="R52" s="2">
        <v>211</v>
      </c>
      <c r="S52" s="2">
        <v>1</v>
      </c>
      <c r="T52" s="2">
        <v>2</v>
      </c>
      <c r="U52" s="13">
        <v>99999</v>
      </c>
      <c r="V52" s="2">
        <v>3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13">
        <v>77777</v>
      </c>
      <c r="AD52" s="13">
        <v>7777</v>
      </c>
      <c r="AE52" s="13">
        <v>1</v>
      </c>
      <c r="AF52" s="13">
        <v>2</v>
      </c>
      <c r="AG52" s="13">
        <v>4</v>
      </c>
      <c r="AJ52" t="s">
        <v>112</v>
      </c>
    </row>
    <row r="53" spans="1:36" x14ac:dyDescent="0.4">
      <c r="A53" s="2">
        <v>13</v>
      </c>
      <c r="B53" s="2">
        <v>26</v>
      </c>
      <c r="C53" s="2" t="s">
        <v>413</v>
      </c>
      <c r="D53" s="2" t="s">
        <v>287</v>
      </c>
      <c r="E53" s="2" t="s">
        <v>206</v>
      </c>
      <c r="G53" s="3">
        <v>2024</v>
      </c>
      <c r="H53" s="3">
        <v>2024</v>
      </c>
      <c r="I53" s="2" t="str">
        <f t="shared" si="0"/>
        <v>1</v>
      </c>
      <c r="J53" s="2">
        <f t="shared" si="1"/>
        <v>4</v>
      </c>
      <c r="K53" s="2" t="str">
        <f t="shared" si="2"/>
        <v>1057</v>
      </c>
      <c r="L53" s="2">
        <v>35.4148</v>
      </c>
      <c r="M53" s="2">
        <v>127.39400000000001</v>
      </c>
      <c r="N53" s="2" t="s">
        <v>16</v>
      </c>
      <c r="O53" s="2" t="s">
        <v>412</v>
      </c>
      <c r="P53" s="2" t="s">
        <v>165</v>
      </c>
      <c r="Q53" s="13">
        <v>99999</v>
      </c>
      <c r="R53" s="2">
        <v>262</v>
      </c>
      <c r="S53" s="2">
        <v>1</v>
      </c>
      <c r="T53" s="2">
        <v>2</v>
      </c>
      <c r="U53" s="13">
        <v>99999</v>
      </c>
      <c r="V53" s="2">
        <v>4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13">
        <v>77777</v>
      </c>
      <c r="AD53" s="13">
        <v>7777</v>
      </c>
      <c r="AE53" s="13">
        <v>1</v>
      </c>
      <c r="AF53" s="13">
        <v>2</v>
      </c>
      <c r="AG53" s="13">
        <v>4</v>
      </c>
      <c r="AJ53" t="s">
        <v>87</v>
      </c>
    </row>
    <row r="54" spans="1:36" x14ac:dyDescent="0.4">
      <c r="A54" s="2">
        <v>45</v>
      </c>
      <c r="B54" s="2">
        <v>51</v>
      </c>
      <c r="C54" s="2" t="s">
        <v>414</v>
      </c>
      <c r="D54" s="2" t="s">
        <v>287</v>
      </c>
      <c r="E54" s="2" t="s">
        <v>203</v>
      </c>
      <c r="G54" s="3">
        <v>2024</v>
      </c>
      <c r="H54" s="3">
        <v>2024</v>
      </c>
      <c r="I54" s="2" t="str">
        <f t="shared" si="0"/>
        <v>1</v>
      </c>
      <c r="J54" s="2">
        <f t="shared" si="1"/>
        <v>4</v>
      </c>
      <c r="K54" s="2" t="str">
        <f t="shared" si="2"/>
        <v>1100</v>
      </c>
      <c r="L54" s="2">
        <v>35.415199999999999</v>
      </c>
      <c r="M54" s="2">
        <v>127.39400000000001</v>
      </c>
      <c r="N54" s="2" t="s">
        <v>16</v>
      </c>
      <c r="O54" s="2" t="s">
        <v>83</v>
      </c>
      <c r="P54" s="2" t="s">
        <v>35</v>
      </c>
      <c r="Q54" s="13">
        <v>99999</v>
      </c>
      <c r="R54" s="2">
        <v>501</v>
      </c>
      <c r="S54" s="2">
        <v>1</v>
      </c>
      <c r="T54" s="2">
        <v>2</v>
      </c>
      <c r="U54" s="13">
        <v>99999</v>
      </c>
      <c r="V54" s="2">
        <v>4</v>
      </c>
      <c r="W54" s="2">
        <v>1</v>
      </c>
      <c r="X54" s="2">
        <v>1</v>
      </c>
      <c r="Y54" s="2">
        <v>31</v>
      </c>
      <c r="Z54" s="2">
        <v>1</v>
      </c>
      <c r="AA54" s="2">
        <v>1</v>
      </c>
      <c r="AB54" s="13">
        <v>77777</v>
      </c>
      <c r="AD54" s="13">
        <v>7777</v>
      </c>
      <c r="AE54" s="13">
        <v>1</v>
      </c>
      <c r="AF54" s="13">
        <v>2</v>
      </c>
      <c r="AG54" s="13">
        <v>4</v>
      </c>
      <c r="AJ54" t="s">
        <v>101</v>
      </c>
    </row>
    <row r="55" spans="1:36" x14ac:dyDescent="0.4">
      <c r="A55" s="2">
        <v>49</v>
      </c>
      <c r="B55" s="2">
        <v>56</v>
      </c>
      <c r="C55" s="2" t="s">
        <v>425</v>
      </c>
      <c r="D55" s="2" t="s">
        <v>287</v>
      </c>
      <c r="E55" s="2" t="s">
        <v>79</v>
      </c>
      <c r="G55" s="3">
        <v>2024</v>
      </c>
      <c r="H55" s="3">
        <v>2024</v>
      </c>
      <c r="I55" s="2" t="str">
        <f t="shared" si="0"/>
        <v>1</v>
      </c>
      <c r="J55" s="2">
        <f t="shared" si="1"/>
        <v>4</v>
      </c>
      <c r="K55" s="2" t="str">
        <f t="shared" si="2"/>
        <v>1134</v>
      </c>
      <c r="L55" s="2">
        <v>35.415700000000001</v>
      </c>
      <c r="M55" s="2">
        <v>127.396</v>
      </c>
      <c r="N55" s="2" t="s">
        <v>16</v>
      </c>
      <c r="O55" s="2" t="s">
        <v>78</v>
      </c>
      <c r="P55" s="2" t="s">
        <v>30</v>
      </c>
      <c r="Q55" s="13">
        <v>99999</v>
      </c>
      <c r="R55" s="2">
        <v>501</v>
      </c>
      <c r="S55" s="2">
        <v>1</v>
      </c>
      <c r="T55" s="2">
        <v>2</v>
      </c>
      <c r="U55" s="13">
        <v>99999</v>
      </c>
      <c r="V55" s="2">
        <v>4</v>
      </c>
      <c r="W55" s="2">
        <v>1</v>
      </c>
      <c r="X55" s="2">
        <v>1</v>
      </c>
      <c r="Y55" s="2">
        <v>31</v>
      </c>
      <c r="Z55" s="2">
        <v>1</v>
      </c>
      <c r="AA55" s="2">
        <v>1</v>
      </c>
      <c r="AB55" s="13">
        <v>77777</v>
      </c>
      <c r="AD55" s="13">
        <v>7777</v>
      </c>
      <c r="AE55" s="13">
        <v>1</v>
      </c>
      <c r="AF55" s="13">
        <v>2</v>
      </c>
      <c r="AG55" s="13">
        <v>4</v>
      </c>
      <c r="AJ55" t="s">
        <v>89</v>
      </c>
    </row>
    <row r="56" spans="1:36" x14ac:dyDescent="0.4">
      <c r="C56" s="2" t="s">
        <v>243</v>
      </c>
      <c r="D56" s="2" t="s">
        <v>287</v>
      </c>
      <c r="E56" s="2" t="s">
        <v>85</v>
      </c>
      <c r="G56" s="3">
        <v>2024</v>
      </c>
      <c r="H56" s="3">
        <v>2024</v>
      </c>
      <c r="I56" s="2" t="str">
        <f t="shared" si="0"/>
        <v>1</v>
      </c>
      <c r="J56" s="2">
        <f t="shared" si="1"/>
        <v>4</v>
      </c>
      <c r="K56" s="2" t="str">
        <f t="shared" si="2"/>
        <v>1138</v>
      </c>
      <c r="L56" s="2">
        <v>35.4086</v>
      </c>
      <c r="M56" s="2">
        <v>127.408</v>
      </c>
      <c r="N56" s="2" t="s">
        <v>16</v>
      </c>
      <c r="Q56" s="13">
        <v>99999</v>
      </c>
      <c r="U56" s="13">
        <v>99999</v>
      </c>
      <c r="AB56" s="13">
        <v>77777</v>
      </c>
      <c r="AD56" s="13">
        <v>7777</v>
      </c>
      <c r="AE56" s="13">
        <v>1</v>
      </c>
      <c r="AF56" s="13">
        <v>2</v>
      </c>
      <c r="AG56" s="13">
        <v>4</v>
      </c>
      <c r="AJ56" t="s">
        <v>90</v>
      </c>
    </row>
    <row r="57" spans="1:36" x14ac:dyDescent="0.4">
      <c r="C57" s="2" t="s">
        <v>243</v>
      </c>
      <c r="D57" s="2" t="s">
        <v>287</v>
      </c>
      <c r="E57" s="2" t="s">
        <v>75</v>
      </c>
      <c r="G57" s="3">
        <v>2024</v>
      </c>
      <c r="H57" s="3">
        <v>2024</v>
      </c>
      <c r="I57" s="2" t="str">
        <f t="shared" si="0"/>
        <v>1</v>
      </c>
      <c r="J57" s="2">
        <f t="shared" si="1"/>
        <v>4</v>
      </c>
      <c r="K57" s="2" t="str">
        <f t="shared" si="2"/>
        <v>1138</v>
      </c>
      <c r="L57" s="2">
        <v>35.407800000000002</v>
      </c>
      <c r="M57" s="2">
        <v>127.41200000000001</v>
      </c>
      <c r="N57" s="2" t="s">
        <v>16</v>
      </c>
      <c r="Q57" s="13">
        <v>99999</v>
      </c>
      <c r="U57" s="13">
        <v>99999</v>
      </c>
      <c r="AB57" s="13">
        <v>77777</v>
      </c>
      <c r="AD57" s="13">
        <v>7777</v>
      </c>
      <c r="AE57" s="13">
        <v>1</v>
      </c>
      <c r="AF57" s="13">
        <v>2</v>
      </c>
      <c r="AG57" s="13">
        <v>4</v>
      </c>
      <c r="AJ57" t="s">
        <v>90</v>
      </c>
    </row>
    <row r="58" spans="1:36" x14ac:dyDescent="0.4">
      <c r="C58" s="2" t="s">
        <v>243</v>
      </c>
      <c r="D58" s="2" t="s">
        <v>287</v>
      </c>
      <c r="E58" s="2" t="s">
        <v>194</v>
      </c>
      <c r="G58" s="3">
        <v>2024</v>
      </c>
      <c r="H58" s="3">
        <v>2024</v>
      </c>
      <c r="I58" s="2" t="str">
        <f t="shared" si="0"/>
        <v>1</v>
      </c>
      <c r="J58" s="2">
        <f t="shared" si="1"/>
        <v>5</v>
      </c>
      <c r="K58" s="2" t="str">
        <f t="shared" si="2"/>
        <v>1203</v>
      </c>
      <c r="L58" s="2">
        <v>35.672699999999999</v>
      </c>
      <c r="M58" s="2">
        <v>127.29</v>
      </c>
      <c r="N58" s="2" t="s">
        <v>16</v>
      </c>
      <c r="Q58" s="13">
        <v>99999</v>
      </c>
      <c r="U58" s="13">
        <v>99999</v>
      </c>
      <c r="AB58" s="13">
        <v>77777</v>
      </c>
      <c r="AD58" s="13">
        <v>7777</v>
      </c>
      <c r="AE58" s="13">
        <v>1</v>
      </c>
      <c r="AF58" s="13">
        <v>2</v>
      </c>
      <c r="AG58" s="13">
        <v>4</v>
      </c>
      <c r="AJ58" t="s">
        <v>98</v>
      </c>
    </row>
    <row r="59" spans="1:36" x14ac:dyDescent="0.4">
      <c r="A59" s="27"/>
      <c r="C59" s="2" t="s">
        <v>243</v>
      </c>
      <c r="D59" s="2" t="s">
        <v>287</v>
      </c>
      <c r="E59" s="2" t="s">
        <v>42</v>
      </c>
      <c r="G59" s="3">
        <v>2024</v>
      </c>
      <c r="H59" s="3">
        <v>2024</v>
      </c>
      <c r="I59" s="2" t="str">
        <f t="shared" si="0"/>
        <v>1</v>
      </c>
      <c r="J59" s="2">
        <f t="shared" si="1"/>
        <v>5</v>
      </c>
      <c r="K59" s="2" t="str">
        <f t="shared" si="2"/>
        <v>1233</v>
      </c>
      <c r="L59" s="2">
        <v>36.032499999999999</v>
      </c>
      <c r="M59" s="2">
        <v>127.10299999999999</v>
      </c>
      <c r="N59" s="2" t="s">
        <v>16</v>
      </c>
      <c r="Q59" s="13">
        <v>99999</v>
      </c>
      <c r="U59" s="13">
        <v>99999</v>
      </c>
      <c r="AB59" s="13">
        <v>77777</v>
      </c>
      <c r="AD59" s="13">
        <v>7777</v>
      </c>
      <c r="AE59" s="13">
        <v>1</v>
      </c>
      <c r="AF59" s="13">
        <v>2</v>
      </c>
      <c r="AG59" s="13">
        <v>4</v>
      </c>
      <c r="AJ59" t="s">
        <v>338</v>
      </c>
    </row>
    <row r="60" spans="1:36" x14ac:dyDescent="0.4">
      <c r="C60" s="2" t="s">
        <v>243</v>
      </c>
      <c r="D60" s="2" t="s">
        <v>287</v>
      </c>
      <c r="E60" s="2" t="s">
        <v>40</v>
      </c>
      <c r="G60" s="3">
        <v>2024</v>
      </c>
      <c r="H60" s="3">
        <v>2024</v>
      </c>
      <c r="I60" s="2" t="str">
        <f t="shared" si="0"/>
        <v>1</v>
      </c>
      <c r="J60" s="2">
        <f t="shared" si="1"/>
        <v>5</v>
      </c>
      <c r="K60" s="2" t="str">
        <f t="shared" si="2"/>
        <v>1340</v>
      </c>
      <c r="L60" s="2">
        <v>36.423000000000002</v>
      </c>
      <c r="M60" s="2">
        <v>127.083</v>
      </c>
      <c r="N60" s="2" t="s">
        <v>16</v>
      </c>
      <c r="Q60" s="13">
        <v>99999</v>
      </c>
      <c r="U60" s="13">
        <v>99999</v>
      </c>
      <c r="AB60" s="13">
        <v>77777</v>
      </c>
      <c r="AD60" s="13">
        <v>7777</v>
      </c>
      <c r="AE60" s="13">
        <v>1</v>
      </c>
      <c r="AF60" s="13">
        <v>2</v>
      </c>
      <c r="AG60" s="13">
        <v>4</v>
      </c>
      <c r="AJ60" t="s">
        <v>361</v>
      </c>
    </row>
    <row r="61" spans="1:36" x14ac:dyDescent="0.4">
      <c r="C61" s="2" t="s">
        <v>243</v>
      </c>
      <c r="D61" s="2" t="s">
        <v>287</v>
      </c>
      <c r="E61" s="2" t="s">
        <v>209</v>
      </c>
      <c r="G61" s="3">
        <v>2024</v>
      </c>
      <c r="H61" s="3">
        <v>2024</v>
      </c>
      <c r="I61" s="2" t="str">
        <f t="shared" si="0"/>
        <v>1</v>
      </c>
      <c r="J61" s="2">
        <f t="shared" si="1"/>
        <v>5</v>
      </c>
      <c r="K61" s="2" t="str">
        <f t="shared" si="2"/>
        <v>1343</v>
      </c>
      <c r="L61" s="2">
        <v>36.468499999999999</v>
      </c>
      <c r="M61" s="2">
        <v>127.089</v>
      </c>
      <c r="N61" s="2" t="s">
        <v>16</v>
      </c>
      <c r="Q61" s="13">
        <v>99999</v>
      </c>
      <c r="U61" s="13">
        <v>99999</v>
      </c>
      <c r="AB61" s="13">
        <v>77777</v>
      </c>
      <c r="AD61" s="13">
        <v>7777</v>
      </c>
      <c r="AE61" s="13">
        <v>1</v>
      </c>
      <c r="AF61" s="13">
        <v>2</v>
      </c>
      <c r="AG61" s="13">
        <v>4</v>
      </c>
      <c r="AJ61" t="s">
        <v>358</v>
      </c>
    </row>
    <row r="62" spans="1:36" x14ac:dyDescent="0.4">
      <c r="A62" s="2">
        <v>26</v>
      </c>
      <c r="B62" s="2">
        <v>30</v>
      </c>
      <c r="C62" s="2" t="s">
        <v>426</v>
      </c>
      <c r="D62" s="2" t="s">
        <v>287</v>
      </c>
      <c r="E62" s="2" t="s">
        <v>218</v>
      </c>
      <c r="G62" s="3">
        <v>2024</v>
      </c>
      <c r="H62" s="3">
        <v>2024</v>
      </c>
      <c r="I62" s="2" t="str">
        <f t="shared" si="0"/>
        <v>1</v>
      </c>
      <c r="J62" s="2">
        <f t="shared" si="1"/>
        <v>5</v>
      </c>
      <c r="K62" s="2" t="str">
        <f t="shared" si="2"/>
        <v>1403</v>
      </c>
      <c r="L62" s="2">
        <v>36.679699999999997</v>
      </c>
      <c r="M62" s="2">
        <v>127.117</v>
      </c>
      <c r="N62" s="2" t="s">
        <v>16</v>
      </c>
      <c r="O62" s="2" t="s">
        <v>356</v>
      </c>
      <c r="P62" s="2" t="s">
        <v>37</v>
      </c>
      <c r="Q62" s="13">
        <v>99999</v>
      </c>
      <c r="R62" s="2">
        <v>641</v>
      </c>
      <c r="S62" s="2">
        <v>2</v>
      </c>
      <c r="T62" s="2">
        <v>1</v>
      </c>
      <c r="U62" s="13">
        <v>99999</v>
      </c>
      <c r="V62" s="2">
        <v>1</v>
      </c>
      <c r="W62" s="2">
        <v>1</v>
      </c>
      <c r="X62" s="2">
        <v>1</v>
      </c>
      <c r="Y62" s="2">
        <v>31</v>
      </c>
      <c r="Z62" s="2">
        <v>1</v>
      </c>
      <c r="AA62" s="2">
        <v>6</v>
      </c>
      <c r="AB62" s="13">
        <v>77777</v>
      </c>
      <c r="AD62" s="13">
        <v>7777</v>
      </c>
      <c r="AE62" s="13">
        <v>1</v>
      </c>
      <c r="AF62" s="13">
        <v>2</v>
      </c>
      <c r="AG62" s="13">
        <v>4</v>
      </c>
      <c r="AJ62" t="s">
        <v>5</v>
      </c>
    </row>
    <row r="63" spans="1:36" x14ac:dyDescent="0.4">
      <c r="C63" s="2" t="s">
        <v>243</v>
      </c>
      <c r="D63" s="2" t="s">
        <v>287</v>
      </c>
      <c r="E63" s="2" t="s">
        <v>23</v>
      </c>
      <c r="G63" s="3">
        <v>2024</v>
      </c>
      <c r="H63" s="3">
        <v>2024</v>
      </c>
      <c r="I63" s="2" t="str">
        <f t="shared" si="0"/>
        <v>1</v>
      </c>
      <c r="J63" s="2">
        <f t="shared" si="1"/>
        <v>5</v>
      </c>
      <c r="K63" s="2" t="str">
        <f t="shared" si="2"/>
        <v>1413</v>
      </c>
      <c r="L63" s="2">
        <v>36.772300000000001</v>
      </c>
      <c r="M63" s="2">
        <v>127.179</v>
      </c>
      <c r="N63" s="2" t="s">
        <v>16</v>
      </c>
      <c r="Q63" s="13">
        <v>99999</v>
      </c>
      <c r="U63" s="13">
        <v>99999</v>
      </c>
      <c r="AB63" s="13">
        <v>77777</v>
      </c>
      <c r="AD63" s="13">
        <v>7777</v>
      </c>
      <c r="AE63" s="13">
        <v>1</v>
      </c>
      <c r="AF63" s="13">
        <v>2</v>
      </c>
      <c r="AG63" s="13">
        <v>4</v>
      </c>
      <c r="AJ63" t="s">
        <v>275</v>
      </c>
    </row>
    <row r="64" spans="1:36" x14ac:dyDescent="0.4">
      <c r="C64" s="2" t="s">
        <v>243</v>
      </c>
      <c r="D64" s="2" t="s">
        <v>287</v>
      </c>
      <c r="E64" s="2" t="s">
        <v>217</v>
      </c>
      <c r="G64" s="3">
        <v>2024</v>
      </c>
      <c r="H64" s="3">
        <v>2024</v>
      </c>
      <c r="I64" s="2" t="str">
        <f t="shared" si="0"/>
        <v>1</v>
      </c>
      <c r="J64" s="2">
        <f t="shared" si="1"/>
        <v>5</v>
      </c>
      <c r="K64" s="2" t="str">
        <f t="shared" si="2"/>
        <v>1414</v>
      </c>
      <c r="L64" s="2">
        <v>36.782200000000003</v>
      </c>
      <c r="M64" s="2">
        <v>127.175</v>
      </c>
      <c r="N64" s="2" t="s">
        <v>16</v>
      </c>
      <c r="Q64" s="13">
        <v>99999</v>
      </c>
      <c r="U64" s="13">
        <v>99999</v>
      </c>
      <c r="AB64" s="13">
        <v>77777</v>
      </c>
      <c r="AD64" s="13">
        <v>7777</v>
      </c>
      <c r="AE64" s="13">
        <v>1</v>
      </c>
      <c r="AF64" s="13">
        <v>2</v>
      </c>
      <c r="AG64" s="13">
        <v>4</v>
      </c>
      <c r="AJ64" t="s">
        <v>95</v>
      </c>
    </row>
    <row r="65" spans="1:36" x14ac:dyDescent="0.4">
      <c r="C65" s="2" t="s">
        <v>243</v>
      </c>
      <c r="D65" s="2" t="s">
        <v>287</v>
      </c>
      <c r="E65" s="2" t="s">
        <v>70</v>
      </c>
      <c r="G65" s="3">
        <v>2024</v>
      </c>
      <c r="H65" s="3">
        <v>2024</v>
      </c>
      <c r="I65" s="2" t="str">
        <f t="shared" si="0"/>
        <v>1</v>
      </c>
      <c r="J65" s="2">
        <f t="shared" si="1"/>
        <v>5</v>
      </c>
      <c r="K65" s="2" t="str">
        <f t="shared" si="2"/>
        <v>1431</v>
      </c>
      <c r="L65" s="2">
        <v>36.996600000000001</v>
      </c>
      <c r="M65" s="2">
        <v>127.15300000000001</v>
      </c>
      <c r="N65" s="2" t="s">
        <v>16</v>
      </c>
      <c r="Q65" s="13">
        <v>99999</v>
      </c>
      <c r="U65" s="13">
        <v>99999</v>
      </c>
      <c r="AB65" s="13">
        <v>77777</v>
      </c>
      <c r="AD65" s="13">
        <v>7777</v>
      </c>
      <c r="AE65" s="13">
        <v>1</v>
      </c>
      <c r="AF65" s="13">
        <v>2</v>
      </c>
      <c r="AG65" s="13">
        <v>4</v>
      </c>
      <c r="AJ65" t="s">
        <v>282</v>
      </c>
    </row>
    <row r="66" spans="1:36" x14ac:dyDescent="0.4">
      <c r="C66" s="2" t="s">
        <v>243</v>
      </c>
      <c r="D66" s="2" t="s">
        <v>287</v>
      </c>
      <c r="E66" s="2" t="s">
        <v>214</v>
      </c>
      <c r="G66" s="3">
        <v>2024</v>
      </c>
      <c r="H66" s="3">
        <v>2024</v>
      </c>
      <c r="I66" s="2" t="str">
        <f t="shared" si="0"/>
        <v>1</v>
      </c>
      <c r="J66" s="2">
        <f t="shared" si="1"/>
        <v>5</v>
      </c>
      <c r="K66" s="2" t="str">
        <f t="shared" si="2"/>
        <v>1436</v>
      </c>
      <c r="L66" s="2">
        <v>37.034500000000001</v>
      </c>
      <c r="M66" s="2">
        <v>127.16</v>
      </c>
      <c r="N66" s="2" t="s">
        <v>16</v>
      </c>
      <c r="Q66" s="13">
        <v>99999</v>
      </c>
      <c r="U66" s="13">
        <v>99999</v>
      </c>
      <c r="AB66" s="13">
        <v>77777</v>
      </c>
      <c r="AD66" s="13">
        <v>7777</v>
      </c>
      <c r="AE66" s="13">
        <v>1</v>
      </c>
      <c r="AF66" s="13">
        <v>2</v>
      </c>
      <c r="AG66" s="13">
        <v>4</v>
      </c>
      <c r="AJ66" t="s">
        <v>345</v>
      </c>
    </row>
    <row r="67" spans="1:36" x14ac:dyDescent="0.4">
      <c r="C67" s="2" t="s">
        <v>243</v>
      </c>
      <c r="D67" s="2" t="s">
        <v>287</v>
      </c>
      <c r="E67" s="2" t="s">
        <v>183</v>
      </c>
      <c r="G67" s="3">
        <v>2024</v>
      </c>
      <c r="H67" s="3">
        <v>2024</v>
      </c>
      <c r="I67" s="2" t="str">
        <f t="shared" si="0"/>
        <v>1</v>
      </c>
      <c r="J67" s="2">
        <f t="shared" si="1"/>
        <v>5</v>
      </c>
      <c r="K67" s="2" t="str">
        <f t="shared" si="2"/>
        <v>1437</v>
      </c>
      <c r="L67" s="2">
        <v>37.041400000000003</v>
      </c>
      <c r="M67" s="2">
        <v>127.155</v>
      </c>
      <c r="N67" s="2" t="s">
        <v>16</v>
      </c>
      <c r="Q67" s="13">
        <v>99999</v>
      </c>
      <c r="U67" s="13">
        <v>99999</v>
      </c>
      <c r="AB67" s="13">
        <v>77777</v>
      </c>
      <c r="AD67" s="13">
        <v>7777</v>
      </c>
      <c r="AE67" s="13">
        <v>1</v>
      </c>
      <c r="AF67" s="13">
        <v>2</v>
      </c>
      <c r="AG67" s="13">
        <v>4</v>
      </c>
      <c r="AJ67" t="s">
        <v>318</v>
      </c>
    </row>
    <row r="68" spans="1:36" x14ac:dyDescent="0.4">
      <c r="C68" s="2" t="s">
        <v>243</v>
      </c>
      <c r="D68" s="2" t="s">
        <v>287</v>
      </c>
      <c r="E68" s="2" t="s">
        <v>46</v>
      </c>
      <c r="G68" s="3">
        <v>2024</v>
      </c>
      <c r="H68" s="3">
        <v>2024</v>
      </c>
      <c r="I68" s="2" t="str">
        <f t="shared" si="0"/>
        <v>1</v>
      </c>
      <c r="J68" s="2">
        <f t="shared" si="1"/>
        <v>5</v>
      </c>
      <c r="K68" s="2" t="str">
        <f t="shared" si="2"/>
        <v>1438</v>
      </c>
      <c r="L68" s="2">
        <v>37.049999999999997</v>
      </c>
      <c r="M68" s="2">
        <v>127.16200000000001</v>
      </c>
      <c r="N68" s="2" t="s">
        <v>16</v>
      </c>
      <c r="Q68" s="13">
        <v>99999</v>
      </c>
      <c r="U68" s="13">
        <v>99999</v>
      </c>
      <c r="AB68" s="13">
        <v>77777</v>
      </c>
      <c r="AD68" s="13">
        <v>7777</v>
      </c>
      <c r="AE68" s="13">
        <v>1</v>
      </c>
      <c r="AF68" s="13">
        <v>2</v>
      </c>
      <c r="AG68" s="13">
        <v>4</v>
      </c>
      <c r="AJ68" t="s">
        <v>318</v>
      </c>
    </row>
    <row r="69" spans="1:36" x14ac:dyDescent="0.4">
      <c r="C69" s="2" t="s">
        <v>243</v>
      </c>
      <c r="D69" s="2" t="s">
        <v>287</v>
      </c>
      <c r="E69" s="2" t="s">
        <v>177</v>
      </c>
      <c r="G69" s="3">
        <v>2024</v>
      </c>
      <c r="H69" s="3">
        <v>2024</v>
      </c>
      <c r="I69" s="2" t="str">
        <f t="shared" si="0"/>
        <v>1</v>
      </c>
      <c r="J69" s="2">
        <f t="shared" si="1"/>
        <v>5</v>
      </c>
      <c r="K69" s="2" t="str">
        <f t="shared" si="2"/>
        <v>1444</v>
      </c>
      <c r="L69" s="2">
        <v>37.095599999999997</v>
      </c>
      <c r="M69" s="2">
        <v>127.215</v>
      </c>
      <c r="N69" s="2" t="s">
        <v>16</v>
      </c>
      <c r="Q69" s="13">
        <v>99999</v>
      </c>
      <c r="U69" s="13">
        <v>99999</v>
      </c>
      <c r="AB69" s="13">
        <v>77777</v>
      </c>
      <c r="AD69" s="13">
        <v>7777</v>
      </c>
      <c r="AE69" s="13">
        <v>1</v>
      </c>
      <c r="AF69" s="13">
        <v>2</v>
      </c>
      <c r="AG69" s="13">
        <v>4</v>
      </c>
      <c r="AJ69" t="s">
        <v>283</v>
      </c>
    </row>
    <row r="70" spans="1:36" x14ac:dyDescent="0.4">
      <c r="A70" s="2">
        <v>38</v>
      </c>
      <c r="B70" s="2">
        <v>44</v>
      </c>
      <c r="C70" s="2" t="s">
        <v>370</v>
      </c>
      <c r="D70" s="19" t="s">
        <v>158</v>
      </c>
      <c r="E70" s="2" t="s">
        <v>212</v>
      </c>
      <c r="G70" s="3">
        <v>2024</v>
      </c>
      <c r="H70" s="3">
        <v>2024</v>
      </c>
      <c r="I70" s="2" t="str">
        <f t="shared" si="0"/>
        <v>2</v>
      </c>
      <c r="J70" s="2">
        <f t="shared" si="1"/>
        <v>1</v>
      </c>
      <c r="K70" s="2" t="str">
        <f t="shared" si="2"/>
        <v>1949</v>
      </c>
      <c r="L70" s="2">
        <v>37.511600000000001</v>
      </c>
      <c r="M70" s="2">
        <v>127.101</v>
      </c>
      <c r="N70" s="2" t="s">
        <v>16</v>
      </c>
      <c r="O70" s="2" t="s">
        <v>363</v>
      </c>
      <c r="P70" s="2" t="s">
        <v>159</v>
      </c>
      <c r="Q70" s="13">
        <v>99999</v>
      </c>
      <c r="R70" s="2">
        <v>632</v>
      </c>
      <c r="U70" s="13">
        <v>99999</v>
      </c>
      <c r="V70" s="2">
        <v>3</v>
      </c>
      <c r="W70" s="2">
        <v>1</v>
      </c>
      <c r="X70" s="2">
        <v>1</v>
      </c>
      <c r="Y70" s="2">
        <v>31</v>
      </c>
      <c r="Z70" s="2">
        <v>3</v>
      </c>
      <c r="AA70" s="2">
        <v>1</v>
      </c>
      <c r="AB70" s="13">
        <v>77777</v>
      </c>
      <c r="AD70" s="13">
        <v>7777</v>
      </c>
      <c r="AE70" s="13">
        <v>1</v>
      </c>
      <c r="AF70" s="13">
        <v>2</v>
      </c>
      <c r="AG70" s="13">
        <v>4</v>
      </c>
      <c r="AJ70" t="s">
        <v>328</v>
      </c>
    </row>
    <row r="71" spans="1:36" x14ac:dyDescent="0.4">
      <c r="C71" s="2" t="s">
        <v>243</v>
      </c>
      <c r="D71" s="2" t="s">
        <v>158</v>
      </c>
      <c r="E71" s="2" t="s">
        <v>215</v>
      </c>
      <c r="G71" s="3">
        <v>2024</v>
      </c>
      <c r="H71" s="3">
        <v>2024</v>
      </c>
      <c r="I71" s="2" t="str">
        <f t="shared" ref="I71:I134" si="6">MID(E71,7,1)</f>
        <v>2</v>
      </c>
      <c r="J71" s="2">
        <f t="shared" ref="J71:J134" si="7">WEEKDAY(DATE(VALUE(LEFT(E71,4)),VALUE(MID(E71,6,2)),VALUE(MID(E71,9,2))),2)</f>
        <v>2</v>
      </c>
      <c r="K71" s="2" t="str">
        <f t="shared" ref="K71:K134" si="8">TEXT(VALUE(MID(E71,12,2)),"00")&amp;TEXT(VALUE(MID(E71,15,2)),"00")</f>
        <v>1616</v>
      </c>
      <c r="L71" s="2">
        <v>37.209499999999998</v>
      </c>
      <c r="M71" s="2">
        <v>126.75700000000001</v>
      </c>
      <c r="N71" s="2" t="s">
        <v>16</v>
      </c>
      <c r="Q71" s="13">
        <v>99999</v>
      </c>
      <c r="R71" s="2">
        <v>305</v>
      </c>
      <c r="S71" s="2">
        <v>2</v>
      </c>
      <c r="T71" s="2">
        <v>1</v>
      </c>
      <c r="U71" s="13">
        <v>99999</v>
      </c>
      <c r="V71" s="2">
        <v>2</v>
      </c>
      <c r="W71" s="2">
        <v>1</v>
      </c>
      <c r="X71" s="2">
        <v>2</v>
      </c>
      <c r="Y71" s="2">
        <v>11</v>
      </c>
      <c r="Z71" s="2">
        <v>1</v>
      </c>
      <c r="AA71" s="2">
        <v>3</v>
      </c>
      <c r="AB71" s="13">
        <v>77777</v>
      </c>
      <c r="AD71" s="13">
        <v>7777</v>
      </c>
      <c r="AE71" s="13">
        <v>1</v>
      </c>
      <c r="AF71" s="13">
        <v>2</v>
      </c>
      <c r="AG71" s="13">
        <v>4</v>
      </c>
      <c r="AJ71" t="s">
        <v>311</v>
      </c>
    </row>
    <row r="72" spans="1:36" x14ac:dyDescent="0.4">
      <c r="A72" s="2">
        <v>56</v>
      </c>
      <c r="B72" s="2">
        <v>59</v>
      </c>
      <c r="C72" s="2" t="s">
        <v>397</v>
      </c>
      <c r="D72" s="2" t="s">
        <v>158</v>
      </c>
      <c r="E72" s="2" t="s">
        <v>195</v>
      </c>
      <c r="G72" s="3">
        <v>2024</v>
      </c>
      <c r="H72" s="3">
        <v>2024</v>
      </c>
      <c r="I72" s="2" t="str">
        <f t="shared" si="6"/>
        <v>3</v>
      </c>
      <c r="J72" s="2">
        <f t="shared" si="7"/>
        <v>5</v>
      </c>
      <c r="K72" s="2" t="str">
        <f t="shared" si="8"/>
        <v>1403</v>
      </c>
      <c r="L72" s="2">
        <v>37.518799999999999</v>
      </c>
      <c r="M72" s="2">
        <v>127.011</v>
      </c>
      <c r="N72" s="2" t="s">
        <v>16</v>
      </c>
      <c r="O72" s="2" t="s">
        <v>307</v>
      </c>
      <c r="P72" s="2" t="s">
        <v>127</v>
      </c>
      <c r="Q72" s="13">
        <v>99999</v>
      </c>
      <c r="R72" s="2">
        <v>632</v>
      </c>
      <c r="U72" s="13">
        <v>99999</v>
      </c>
      <c r="V72" s="2">
        <v>3</v>
      </c>
      <c r="W72" s="2">
        <v>1</v>
      </c>
      <c r="X72" s="2">
        <v>1</v>
      </c>
      <c r="Y72" s="2">
        <v>31</v>
      </c>
      <c r="Z72" s="2">
        <v>1</v>
      </c>
      <c r="AA72" s="2">
        <v>1</v>
      </c>
      <c r="AB72" s="13">
        <v>77777</v>
      </c>
      <c r="AD72" s="13">
        <v>7777</v>
      </c>
      <c r="AE72" s="13">
        <v>1</v>
      </c>
      <c r="AF72" s="13">
        <v>2</v>
      </c>
      <c r="AG72" s="13">
        <v>4</v>
      </c>
      <c r="AJ72" t="s">
        <v>346</v>
      </c>
    </row>
    <row r="73" spans="1:36" x14ac:dyDescent="0.4">
      <c r="A73" s="2">
        <v>29</v>
      </c>
      <c r="B73" s="2">
        <v>33</v>
      </c>
      <c r="C73" s="2" t="s">
        <v>418</v>
      </c>
      <c r="D73" s="2" t="s">
        <v>158</v>
      </c>
      <c r="E73" s="2" t="s">
        <v>71</v>
      </c>
      <c r="G73" s="3">
        <v>2024</v>
      </c>
      <c r="H73" s="3">
        <v>2024</v>
      </c>
      <c r="I73" s="2" t="str">
        <f t="shared" si="6"/>
        <v>3</v>
      </c>
      <c r="J73" s="2">
        <f t="shared" si="7"/>
        <v>5</v>
      </c>
      <c r="K73" s="2" t="str">
        <f t="shared" si="8"/>
        <v>1404</v>
      </c>
      <c r="L73" s="2">
        <v>37.515900000000002</v>
      </c>
      <c r="M73" s="2">
        <v>127.00700000000001</v>
      </c>
      <c r="N73" s="2" t="s">
        <v>16</v>
      </c>
      <c r="O73" s="2" t="s">
        <v>433</v>
      </c>
      <c r="P73" s="2" t="s">
        <v>29</v>
      </c>
      <c r="Q73" s="13">
        <v>99999</v>
      </c>
      <c r="R73" s="2">
        <v>642</v>
      </c>
      <c r="S73" s="2">
        <v>2</v>
      </c>
      <c r="T73" s="2">
        <v>1</v>
      </c>
      <c r="U73" s="13">
        <v>99999</v>
      </c>
      <c r="V73" s="2">
        <v>3</v>
      </c>
      <c r="W73" s="2">
        <v>1</v>
      </c>
      <c r="X73" s="2">
        <v>1</v>
      </c>
      <c r="Y73" s="2">
        <v>31</v>
      </c>
      <c r="Z73" s="2">
        <v>1</v>
      </c>
      <c r="AA73" s="2">
        <v>1</v>
      </c>
      <c r="AB73" s="13">
        <v>77777</v>
      </c>
      <c r="AD73" s="13">
        <v>7777</v>
      </c>
      <c r="AE73" s="13">
        <v>1</v>
      </c>
      <c r="AF73" s="13">
        <v>2</v>
      </c>
      <c r="AG73" s="13">
        <v>4</v>
      </c>
      <c r="AJ73" t="s">
        <v>340</v>
      </c>
    </row>
    <row r="74" spans="1:36" x14ac:dyDescent="0.4">
      <c r="C74" s="2" t="s">
        <v>243</v>
      </c>
      <c r="D74" s="2" t="s">
        <v>158</v>
      </c>
      <c r="E74" s="2" t="s">
        <v>58</v>
      </c>
      <c r="G74" s="3">
        <v>2024</v>
      </c>
      <c r="H74" s="3">
        <v>2024</v>
      </c>
      <c r="I74" s="2" t="str">
        <f t="shared" si="6"/>
        <v>3</v>
      </c>
      <c r="J74" s="2">
        <f t="shared" si="7"/>
        <v>5</v>
      </c>
      <c r="K74" s="2" t="str">
        <f t="shared" si="8"/>
        <v>1406</v>
      </c>
      <c r="L74" s="2">
        <v>37.507300000000001</v>
      </c>
      <c r="M74" s="2">
        <v>126.992</v>
      </c>
      <c r="N74" s="2" t="s">
        <v>16</v>
      </c>
      <c r="Q74" s="13">
        <v>99999</v>
      </c>
      <c r="U74" s="13">
        <v>99999</v>
      </c>
      <c r="AB74" s="13">
        <v>77777</v>
      </c>
      <c r="AD74" s="13">
        <v>7777</v>
      </c>
      <c r="AE74" s="13">
        <v>1</v>
      </c>
      <c r="AF74" s="13">
        <v>2</v>
      </c>
      <c r="AG74" s="13">
        <v>4</v>
      </c>
      <c r="AJ74" t="s">
        <v>168</v>
      </c>
    </row>
    <row r="75" spans="1:36" x14ac:dyDescent="0.4">
      <c r="A75" s="2">
        <v>28</v>
      </c>
      <c r="B75" s="2">
        <v>32</v>
      </c>
      <c r="C75" s="2" t="s">
        <v>375</v>
      </c>
      <c r="D75" s="2" t="s">
        <v>158</v>
      </c>
      <c r="E75" s="2" t="s">
        <v>188</v>
      </c>
      <c r="G75" s="3">
        <v>2024</v>
      </c>
      <c r="H75" s="3">
        <v>2024</v>
      </c>
      <c r="I75" s="2" t="str">
        <f t="shared" si="6"/>
        <v>3</v>
      </c>
      <c r="J75" s="2">
        <f t="shared" si="7"/>
        <v>5</v>
      </c>
      <c r="K75" s="2" t="str">
        <f t="shared" si="8"/>
        <v>1416</v>
      </c>
      <c r="L75" s="2">
        <v>37.521099999999997</v>
      </c>
      <c r="M75" s="2">
        <v>126.91500000000001</v>
      </c>
      <c r="N75" s="2" t="s">
        <v>16</v>
      </c>
      <c r="O75" s="2" t="s">
        <v>438</v>
      </c>
      <c r="P75" s="2" t="s">
        <v>357</v>
      </c>
      <c r="Q75" s="13">
        <v>99999</v>
      </c>
      <c r="R75" s="2">
        <v>501</v>
      </c>
      <c r="U75" s="13">
        <v>99999</v>
      </c>
      <c r="V75" s="2">
        <v>3</v>
      </c>
      <c r="W75" s="2">
        <v>1</v>
      </c>
      <c r="X75" s="2">
        <v>1</v>
      </c>
      <c r="Y75" s="2">
        <v>11</v>
      </c>
      <c r="Z75" s="2">
        <v>1</v>
      </c>
      <c r="AA75" s="2">
        <v>1</v>
      </c>
      <c r="AB75" s="13">
        <v>77777</v>
      </c>
      <c r="AD75" s="13">
        <v>7777</v>
      </c>
      <c r="AE75" s="13">
        <v>1</v>
      </c>
      <c r="AF75" s="13">
        <v>2</v>
      </c>
      <c r="AG75" s="13">
        <v>4</v>
      </c>
      <c r="AJ75" t="s">
        <v>317</v>
      </c>
    </row>
    <row r="76" spans="1:36" x14ac:dyDescent="0.4">
      <c r="A76" s="2">
        <v>5</v>
      </c>
      <c r="B76" s="2">
        <v>10</v>
      </c>
      <c r="C76" s="2" t="s">
        <v>374</v>
      </c>
      <c r="D76" s="2" t="s">
        <v>158</v>
      </c>
      <c r="E76" s="2" t="s">
        <v>219</v>
      </c>
      <c r="G76" s="3">
        <v>2024</v>
      </c>
      <c r="H76" s="3">
        <v>2024</v>
      </c>
      <c r="I76" s="2" t="str">
        <f t="shared" si="6"/>
        <v>3</v>
      </c>
      <c r="J76" s="2">
        <f t="shared" si="7"/>
        <v>5</v>
      </c>
      <c r="K76" s="2" t="str">
        <f t="shared" si="8"/>
        <v>1417</v>
      </c>
      <c r="L76" s="2">
        <v>37.533099999999997</v>
      </c>
      <c r="M76" s="2">
        <v>126.91</v>
      </c>
      <c r="N76" s="2" t="s">
        <v>16</v>
      </c>
      <c r="O76" s="2" t="s">
        <v>94</v>
      </c>
      <c r="P76" s="2" t="s">
        <v>360</v>
      </c>
      <c r="Q76" s="13">
        <v>99999</v>
      </c>
      <c r="R76" s="2">
        <v>649</v>
      </c>
      <c r="S76" s="2">
        <v>1</v>
      </c>
      <c r="T76" s="2">
        <v>2</v>
      </c>
      <c r="U76" s="13">
        <v>99999</v>
      </c>
      <c r="V76" s="2">
        <v>3</v>
      </c>
      <c r="W76" s="2">
        <v>1</v>
      </c>
      <c r="X76" s="2">
        <v>1</v>
      </c>
      <c r="Y76" s="2">
        <v>11</v>
      </c>
      <c r="Z76" s="2">
        <v>1</v>
      </c>
      <c r="AA76" s="2">
        <v>1</v>
      </c>
      <c r="AB76" s="13">
        <v>77777</v>
      </c>
      <c r="AD76" s="13">
        <v>7777</v>
      </c>
      <c r="AE76" s="13">
        <v>1</v>
      </c>
      <c r="AF76" s="13">
        <v>2</v>
      </c>
      <c r="AG76" s="13">
        <v>4</v>
      </c>
      <c r="AJ76" t="s">
        <v>321</v>
      </c>
    </row>
    <row r="77" spans="1:36" x14ac:dyDescent="0.4">
      <c r="C77" s="2" t="s">
        <v>243</v>
      </c>
      <c r="D77" s="2" t="s">
        <v>158</v>
      </c>
      <c r="E77" s="2" t="s">
        <v>187</v>
      </c>
      <c r="G77" s="3">
        <v>2024</v>
      </c>
      <c r="H77" s="3">
        <v>2024</v>
      </c>
      <c r="I77" s="2" t="str">
        <f t="shared" si="6"/>
        <v>3</v>
      </c>
      <c r="J77" s="2">
        <f t="shared" si="7"/>
        <v>5</v>
      </c>
      <c r="K77" s="2" t="str">
        <f t="shared" si="8"/>
        <v>1430</v>
      </c>
      <c r="L77" s="2">
        <v>37.535800000000002</v>
      </c>
      <c r="M77" s="2">
        <v>126.901</v>
      </c>
      <c r="N77" s="2" t="s">
        <v>16</v>
      </c>
      <c r="Q77" s="13">
        <v>99999</v>
      </c>
      <c r="U77" s="13">
        <v>99999</v>
      </c>
      <c r="AB77" s="13">
        <v>77777</v>
      </c>
      <c r="AD77" s="13">
        <v>7777</v>
      </c>
      <c r="AE77" s="13">
        <v>1</v>
      </c>
      <c r="AF77" s="13">
        <v>2</v>
      </c>
      <c r="AG77" s="13">
        <v>4</v>
      </c>
      <c r="AJ77" t="s">
        <v>1</v>
      </c>
    </row>
    <row r="78" spans="1:36" x14ac:dyDescent="0.4">
      <c r="A78" s="2">
        <v>31</v>
      </c>
      <c r="B78" s="2">
        <v>35</v>
      </c>
      <c r="C78" s="2" t="s">
        <v>371</v>
      </c>
      <c r="D78" s="2" t="s">
        <v>158</v>
      </c>
      <c r="E78" s="2" t="s">
        <v>76</v>
      </c>
      <c r="G78" s="3">
        <v>2024</v>
      </c>
      <c r="H78" s="3">
        <v>2024</v>
      </c>
      <c r="I78" s="2" t="str">
        <f t="shared" si="6"/>
        <v>3</v>
      </c>
      <c r="J78" s="2">
        <f t="shared" si="7"/>
        <v>5</v>
      </c>
      <c r="K78" s="2" t="str">
        <f t="shared" si="8"/>
        <v>2006</v>
      </c>
      <c r="L78" s="2">
        <v>37.501399999999997</v>
      </c>
      <c r="M78" s="2">
        <v>126.982</v>
      </c>
      <c r="N78" s="2" t="s">
        <v>16</v>
      </c>
      <c r="O78" s="2" t="s">
        <v>314</v>
      </c>
      <c r="P78" s="2" t="s">
        <v>105</v>
      </c>
      <c r="Q78" s="13">
        <v>99999</v>
      </c>
      <c r="R78" s="2">
        <v>639</v>
      </c>
      <c r="U78" s="13">
        <v>99999</v>
      </c>
      <c r="V78" s="2">
        <v>3</v>
      </c>
      <c r="W78" s="2">
        <v>1</v>
      </c>
      <c r="X78" s="2">
        <v>1</v>
      </c>
      <c r="Y78" s="2">
        <v>11</v>
      </c>
      <c r="Z78" s="2">
        <v>3</v>
      </c>
      <c r="AA78" s="2">
        <v>1</v>
      </c>
      <c r="AB78" s="13">
        <v>77777</v>
      </c>
      <c r="AD78" s="13">
        <v>7777</v>
      </c>
      <c r="AE78" s="13">
        <v>1</v>
      </c>
      <c r="AF78" s="13">
        <v>2</v>
      </c>
      <c r="AG78" s="13">
        <v>4</v>
      </c>
      <c r="AJ78" t="s">
        <v>348</v>
      </c>
    </row>
    <row r="79" spans="1:36" x14ac:dyDescent="0.4">
      <c r="A79" s="2">
        <v>40</v>
      </c>
      <c r="B79" s="2">
        <v>46</v>
      </c>
      <c r="C79" s="2" t="s">
        <v>379</v>
      </c>
      <c r="D79" s="19" t="s">
        <v>284</v>
      </c>
      <c r="E79" s="2" t="s">
        <v>55</v>
      </c>
      <c r="G79" s="3">
        <v>2024</v>
      </c>
      <c r="H79" s="3">
        <v>2024</v>
      </c>
      <c r="I79" s="2" t="str">
        <f t="shared" si="6"/>
        <v>3</v>
      </c>
      <c r="J79" s="2">
        <f t="shared" si="7"/>
        <v>3</v>
      </c>
      <c r="K79" s="2" t="str">
        <f t="shared" si="8"/>
        <v>1052</v>
      </c>
      <c r="L79" s="2">
        <v>37.534100000000002</v>
      </c>
      <c r="M79" s="2">
        <v>127.06</v>
      </c>
      <c r="N79" s="2" t="s">
        <v>16</v>
      </c>
      <c r="O79" s="2" t="s">
        <v>97</v>
      </c>
      <c r="P79" s="2" t="s">
        <v>108</v>
      </c>
      <c r="Q79" s="13">
        <v>99999</v>
      </c>
      <c r="R79" s="2">
        <v>634</v>
      </c>
      <c r="S79" s="2">
        <v>2</v>
      </c>
      <c r="T79" s="2">
        <v>1</v>
      </c>
      <c r="U79" s="13">
        <v>99999</v>
      </c>
      <c r="V79" s="2">
        <v>3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13">
        <v>77777</v>
      </c>
      <c r="AD79" s="13">
        <v>7777</v>
      </c>
      <c r="AE79" s="13">
        <v>1</v>
      </c>
      <c r="AF79" s="13">
        <v>2</v>
      </c>
      <c r="AG79" s="13">
        <v>4</v>
      </c>
      <c r="AJ79" t="s">
        <v>305</v>
      </c>
    </row>
    <row r="80" spans="1:36" x14ac:dyDescent="0.4">
      <c r="A80" s="2">
        <v>0</v>
      </c>
      <c r="B80" s="2">
        <v>6</v>
      </c>
      <c r="C80" s="2" t="s">
        <v>373</v>
      </c>
      <c r="D80" s="2" t="s">
        <v>284</v>
      </c>
      <c r="E80" s="2" t="s">
        <v>197</v>
      </c>
      <c r="G80" s="3">
        <v>2024</v>
      </c>
      <c r="H80" s="3">
        <v>2024</v>
      </c>
      <c r="I80" s="2" t="str">
        <f t="shared" si="6"/>
        <v>3</v>
      </c>
      <c r="J80" s="2">
        <f t="shared" si="7"/>
        <v>3</v>
      </c>
      <c r="K80" s="2" t="str">
        <f t="shared" si="8"/>
        <v>1053</v>
      </c>
      <c r="L80" s="2">
        <v>37.533700000000003</v>
      </c>
      <c r="M80" s="2">
        <v>127.06</v>
      </c>
      <c r="N80" s="2" t="s">
        <v>16</v>
      </c>
      <c r="O80" s="2" t="s">
        <v>344</v>
      </c>
      <c r="P80" s="2" t="s">
        <v>111</v>
      </c>
      <c r="Q80" s="13">
        <v>99999</v>
      </c>
      <c r="R80" s="2">
        <v>632</v>
      </c>
      <c r="U80" s="13">
        <v>99999</v>
      </c>
      <c r="V80" s="2">
        <v>3</v>
      </c>
      <c r="W80" s="2">
        <v>1</v>
      </c>
      <c r="X80" s="2">
        <v>1</v>
      </c>
      <c r="Y80" s="2">
        <v>11</v>
      </c>
      <c r="Z80" s="2">
        <v>1</v>
      </c>
      <c r="AA80" s="2">
        <v>1</v>
      </c>
      <c r="AB80" s="13">
        <v>77777</v>
      </c>
      <c r="AD80" s="13">
        <v>7777</v>
      </c>
      <c r="AE80" s="13">
        <v>1</v>
      </c>
      <c r="AF80" s="13">
        <v>2</v>
      </c>
      <c r="AG80" s="13">
        <v>4</v>
      </c>
      <c r="AJ80" t="s">
        <v>281</v>
      </c>
    </row>
    <row r="81" spans="1:36" x14ac:dyDescent="0.4">
      <c r="A81" s="2">
        <v>14</v>
      </c>
      <c r="B81" s="2">
        <v>19</v>
      </c>
      <c r="C81" s="2" t="s">
        <v>389</v>
      </c>
      <c r="D81" s="2" t="s">
        <v>284</v>
      </c>
      <c r="E81" s="2" t="s">
        <v>200</v>
      </c>
      <c r="G81" s="3">
        <v>2024</v>
      </c>
      <c r="H81" s="3">
        <v>2024</v>
      </c>
      <c r="I81" s="2" t="str">
        <f t="shared" si="6"/>
        <v>3</v>
      </c>
      <c r="J81" s="2">
        <f t="shared" si="7"/>
        <v>3</v>
      </c>
      <c r="K81" s="2" t="str">
        <f t="shared" si="8"/>
        <v>1132</v>
      </c>
      <c r="L81" s="2">
        <v>37.648899999999998</v>
      </c>
      <c r="M81" s="2">
        <v>126.739</v>
      </c>
      <c r="N81" s="2" t="s">
        <v>16</v>
      </c>
      <c r="O81" s="2" t="s">
        <v>354</v>
      </c>
      <c r="P81" s="2" t="s">
        <v>331</v>
      </c>
      <c r="Q81" s="13">
        <v>99999</v>
      </c>
      <c r="R81" s="2">
        <v>501</v>
      </c>
      <c r="U81" s="13">
        <v>99999</v>
      </c>
      <c r="V81" s="2">
        <v>1</v>
      </c>
      <c r="W81" s="2">
        <v>1</v>
      </c>
      <c r="X81" s="2">
        <v>1</v>
      </c>
      <c r="Y81" s="2">
        <v>31</v>
      </c>
      <c r="Z81" s="2">
        <v>1</v>
      </c>
      <c r="AA81" s="2">
        <v>1</v>
      </c>
      <c r="AB81" s="13">
        <v>77777</v>
      </c>
      <c r="AD81" s="13">
        <v>7777</v>
      </c>
      <c r="AE81" s="13">
        <v>1</v>
      </c>
      <c r="AF81" s="13">
        <v>2</v>
      </c>
      <c r="AG81" s="13">
        <v>4</v>
      </c>
      <c r="AJ81" t="s">
        <v>130</v>
      </c>
    </row>
    <row r="82" spans="1:36" x14ac:dyDescent="0.4">
      <c r="A82" s="2">
        <v>8</v>
      </c>
      <c r="B82" s="2">
        <v>12</v>
      </c>
      <c r="C82" s="2" t="s">
        <v>376</v>
      </c>
      <c r="D82" s="2" t="s">
        <v>284</v>
      </c>
      <c r="E82" s="2" t="s">
        <v>45</v>
      </c>
      <c r="G82" s="3">
        <v>2024</v>
      </c>
      <c r="H82" s="3">
        <v>2024</v>
      </c>
      <c r="I82" s="2" t="str">
        <f t="shared" si="6"/>
        <v>3</v>
      </c>
      <c r="J82" s="2">
        <f t="shared" si="7"/>
        <v>3</v>
      </c>
      <c r="K82" s="2" t="str">
        <f t="shared" si="8"/>
        <v>1134</v>
      </c>
      <c r="L82" s="2">
        <v>37.656300000000002</v>
      </c>
      <c r="M82" s="2">
        <v>126.72499999999999</v>
      </c>
      <c r="N82" s="2" t="s">
        <v>16</v>
      </c>
      <c r="O82" s="2" t="s">
        <v>349</v>
      </c>
      <c r="P82" s="2" t="s">
        <v>308</v>
      </c>
      <c r="Q82" s="13">
        <v>99999</v>
      </c>
      <c r="R82" s="2">
        <v>552</v>
      </c>
      <c r="S82" s="2">
        <v>2</v>
      </c>
      <c r="T82" s="2">
        <v>1</v>
      </c>
      <c r="U82" s="13">
        <v>99999</v>
      </c>
      <c r="V82" s="2">
        <v>1</v>
      </c>
      <c r="W82" s="2">
        <v>1</v>
      </c>
      <c r="X82" s="2">
        <v>1</v>
      </c>
      <c r="Y82" s="2">
        <v>31</v>
      </c>
      <c r="Z82" s="2">
        <v>1</v>
      </c>
      <c r="AA82" s="2">
        <v>1</v>
      </c>
      <c r="AB82" s="13">
        <v>77777</v>
      </c>
      <c r="AD82" s="13">
        <v>7777</v>
      </c>
      <c r="AE82" s="13">
        <v>1</v>
      </c>
      <c r="AF82" s="13">
        <v>2</v>
      </c>
      <c r="AG82" s="13">
        <v>4</v>
      </c>
      <c r="AJ82" t="s">
        <v>171</v>
      </c>
    </row>
    <row r="83" spans="1:36" x14ac:dyDescent="0.4">
      <c r="A83" s="2">
        <v>40</v>
      </c>
      <c r="B83" s="2">
        <v>51</v>
      </c>
      <c r="C83" s="2" t="s">
        <v>390</v>
      </c>
      <c r="D83" s="2" t="s">
        <v>284</v>
      </c>
      <c r="E83" s="2" t="s">
        <v>189</v>
      </c>
      <c r="G83" s="3">
        <v>2024</v>
      </c>
      <c r="H83" s="3">
        <v>2024</v>
      </c>
      <c r="I83" s="2" t="str">
        <f t="shared" si="6"/>
        <v>3</v>
      </c>
      <c r="J83" s="2">
        <f t="shared" si="7"/>
        <v>3</v>
      </c>
      <c r="K83" s="2" t="str">
        <f t="shared" si="8"/>
        <v>1324</v>
      </c>
      <c r="L83" s="2">
        <v>37.664700000000003</v>
      </c>
      <c r="M83" s="2">
        <v>126.739</v>
      </c>
      <c r="N83" s="2" t="s">
        <v>16</v>
      </c>
      <c r="O83" s="2" t="s">
        <v>100</v>
      </c>
      <c r="P83" s="2" t="s">
        <v>332</v>
      </c>
      <c r="Q83" s="13">
        <v>99999</v>
      </c>
      <c r="R83" s="2">
        <v>512</v>
      </c>
      <c r="S83" s="2">
        <v>1</v>
      </c>
      <c r="T83" s="2">
        <v>2</v>
      </c>
      <c r="U83" s="13">
        <v>99999</v>
      </c>
      <c r="V83" s="2">
        <v>5</v>
      </c>
      <c r="W83" s="2">
        <v>1</v>
      </c>
      <c r="X83" s="2">
        <v>1</v>
      </c>
      <c r="Y83" s="2">
        <v>20</v>
      </c>
      <c r="Z83" s="2">
        <v>1</v>
      </c>
      <c r="AA83" s="2">
        <v>6</v>
      </c>
      <c r="AB83" s="13">
        <v>77777</v>
      </c>
      <c r="AD83" s="13">
        <v>7777</v>
      </c>
      <c r="AE83" s="13">
        <v>1</v>
      </c>
      <c r="AF83" s="13">
        <v>2</v>
      </c>
      <c r="AG83" s="13">
        <v>4</v>
      </c>
      <c r="AJ83" t="s">
        <v>336</v>
      </c>
    </row>
    <row r="84" spans="1:36" x14ac:dyDescent="0.4">
      <c r="A84" s="2">
        <v>45</v>
      </c>
      <c r="B84" s="2">
        <v>52</v>
      </c>
      <c r="C84" s="2" t="s">
        <v>377</v>
      </c>
      <c r="D84" s="2" t="s">
        <v>284</v>
      </c>
      <c r="E84" s="2" t="s">
        <v>57</v>
      </c>
      <c r="G84" s="3">
        <v>2024</v>
      </c>
      <c r="H84" s="3">
        <v>2024</v>
      </c>
      <c r="I84" s="2" t="str">
        <f t="shared" si="6"/>
        <v>3</v>
      </c>
      <c r="J84" s="2">
        <f t="shared" si="7"/>
        <v>3</v>
      </c>
      <c r="K84" s="2" t="str">
        <f t="shared" si="8"/>
        <v>1341</v>
      </c>
      <c r="L84" s="2">
        <v>37.5959</v>
      </c>
      <c r="M84" s="2">
        <v>126.77200000000001</v>
      </c>
      <c r="N84" s="2" t="s">
        <v>16</v>
      </c>
      <c r="O84" s="2" t="s">
        <v>339</v>
      </c>
      <c r="P84" s="2" t="s">
        <v>324</v>
      </c>
      <c r="Q84" s="13">
        <v>99999</v>
      </c>
      <c r="R84" s="2">
        <v>635</v>
      </c>
      <c r="S84" s="2">
        <v>2</v>
      </c>
      <c r="T84" s="2">
        <v>1</v>
      </c>
      <c r="U84" s="13">
        <v>99999</v>
      </c>
      <c r="V84" s="2">
        <v>1</v>
      </c>
      <c r="W84" s="2">
        <v>1</v>
      </c>
      <c r="X84" s="2">
        <v>1</v>
      </c>
      <c r="Y84" s="2">
        <v>31</v>
      </c>
      <c r="Z84" s="2">
        <v>1</v>
      </c>
      <c r="AA84" s="2">
        <v>1</v>
      </c>
      <c r="AB84" s="13">
        <v>77777</v>
      </c>
      <c r="AD84" s="13">
        <v>7777</v>
      </c>
      <c r="AE84" s="13">
        <v>1</v>
      </c>
      <c r="AF84" s="13">
        <v>2</v>
      </c>
      <c r="AG84" s="13">
        <v>4</v>
      </c>
      <c r="AJ84" t="s">
        <v>125</v>
      </c>
    </row>
    <row r="85" spans="1:36" x14ac:dyDescent="0.4">
      <c r="A85" s="2">
        <v>6</v>
      </c>
      <c r="B85" s="2">
        <v>11</v>
      </c>
      <c r="C85" s="2" t="s">
        <v>383</v>
      </c>
      <c r="D85" s="2" t="s">
        <v>284</v>
      </c>
      <c r="E85" s="2" t="s">
        <v>38</v>
      </c>
      <c r="G85" s="3">
        <v>2024</v>
      </c>
      <c r="H85" s="3">
        <v>2024</v>
      </c>
      <c r="I85" s="2" t="str">
        <f t="shared" si="6"/>
        <v>3</v>
      </c>
      <c r="J85" s="2">
        <f t="shared" si="7"/>
        <v>3</v>
      </c>
      <c r="K85" s="2" t="str">
        <f t="shared" si="8"/>
        <v>1419</v>
      </c>
      <c r="L85" s="2">
        <v>37.465299999999999</v>
      </c>
      <c r="M85" s="2">
        <v>126.706</v>
      </c>
      <c r="N85" s="2" t="s">
        <v>16</v>
      </c>
      <c r="O85" s="2" t="s">
        <v>99</v>
      </c>
      <c r="P85" s="2" t="s">
        <v>123</v>
      </c>
      <c r="Q85" s="13">
        <v>99999</v>
      </c>
      <c r="R85" s="2">
        <v>511</v>
      </c>
      <c r="S85" s="2">
        <v>2</v>
      </c>
      <c r="T85" s="2">
        <v>1</v>
      </c>
      <c r="U85" s="13">
        <v>99999</v>
      </c>
      <c r="V85" s="2">
        <v>3</v>
      </c>
      <c r="W85" s="2">
        <v>1</v>
      </c>
      <c r="X85" s="2">
        <v>1</v>
      </c>
      <c r="Y85" s="2">
        <v>31</v>
      </c>
      <c r="Z85" s="2">
        <v>1</v>
      </c>
      <c r="AA85" s="2">
        <v>1</v>
      </c>
      <c r="AB85" s="13">
        <v>77777</v>
      </c>
      <c r="AD85" s="13">
        <v>7777</v>
      </c>
      <c r="AE85" s="13">
        <v>1</v>
      </c>
      <c r="AF85" s="13">
        <v>2</v>
      </c>
      <c r="AG85" s="13">
        <v>4</v>
      </c>
      <c r="AJ85" t="s">
        <v>0</v>
      </c>
    </row>
    <row r="86" spans="1:36" x14ac:dyDescent="0.4">
      <c r="A86" s="2">
        <v>20</v>
      </c>
      <c r="B86" s="2">
        <v>30</v>
      </c>
      <c r="C86" s="2" t="s">
        <v>381</v>
      </c>
      <c r="D86" s="2" t="s">
        <v>284</v>
      </c>
      <c r="E86" s="2" t="s">
        <v>196</v>
      </c>
      <c r="G86" s="3">
        <v>2024</v>
      </c>
      <c r="H86" s="3">
        <v>2024</v>
      </c>
      <c r="I86" s="2" t="str">
        <f t="shared" si="6"/>
        <v>3</v>
      </c>
      <c r="J86" s="2">
        <f t="shared" si="7"/>
        <v>3</v>
      </c>
      <c r="K86" s="2" t="str">
        <f t="shared" si="8"/>
        <v>1641</v>
      </c>
      <c r="L86" s="2">
        <v>37.433199999999999</v>
      </c>
      <c r="M86" s="2">
        <v>126.69199999999999</v>
      </c>
      <c r="N86" s="2" t="s">
        <v>16</v>
      </c>
      <c r="O86" s="2" t="s">
        <v>113</v>
      </c>
      <c r="P86" s="2" t="s">
        <v>323</v>
      </c>
      <c r="Q86" s="13">
        <v>99999</v>
      </c>
      <c r="R86" s="2">
        <v>633</v>
      </c>
      <c r="S86" s="2">
        <v>2</v>
      </c>
      <c r="T86" s="2">
        <v>1</v>
      </c>
      <c r="U86" s="13">
        <v>99999</v>
      </c>
      <c r="V86" s="2">
        <v>3</v>
      </c>
      <c r="W86" s="2">
        <v>1</v>
      </c>
      <c r="X86" s="2">
        <v>1</v>
      </c>
      <c r="Y86" s="2">
        <v>12</v>
      </c>
      <c r="Z86" s="2">
        <v>1</v>
      </c>
      <c r="AA86" s="2">
        <v>1</v>
      </c>
      <c r="AB86" s="13">
        <v>77777</v>
      </c>
      <c r="AD86" s="13">
        <v>7777</v>
      </c>
      <c r="AE86" s="13">
        <v>1</v>
      </c>
      <c r="AF86" s="13">
        <v>2</v>
      </c>
      <c r="AG86" s="13">
        <v>4</v>
      </c>
      <c r="AJ86" t="s">
        <v>335</v>
      </c>
    </row>
    <row r="87" spans="1:36" x14ac:dyDescent="0.4">
      <c r="A87" s="2">
        <v>8</v>
      </c>
      <c r="B87" s="2">
        <v>13</v>
      </c>
      <c r="C87" s="2" t="s">
        <v>380</v>
      </c>
      <c r="D87" s="2" t="s">
        <v>284</v>
      </c>
      <c r="E87" s="2" t="s">
        <v>24</v>
      </c>
      <c r="G87" s="3">
        <v>2024</v>
      </c>
      <c r="H87" s="3">
        <v>2024</v>
      </c>
      <c r="I87" s="2" t="str">
        <f t="shared" si="6"/>
        <v>3</v>
      </c>
      <c r="J87" s="2">
        <f t="shared" si="7"/>
        <v>3</v>
      </c>
      <c r="K87" s="2" t="str">
        <f t="shared" si="8"/>
        <v>1648</v>
      </c>
      <c r="L87" s="2">
        <v>37.431399999999996</v>
      </c>
      <c r="M87" s="2">
        <v>126.738</v>
      </c>
      <c r="N87" s="2" t="s">
        <v>16</v>
      </c>
      <c r="O87" s="2" t="s">
        <v>434</v>
      </c>
      <c r="P87" s="2" t="s">
        <v>36</v>
      </c>
      <c r="Q87" s="13">
        <v>99999</v>
      </c>
      <c r="R87" s="2">
        <v>639</v>
      </c>
      <c r="U87" s="13">
        <v>99999</v>
      </c>
      <c r="V87" s="2">
        <v>3</v>
      </c>
      <c r="W87" s="2">
        <v>1</v>
      </c>
      <c r="X87" s="2">
        <v>1</v>
      </c>
      <c r="Y87" s="2">
        <v>12</v>
      </c>
      <c r="Z87" s="2">
        <v>1</v>
      </c>
      <c r="AA87" s="2">
        <v>1</v>
      </c>
      <c r="AB87" s="13">
        <v>77777</v>
      </c>
      <c r="AD87" s="13">
        <v>7777</v>
      </c>
      <c r="AE87" s="13">
        <v>1</v>
      </c>
      <c r="AF87" s="13">
        <v>2</v>
      </c>
      <c r="AG87" s="13">
        <v>4</v>
      </c>
      <c r="AJ87" t="s">
        <v>337</v>
      </c>
    </row>
    <row r="88" spans="1:36" x14ac:dyDescent="0.4">
      <c r="A88" s="2">
        <v>21</v>
      </c>
      <c r="B88" s="2">
        <v>27</v>
      </c>
      <c r="C88" s="2" t="s">
        <v>406</v>
      </c>
      <c r="D88" s="2" t="s">
        <v>284</v>
      </c>
      <c r="E88" s="2" t="s">
        <v>77</v>
      </c>
      <c r="G88" s="3">
        <v>2024</v>
      </c>
      <c r="H88" s="3">
        <v>2024</v>
      </c>
      <c r="I88" s="2" t="str">
        <f t="shared" si="6"/>
        <v>3</v>
      </c>
      <c r="J88" s="2">
        <f t="shared" si="7"/>
        <v>4</v>
      </c>
      <c r="K88" s="2" t="str">
        <f t="shared" si="8"/>
        <v>0804</v>
      </c>
      <c r="L88" s="2">
        <v>37.216099999999997</v>
      </c>
      <c r="M88" s="2">
        <v>126.764</v>
      </c>
      <c r="N88" s="2" t="s">
        <v>16</v>
      </c>
      <c r="O88" s="2" t="s">
        <v>364</v>
      </c>
      <c r="P88" s="2" t="s">
        <v>161</v>
      </c>
      <c r="Q88" s="13">
        <v>99999</v>
      </c>
      <c r="R88" s="2">
        <v>512</v>
      </c>
      <c r="U88" s="13">
        <v>99999</v>
      </c>
      <c r="V88" s="2">
        <v>3</v>
      </c>
      <c r="W88" s="2">
        <v>1</v>
      </c>
      <c r="X88" s="2">
        <v>1</v>
      </c>
      <c r="Y88" s="2">
        <v>11</v>
      </c>
      <c r="Z88" s="2">
        <v>1</v>
      </c>
      <c r="AA88" s="2">
        <v>6</v>
      </c>
      <c r="AB88" s="13">
        <v>77777</v>
      </c>
      <c r="AD88" s="13">
        <v>7777</v>
      </c>
      <c r="AE88" s="13">
        <v>1</v>
      </c>
      <c r="AF88" s="13">
        <v>2</v>
      </c>
      <c r="AG88" s="13">
        <v>4</v>
      </c>
      <c r="AJ88" t="s">
        <v>386</v>
      </c>
    </row>
    <row r="89" spans="1:36" x14ac:dyDescent="0.4">
      <c r="C89" s="2" t="s">
        <v>243</v>
      </c>
      <c r="D89" s="2" t="s">
        <v>284</v>
      </c>
      <c r="E89" s="2" t="s">
        <v>180</v>
      </c>
      <c r="G89" s="3">
        <v>2024</v>
      </c>
      <c r="H89" s="3">
        <v>2024</v>
      </c>
      <c r="I89" s="2" t="str">
        <f t="shared" si="6"/>
        <v>3</v>
      </c>
      <c r="J89" s="2">
        <f t="shared" si="7"/>
        <v>4</v>
      </c>
      <c r="K89" s="2" t="str">
        <f t="shared" si="8"/>
        <v>0806</v>
      </c>
      <c r="L89" s="2">
        <v>37.228000000000002</v>
      </c>
      <c r="M89" s="2">
        <v>126.768</v>
      </c>
      <c r="N89" s="2" t="s">
        <v>16</v>
      </c>
      <c r="Q89" s="13">
        <v>99999</v>
      </c>
      <c r="U89" s="13">
        <v>99999</v>
      </c>
      <c r="AB89" s="13">
        <v>77777</v>
      </c>
      <c r="AD89" s="13">
        <v>7777</v>
      </c>
      <c r="AE89" s="13">
        <v>1</v>
      </c>
      <c r="AF89" s="13">
        <v>2</v>
      </c>
      <c r="AG89" s="13">
        <v>4</v>
      </c>
      <c r="AJ89" t="s">
        <v>378</v>
      </c>
    </row>
    <row r="90" spans="1:36" x14ac:dyDescent="0.4">
      <c r="A90" s="2">
        <v>30</v>
      </c>
      <c r="B90" s="2">
        <v>35</v>
      </c>
      <c r="C90" s="2" t="s">
        <v>384</v>
      </c>
      <c r="D90" s="2" t="s">
        <v>284</v>
      </c>
      <c r="E90" s="2" t="s">
        <v>51</v>
      </c>
      <c r="G90" s="3">
        <v>2024</v>
      </c>
      <c r="H90" s="3">
        <v>2024</v>
      </c>
      <c r="I90" s="2" t="str">
        <f t="shared" si="6"/>
        <v>3</v>
      </c>
      <c r="J90" s="2">
        <f t="shared" si="7"/>
        <v>4</v>
      </c>
      <c r="K90" s="2" t="str">
        <f t="shared" si="8"/>
        <v>1742</v>
      </c>
      <c r="L90" s="2">
        <v>37.216200000000001</v>
      </c>
      <c r="M90" s="2">
        <v>126.765</v>
      </c>
      <c r="N90" s="2" t="s">
        <v>16</v>
      </c>
      <c r="O90" s="2" t="s">
        <v>96</v>
      </c>
      <c r="P90" s="2" t="s">
        <v>109</v>
      </c>
      <c r="Q90" s="13">
        <v>99999</v>
      </c>
      <c r="R90" s="2">
        <v>511</v>
      </c>
      <c r="S90" s="2">
        <v>1</v>
      </c>
      <c r="T90" s="2">
        <v>2</v>
      </c>
      <c r="U90" s="13">
        <v>99999</v>
      </c>
      <c r="V90" s="2">
        <v>4</v>
      </c>
      <c r="W90" s="2">
        <v>1</v>
      </c>
      <c r="X90" s="2">
        <v>1</v>
      </c>
      <c r="Y90" s="2">
        <v>31</v>
      </c>
      <c r="Z90" s="2">
        <v>2</v>
      </c>
      <c r="AA90" s="2">
        <v>1</v>
      </c>
      <c r="AB90" s="13">
        <v>77777</v>
      </c>
      <c r="AD90" s="13">
        <v>7777</v>
      </c>
      <c r="AE90" s="13">
        <v>1</v>
      </c>
      <c r="AF90" s="13">
        <v>2</v>
      </c>
      <c r="AG90" s="13">
        <v>4</v>
      </c>
      <c r="AJ90" t="s">
        <v>386</v>
      </c>
    </row>
    <row r="91" spans="1:36" x14ac:dyDescent="0.4">
      <c r="C91" s="2" t="s">
        <v>243</v>
      </c>
      <c r="D91" s="2" t="s">
        <v>284</v>
      </c>
      <c r="E91" s="2" t="s">
        <v>179</v>
      </c>
      <c r="G91" s="3">
        <v>2024</v>
      </c>
      <c r="H91" s="3">
        <v>2024</v>
      </c>
      <c r="I91" s="2" t="str">
        <f t="shared" si="6"/>
        <v>3</v>
      </c>
      <c r="J91" s="2">
        <f t="shared" si="7"/>
        <v>4</v>
      </c>
      <c r="K91" s="2" t="str">
        <f t="shared" si="8"/>
        <v>1746</v>
      </c>
      <c r="L91" s="2">
        <v>37.207000000000001</v>
      </c>
      <c r="M91" s="2">
        <v>126.774</v>
      </c>
      <c r="N91" s="2" t="s">
        <v>16</v>
      </c>
      <c r="Q91" s="13">
        <v>99999</v>
      </c>
      <c r="U91" s="13">
        <v>99999</v>
      </c>
      <c r="AB91" s="13">
        <v>77777</v>
      </c>
      <c r="AD91" s="13">
        <v>7777</v>
      </c>
      <c r="AE91" s="13">
        <v>1</v>
      </c>
      <c r="AF91" s="13">
        <v>2</v>
      </c>
      <c r="AG91" s="13">
        <v>4</v>
      </c>
      <c r="AJ91" t="s">
        <v>302</v>
      </c>
    </row>
    <row r="92" spans="1:36" x14ac:dyDescent="0.4">
      <c r="A92" s="2">
        <v>51</v>
      </c>
      <c r="B92" s="2">
        <v>58</v>
      </c>
      <c r="C92" s="2" t="s">
        <v>372</v>
      </c>
      <c r="D92" s="2" t="s">
        <v>284</v>
      </c>
      <c r="E92" s="2" t="s">
        <v>50</v>
      </c>
      <c r="G92" s="3">
        <v>2024</v>
      </c>
      <c r="H92" s="3">
        <v>2024</v>
      </c>
      <c r="I92" s="2" t="str">
        <f t="shared" si="6"/>
        <v>3</v>
      </c>
      <c r="J92" s="2">
        <f t="shared" si="7"/>
        <v>4</v>
      </c>
      <c r="K92" s="2" t="str">
        <f t="shared" si="8"/>
        <v>1754</v>
      </c>
      <c r="L92" s="2">
        <v>37.225700000000003</v>
      </c>
      <c r="M92" s="2">
        <v>126.798</v>
      </c>
      <c r="N92" s="2" t="s">
        <v>16</v>
      </c>
      <c r="O92" s="2" t="s">
        <v>313</v>
      </c>
      <c r="P92" s="2" t="s">
        <v>325</v>
      </c>
      <c r="Q92" s="13">
        <v>99999</v>
      </c>
      <c r="R92" s="2">
        <v>799</v>
      </c>
      <c r="U92" s="13">
        <v>99999</v>
      </c>
      <c r="V92" s="2">
        <v>4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13">
        <v>77777</v>
      </c>
      <c r="AD92" s="13">
        <v>7777</v>
      </c>
      <c r="AE92" s="13">
        <v>1</v>
      </c>
      <c r="AF92" s="13">
        <v>2</v>
      </c>
      <c r="AG92" s="13">
        <v>4</v>
      </c>
      <c r="AJ92" t="s">
        <v>309</v>
      </c>
    </row>
    <row r="93" spans="1:36" x14ac:dyDescent="0.4">
      <c r="A93" s="2">
        <v>34</v>
      </c>
      <c r="B93" s="2">
        <v>38</v>
      </c>
      <c r="C93" s="2" t="s">
        <v>368</v>
      </c>
      <c r="D93" s="2" t="s">
        <v>284</v>
      </c>
      <c r="E93" s="2" t="s">
        <v>52</v>
      </c>
      <c r="G93" s="3">
        <v>2024</v>
      </c>
      <c r="H93" s="3">
        <v>2024</v>
      </c>
      <c r="I93" s="2" t="str">
        <f t="shared" si="6"/>
        <v>3</v>
      </c>
      <c r="J93" s="2">
        <f t="shared" si="7"/>
        <v>4</v>
      </c>
      <c r="K93" s="2" t="str">
        <f t="shared" si="8"/>
        <v>1759</v>
      </c>
      <c r="L93" s="2">
        <v>37.246899999999997</v>
      </c>
      <c r="M93" s="2">
        <v>126.8</v>
      </c>
      <c r="N93" s="2" t="s">
        <v>16</v>
      </c>
      <c r="O93" s="2" t="s">
        <v>128</v>
      </c>
      <c r="P93" s="2" t="s">
        <v>110</v>
      </c>
      <c r="Q93" s="13">
        <v>99999</v>
      </c>
      <c r="R93" s="2">
        <v>501</v>
      </c>
      <c r="S93" s="2">
        <v>1</v>
      </c>
      <c r="T93" s="2">
        <v>2</v>
      </c>
      <c r="U93" s="13">
        <v>99999</v>
      </c>
      <c r="V93" s="2">
        <v>4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13">
        <v>77777</v>
      </c>
      <c r="AD93" s="13">
        <v>7777</v>
      </c>
      <c r="AE93" s="13">
        <v>1</v>
      </c>
      <c r="AF93" s="13">
        <v>2</v>
      </c>
      <c r="AG93" s="13">
        <v>4</v>
      </c>
      <c r="AJ93" t="s">
        <v>315</v>
      </c>
    </row>
    <row r="94" spans="1:36" x14ac:dyDescent="0.4">
      <c r="A94" s="2">
        <v>49</v>
      </c>
      <c r="B94" s="2">
        <v>56</v>
      </c>
      <c r="C94" s="2" t="s">
        <v>408</v>
      </c>
      <c r="D94" s="2" t="s">
        <v>284</v>
      </c>
      <c r="E94" s="2" t="s">
        <v>182</v>
      </c>
      <c r="G94" s="3">
        <v>2024</v>
      </c>
      <c r="H94" s="3">
        <v>2024</v>
      </c>
      <c r="I94" s="2" t="str">
        <f t="shared" si="6"/>
        <v>3</v>
      </c>
      <c r="J94" s="2">
        <f t="shared" si="7"/>
        <v>4</v>
      </c>
      <c r="K94" s="2" t="str">
        <f t="shared" si="8"/>
        <v>1801</v>
      </c>
      <c r="L94" s="2">
        <v>37.254600000000003</v>
      </c>
      <c r="M94" s="2">
        <v>126.798</v>
      </c>
      <c r="N94" s="2" t="s">
        <v>16</v>
      </c>
      <c r="O94" s="2" t="s">
        <v>313</v>
      </c>
      <c r="P94" s="2" t="s">
        <v>325</v>
      </c>
      <c r="Q94" s="13">
        <v>99999</v>
      </c>
      <c r="R94" s="2">
        <v>799</v>
      </c>
      <c r="U94" s="13">
        <v>99999</v>
      </c>
      <c r="V94" s="2">
        <v>4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13">
        <v>77777</v>
      </c>
      <c r="AD94" s="13">
        <v>7777</v>
      </c>
      <c r="AE94" s="13">
        <v>1</v>
      </c>
      <c r="AF94" s="13">
        <v>2</v>
      </c>
      <c r="AG94" s="13">
        <v>4</v>
      </c>
      <c r="AJ94" t="s">
        <v>315</v>
      </c>
    </row>
    <row r="95" spans="1:36" x14ac:dyDescent="0.4">
      <c r="C95" s="2" t="s">
        <v>243</v>
      </c>
      <c r="D95" s="2" t="s">
        <v>284</v>
      </c>
      <c r="E95" s="2" t="s">
        <v>62</v>
      </c>
      <c r="G95" s="3">
        <v>2024</v>
      </c>
      <c r="H95" s="3">
        <v>2024</v>
      </c>
      <c r="I95" s="2" t="str">
        <f t="shared" si="6"/>
        <v>3</v>
      </c>
      <c r="J95" s="2">
        <f t="shared" si="7"/>
        <v>4</v>
      </c>
      <c r="K95" s="2" t="str">
        <f t="shared" si="8"/>
        <v>1802</v>
      </c>
      <c r="L95" s="2">
        <v>37.263500000000001</v>
      </c>
      <c r="M95" s="2">
        <v>126.80500000000001</v>
      </c>
      <c r="N95" s="2" t="s">
        <v>16</v>
      </c>
      <c r="Q95" s="13">
        <v>99999</v>
      </c>
      <c r="U95" s="13">
        <v>99999</v>
      </c>
      <c r="AB95" s="13">
        <v>77777</v>
      </c>
      <c r="AD95" s="13">
        <v>7777</v>
      </c>
      <c r="AE95" s="13">
        <v>1</v>
      </c>
      <c r="AF95" s="13">
        <v>2</v>
      </c>
      <c r="AG95" s="13">
        <v>4</v>
      </c>
      <c r="AJ95" t="s">
        <v>315</v>
      </c>
    </row>
    <row r="96" spans="1:36" x14ac:dyDescent="0.4">
      <c r="D96" s="19"/>
      <c r="G96" s="3"/>
      <c r="H96" s="3"/>
      <c r="Q96" s="13"/>
      <c r="U96" s="13"/>
      <c r="AB96" s="13"/>
      <c r="AD96" s="13"/>
      <c r="AE96" s="13"/>
      <c r="AF96" s="13"/>
      <c r="AG96" s="13"/>
      <c r="AJ96"/>
    </row>
    <row r="97" spans="4:36" x14ac:dyDescent="0.4">
      <c r="G97" s="3"/>
      <c r="H97" s="3"/>
      <c r="Q97" s="13"/>
      <c r="U97" s="13"/>
      <c r="AB97" s="13"/>
      <c r="AD97" s="13"/>
      <c r="AE97" s="13"/>
      <c r="AF97" s="13"/>
      <c r="AG97" s="13"/>
      <c r="AJ97"/>
    </row>
    <row r="98" spans="4:36" x14ac:dyDescent="0.4">
      <c r="G98" s="3"/>
      <c r="H98" s="3"/>
      <c r="Q98" s="13"/>
      <c r="U98" s="13"/>
      <c r="AB98" s="13"/>
      <c r="AD98" s="13"/>
      <c r="AE98" s="13"/>
      <c r="AF98" s="13"/>
      <c r="AG98" s="13"/>
      <c r="AJ98"/>
    </row>
    <row r="99" spans="4:36" x14ac:dyDescent="0.4">
      <c r="G99" s="3"/>
      <c r="H99" s="3"/>
      <c r="Q99" s="13"/>
      <c r="U99" s="13"/>
      <c r="AB99" s="13"/>
      <c r="AD99" s="13"/>
      <c r="AE99" s="13"/>
      <c r="AF99" s="13"/>
      <c r="AG99" s="13"/>
      <c r="AJ99"/>
    </row>
    <row r="100" spans="4:36" x14ac:dyDescent="0.4">
      <c r="G100" s="3"/>
      <c r="H100" s="3"/>
      <c r="Q100" s="13"/>
      <c r="U100" s="13"/>
      <c r="AB100" s="13"/>
      <c r="AD100" s="13"/>
      <c r="AE100" s="13"/>
      <c r="AF100" s="13"/>
      <c r="AG100" s="13"/>
      <c r="AJ100"/>
    </row>
    <row r="101" spans="4:36" x14ac:dyDescent="0.4">
      <c r="G101" s="3"/>
      <c r="H101" s="3"/>
      <c r="Q101" s="13"/>
      <c r="U101" s="13"/>
      <c r="AB101" s="13"/>
      <c r="AD101" s="13"/>
      <c r="AE101" s="13"/>
      <c r="AF101" s="13"/>
      <c r="AG101" s="13"/>
      <c r="AJ101"/>
    </row>
    <row r="102" spans="4:36" x14ac:dyDescent="0.4">
      <c r="G102" s="3"/>
      <c r="H102" s="3"/>
      <c r="Q102" s="13"/>
      <c r="U102" s="13"/>
      <c r="AB102" s="13"/>
      <c r="AD102" s="13"/>
      <c r="AE102" s="13"/>
      <c r="AF102" s="13"/>
      <c r="AG102" s="13"/>
      <c r="AJ102"/>
    </row>
    <row r="103" spans="4:36" x14ac:dyDescent="0.4">
      <c r="G103" s="3"/>
      <c r="H103" s="3"/>
      <c r="Q103" s="13"/>
      <c r="U103" s="13"/>
      <c r="AB103" s="13"/>
      <c r="AD103" s="13"/>
      <c r="AE103" s="13"/>
      <c r="AF103" s="13"/>
      <c r="AG103" s="13"/>
      <c r="AJ103"/>
    </row>
    <row r="104" spans="4:36" x14ac:dyDescent="0.4">
      <c r="G104" s="3"/>
      <c r="H104" s="3"/>
      <c r="Q104" s="13"/>
      <c r="U104" s="13"/>
      <c r="AB104" s="13"/>
      <c r="AD104" s="13"/>
      <c r="AE104" s="13"/>
      <c r="AF104" s="13"/>
      <c r="AG104" s="13"/>
      <c r="AJ104"/>
    </row>
    <row r="105" spans="4:36" x14ac:dyDescent="0.4">
      <c r="G105" s="3"/>
      <c r="H105" s="3"/>
      <c r="Q105" s="13"/>
      <c r="U105" s="13"/>
      <c r="AB105" s="13"/>
      <c r="AD105" s="13"/>
      <c r="AE105" s="13"/>
      <c r="AF105" s="13"/>
      <c r="AG105" s="13"/>
      <c r="AJ105"/>
    </row>
    <row r="106" spans="4:36" x14ac:dyDescent="0.4">
      <c r="D106" s="19"/>
      <c r="G106" s="3"/>
      <c r="H106" s="3"/>
      <c r="Q106" s="13"/>
      <c r="U106" s="13"/>
      <c r="AB106" s="13"/>
      <c r="AD106" s="13"/>
      <c r="AE106" s="13"/>
      <c r="AF106" s="13"/>
      <c r="AG106" s="13"/>
      <c r="AJ106"/>
    </row>
    <row r="107" spans="4:36" x14ac:dyDescent="0.4">
      <c r="G107" s="3"/>
      <c r="H107" s="3"/>
      <c r="Q107" s="13"/>
      <c r="U107" s="13"/>
      <c r="AB107" s="13"/>
      <c r="AD107" s="13"/>
      <c r="AE107" s="13"/>
      <c r="AF107" s="13"/>
      <c r="AG107" s="13"/>
      <c r="AJ107"/>
    </row>
    <row r="108" spans="4:36" x14ac:dyDescent="0.4">
      <c r="G108" s="3"/>
      <c r="H108" s="3"/>
      <c r="Q108" s="13"/>
      <c r="U108" s="13"/>
      <c r="AB108" s="13"/>
      <c r="AD108" s="13"/>
      <c r="AE108" s="13"/>
      <c r="AF108" s="13"/>
      <c r="AG108" s="13"/>
      <c r="AJ108"/>
    </row>
    <row r="109" spans="4:36" x14ac:dyDescent="0.4">
      <c r="G109" s="3"/>
      <c r="H109" s="3"/>
      <c r="Q109" s="13"/>
      <c r="U109" s="13"/>
      <c r="AB109" s="13"/>
      <c r="AD109" s="13"/>
      <c r="AE109" s="13"/>
      <c r="AF109" s="13"/>
      <c r="AG109" s="13"/>
      <c r="AJ109"/>
    </row>
    <row r="110" spans="4:36" x14ac:dyDescent="0.4">
      <c r="G110" s="3"/>
      <c r="H110" s="3"/>
      <c r="Q110" s="13"/>
      <c r="U110" s="13"/>
      <c r="AB110" s="13"/>
      <c r="AD110" s="13"/>
      <c r="AE110" s="13"/>
      <c r="AF110" s="13"/>
      <c r="AG110" s="13"/>
      <c r="AJ110"/>
    </row>
    <row r="111" spans="4:36" x14ac:dyDescent="0.4">
      <c r="G111" s="3"/>
      <c r="H111" s="3"/>
      <c r="Q111" s="13"/>
      <c r="U111" s="13"/>
      <c r="AB111" s="13"/>
      <c r="AD111" s="13"/>
      <c r="AE111" s="13"/>
      <c r="AF111" s="13"/>
      <c r="AG111" s="13"/>
      <c r="AJ111"/>
    </row>
    <row r="112" spans="4:36" x14ac:dyDescent="0.4">
      <c r="G112" s="3"/>
      <c r="H112" s="3"/>
      <c r="Q112" s="13"/>
      <c r="U112" s="13"/>
      <c r="AB112" s="13"/>
      <c r="AD112" s="13"/>
      <c r="AE112" s="13"/>
      <c r="AF112" s="13"/>
      <c r="AG112" s="13"/>
      <c r="AJ112"/>
    </row>
    <row r="113" spans="4:36" x14ac:dyDescent="0.4">
      <c r="G113" s="3"/>
      <c r="H113" s="3"/>
      <c r="Q113" s="13"/>
      <c r="U113" s="13"/>
      <c r="AB113" s="13"/>
      <c r="AD113" s="13"/>
      <c r="AE113" s="13"/>
      <c r="AF113" s="13"/>
      <c r="AG113" s="13"/>
      <c r="AJ113"/>
    </row>
    <row r="114" spans="4:36" x14ac:dyDescent="0.4">
      <c r="G114" s="3"/>
      <c r="H114" s="3"/>
      <c r="Q114" s="13"/>
      <c r="U114" s="13"/>
      <c r="AB114" s="13"/>
      <c r="AD114" s="13"/>
      <c r="AE114" s="13"/>
      <c r="AF114" s="13"/>
      <c r="AG114" s="13"/>
      <c r="AJ114"/>
    </row>
    <row r="115" spans="4:36" x14ac:dyDescent="0.4">
      <c r="D115" s="19"/>
      <c r="G115" s="3"/>
      <c r="H115" s="3"/>
      <c r="Q115" s="13"/>
      <c r="U115" s="13"/>
      <c r="AB115" s="13"/>
      <c r="AD115" s="13"/>
      <c r="AE115" s="13"/>
      <c r="AF115" s="13"/>
      <c r="AG115" s="13"/>
      <c r="AJ115"/>
    </row>
    <row r="116" spans="4:36" x14ac:dyDescent="0.4">
      <c r="G116" s="3"/>
      <c r="H116" s="3"/>
      <c r="Q116" s="13"/>
      <c r="U116" s="13"/>
      <c r="AB116" s="13"/>
      <c r="AD116" s="13"/>
      <c r="AE116" s="13"/>
      <c r="AF116" s="13"/>
      <c r="AG116" s="13"/>
      <c r="AJ116"/>
    </row>
    <row r="117" spans="4:36" x14ac:dyDescent="0.4">
      <c r="G117" s="3"/>
      <c r="H117" s="3"/>
      <c r="Q117" s="13"/>
      <c r="U117" s="13"/>
      <c r="AB117" s="13"/>
      <c r="AD117" s="13"/>
      <c r="AE117" s="13"/>
      <c r="AF117" s="13"/>
      <c r="AG117" s="13"/>
      <c r="AJ117"/>
    </row>
    <row r="118" spans="4:36" x14ac:dyDescent="0.4">
      <c r="G118" s="3"/>
      <c r="H118" s="3"/>
      <c r="Q118" s="13"/>
      <c r="U118" s="13"/>
      <c r="AB118" s="13"/>
      <c r="AD118" s="13"/>
      <c r="AE118" s="13"/>
      <c r="AF118" s="13"/>
      <c r="AG118" s="13"/>
      <c r="AJ118"/>
    </row>
    <row r="119" spans="4:36" x14ac:dyDescent="0.4">
      <c r="G119" s="3"/>
      <c r="H119" s="3"/>
      <c r="Q119" s="13"/>
      <c r="U119" s="13"/>
      <c r="AB119" s="13"/>
      <c r="AD119" s="13"/>
      <c r="AE119" s="13"/>
      <c r="AF119" s="13"/>
      <c r="AG119" s="13"/>
      <c r="AJ119"/>
    </row>
    <row r="120" spans="4:36" x14ac:dyDescent="0.4">
      <c r="D120" s="19"/>
      <c r="G120" s="3"/>
      <c r="H120" s="3"/>
      <c r="Q120" s="13"/>
      <c r="U120" s="13"/>
      <c r="AB120" s="13"/>
      <c r="AD120" s="13"/>
      <c r="AE120" s="13"/>
      <c r="AF120" s="13"/>
      <c r="AG120" s="13"/>
      <c r="AJ120"/>
    </row>
    <row r="121" spans="4:36" x14ac:dyDescent="0.4">
      <c r="G121" s="3"/>
      <c r="H121" s="3"/>
      <c r="Q121" s="13"/>
      <c r="U121" s="13"/>
      <c r="AB121" s="13"/>
      <c r="AD121" s="13"/>
      <c r="AE121" s="13"/>
      <c r="AF121" s="13"/>
      <c r="AG121" s="13"/>
      <c r="AJ121"/>
    </row>
    <row r="122" spans="4:36" x14ac:dyDescent="0.4">
      <c r="G122" s="3"/>
      <c r="H122" s="3"/>
      <c r="Q122" s="13"/>
      <c r="U122" s="13"/>
      <c r="AB122" s="13"/>
      <c r="AD122" s="13"/>
      <c r="AE122" s="13"/>
      <c r="AF122" s="13"/>
      <c r="AG122" s="13"/>
      <c r="AJ122"/>
    </row>
    <row r="123" spans="4:36" x14ac:dyDescent="0.4">
      <c r="D123" s="19"/>
      <c r="G123" s="3"/>
      <c r="H123" s="3"/>
      <c r="Q123" s="13"/>
      <c r="U123" s="13"/>
      <c r="AB123" s="13"/>
      <c r="AD123" s="13"/>
      <c r="AE123" s="13"/>
      <c r="AF123" s="13"/>
      <c r="AG123" s="13"/>
      <c r="AJ123"/>
    </row>
    <row r="124" spans="4:36" x14ac:dyDescent="0.4">
      <c r="G124" s="3"/>
      <c r="H124" s="3"/>
      <c r="Q124" s="13"/>
      <c r="U124" s="13"/>
      <c r="AB124" s="13"/>
      <c r="AD124" s="13"/>
      <c r="AE124" s="13"/>
      <c r="AF124" s="13"/>
      <c r="AG124" s="13"/>
      <c r="AJ124"/>
    </row>
    <row r="125" spans="4:36" x14ac:dyDescent="0.4">
      <c r="G125" s="3"/>
      <c r="H125" s="3"/>
      <c r="Q125" s="13"/>
      <c r="U125" s="13"/>
      <c r="AB125" s="13"/>
      <c r="AD125" s="13"/>
      <c r="AE125" s="13"/>
      <c r="AF125" s="13"/>
      <c r="AG125" s="13"/>
      <c r="AJ125"/>
    </row>
    <row r="126" spans="4:36" x14ac:dyDescent="0.4">
      <c r="G126" s="3"/>
      <c r="H126" s="3"/>
      <c r="Q126" s="13"/>
      <c r="U126" s="13"/>
      <c r="AB126" s="13"/>
      <c r="AD126" s="13"/>
      <c r="AE126" s="13"/>
      <c r="AF126" s="13"/>
      <c r="AG126" s="13"/>
      <c r="AJ126"/>
    </row>
    <row r="127" spans="4:36" x14ac:dyDescent="0.4">
      <c r="G127" s="3"/>
      <c r="H127" s="3"/>
      <c r="Q127" s="13"/>
      <c r="U127" s="13"/>
      <c r="AB127" s="13"/>
      <c r="AD127" s="13"/>
      <c r="AE127" s="13"/>
      <c r="AF127" s="13"/>
      <c r="AG127" s="13"/>
      <c r="AJ127"/>
    </row>
    <row r="128" spans="4:36" x14ac:dyDescent="0.4">
      <c r="G128" s="3"/>
      <c r="H128" s="3"/>
      <c r="Q128" s="13"/>
      <c r="U128" s="13"/>
      <c r="AB128" s="13"/>
      <c r="AD128" s="13"/>
      <c r="AE128" s="13"/>
      <c r="AF128" s="13"/>
      <c r="AG128" s="13"/>
      <c r="AJ128"/>
    </row>
    <row r="129" spans="4:36" x14ac:dyDescent="0.4">
      <c r="G129" s="3"/>
      <c r="H129" s="3"/>
      <c r="Q129" s="13"/>
      <c r="U129" s="13"/>
      <c r="AB129" s="13"/>
      <c r="AD129" s="13"/>
      <c r="AE129" s="13"/>
      <c r="AF129" s="13"/>
      <c r="AG129" s="13"/>
      <c r="AJ129"/>
    </row>
    <row r="130" spans="4:36" x14ac:dyDescent="0.4">
      <c r="G130" s="3"/>
      <c r="H130" s="3"/>
      <c r="Q130" s="13"/>
      <c r="U130" s="13"/>
      <c r="AB130" s="13"/>
      <c r="AD130" s="13"/>
      <c r="AE130" s="13"/>
      <c r="AF130" s="13"/>
      <c r="AG130" s="13"/>
      <c r="AJ130"/>
    </row>
    <row r="131" spans="4:36" x14ac:dyDescent="0.4">
      <c r="G131" s="3"/>
      <c r="H131" s="3"/>
      <c r="Q131" s="13"/>
      <c r="U131" s="13"/>
      <c r="AB131" s="13"/>
      <c r="AD131" s="13"/>
      <c r="AE131" s="13"/>
      <c r="AF131" s="13"/>
      <c r="AG131" s="13"/>
      <c r="AJ131"/>
    </row>
    <row r="132" spans="4:36" x14ac:dyDescent="0.4">
      <c r="G132" s="3"/>
      <c r="H132" s="3"/>
      <c r="Q132" s="13"/>
      <c r="U132" s="13"/>
      <c r="AB132" s="13"/>
      <c r="AD132" s="13"/>
      <c r="AE132" s="13"/>
      <c r="AF132" s="13"/>
      <c r="AG132" s="13"/>
      <c r="AJ132"/>
    </row>
    <row r="133" spans="4:36" x14ac:dyDescent="0.4">
      <c r="G133" s="3"/>
      <c r="H133" s="3"/>
      <c r="Q133" s="13"/>
      <c r="U133" s="13"/>
      <c r="AB133" s="13"/>
      <c r="AD133" s="13"/>
      <c r="AE133" s="13"/>
      <c r="AF133" s="13"/>
      <c r="AG133" s="13"/>
      <c r="AJ133"/>
    </row>
    <row r="134" spans="4:36" x14ac:dyDescent="0.4">
      <c r="G134" s="3"/>
      <c r="H134" s="3"/>
      <c r="Q134" s="13"/>
      <c r="U134" s="13"/>
      <c r="AB134" s="13"/>
      <c r="AD134" s="13"/>
      <c r="AE134" s="13"/>
      <c r="AF134" s="13"/>
      <c r="AG134" s="13"/>
      <c r="AJ134"/>
    </row>
    <row r="135" spans="4:36" x14ac:dyDescent="0.4">
      <c r="G135" s="3"/>
      <c r="H135" s="3"/>
      <c r="Q135" s="13"/>
      <c r="U135" s="13"/>
      <c r="AB135" s="13"/>
      <c r="AD135" s="13"/>
      <c r="AE135" s="13"/>
      <c r="AF135" s="13"/>
      <c r="AG135" s="13"/>
      <c r="AJ135"/>
    </row>
    <row r="136" spans="4:36" x14ac:dyDescent="0.4">
      <c r="G136" s="3"/>
      <c r="H136" s="3"/>
      <c r="Q136" s="13"/>
      <c r="U136" s="13"/>
      <c r="AB136" s="13"/>
      <c r="AD136" s="13"/>
      <c r="AE136" s="13"/>
      <c r="AF136" s="13"/>
      <c r="AG136" s="13"/>
      <c r="AJ136"/>
    </row>
    <row r="137" spans="4:36" x14ac:dyDescent="0.4">
      <c r="G137" s="3"/>
      <c r="H137" s="3"/>
      <c r="Q137" s="13"/>
      <c r="U137" s="13"/>
      <c r="AB137" s="13"/>
      <c r="AD137" s="13"/>
      <c r="AE137" s="13"/>
      <c r="AF137" s="13"/>
      <c r="AG137" s="13"/>
      <c r="AJ137"/>
    </row>
    <row r="138" spans="4:36" x14ac:dyDescent="0.4">
      <c r="G138" s="3"/>
      <c r="H138" s="3"/>
      <c r="Q138" s="13"/>
      <c r="U138" s="13"/>
      <c r="AB138" s="13"/>
      <c r="AD138" s="13"/>
      <c r="AE138" s="13"/>
      <c r="AF138" s="13"/>
      <c r="AG138" s="13"/>
      <c r="AJ138"/>
    </row>
    <row r="139" spans="4:36" x14ac:dyDescent="0.4">
      <c r="G139" s="3"/>
      <c r="H139" s="3"/>
      <c r="Q139" s="13"/>
      <c r="U139" s="13"/>
      <c r="AB139" s="13"/>
      <c r="AD139" s="13"/>
      <c r="AE139" s="13"/>
      <c r="AF139" s="13"/>
      <c r="AG139" s="13"/>
      <c r="AJ139"/>
    </row>
    <row r="140" spans="4:36" x14ac:dyDescent="0.4">
      <c r="G140" s="3"/>
      <c r="H140" s="3"/>
      <c r="Q140" s="13"/>
      <c r="U140" s="13"/>
      <c r="AB140" s="13"/>
      <c r="AD140" s="13"/>
      <c r="AE140" s="13"/>
      <c r="AF140" s="13"/>
      <c r="AG140" s="13"/>
      <c r="AJ140"/>
    </row>
    <row r="141" spans="4:36" x14ac:dyDescent="0.4">
      <c r="G141" s="3"/>
      <c r="H141" s="3"/>
      <c r="Q141" s="13"/>
      <c r="U141" s="13"/>
      <c r="AB141" s="13"/>
      <c r="AD141" s="13"/>
      <c r="AE141" s="13"/>
      <c r="AF141" s="13"/>
      <c r="AG141" s="13"/>
      <c r="AJ141"/>
    </row>
    <row r="142" spans="4:36" x14ac:dyDescent="0.4">
      <c r="D142" s="19"/>
      <c r="G142" s="3"/>
      <c r="H142" s="3"/>
      <c r="Q142" s="13"/>
      <c r="U142" s="13"/>
      <c r="AB142" s="13"/>
      <c r="AD142" s="13"/>
      <c r="AE142" s="13"/>
      <c r="AF142" s="13"/>
      <c r="AG142" s="13"/>
      <c r="AJ142"/>
    </row>
    <row r="143" spans="4:36" x14ac:dyDescent="0.4">
      <c r="G143" s="3"/>
      <c r="H143" s="3"/>
      <c r="Q143" s="13"/>
      <c r="U143" s="13"/>
      <c r="AB143" s="13"/>
      <c r="AD143" s="13"/>
      <c r="AE143" s="13"/>
      <c r="AF143" s="13"/>
      <c r="AG143" s="13"/>
      <c r="AJ143"/>
    </row>
    <row r="144" spans="4:36" x14ac:dyDescent="0.4">
      <c r="G144" s="3"/>
      <c r="H144" s="3"/>
      <c r="Q144" s="13"/>
      <c r="U144" s="13"/>
      <c r="AB144" s="13"/>
      <c r="AD144" s="13"/>
      <c r="AE144" s="13"/>
      <c r="AF144" s="13"/>
      <c r="AG144" s="13"/>
      <c r="AJ144"/>
    </row>
    <row r="145" spans="7:36" x14ac:dyDescent="0.4">
      <c r="G145" s="3"/>
      <c r="H145" s="3"/>
      <c r="Q145" s="13"/>
      <c r="U145" s="13"/>
      <c r="AB145" s="13"/>
      <c r="AD145" s="13"/>
      <c r="AE145" s="13"/>
      <c r="AF145" s="13"/>
      <c r="AG145" s="13"/>
      <c r="AJ145"/>
    </row>
    <row r="146" spans="7:36" x14ac:dyDescent="0.4">
      <c r="G146" s="3"/>
      <c r="H146" s="3"/>
      <c r="Q146" s="13"/>
      <c r="U146" s="13"/>
      <c r="AB146" s="13"/>
      <c r="AD146" s="13"/>
      <c r="AE146" s="13"/>
      <c r="AF146" s="13"/>
      <c r="AG146" s="13"/>
      <c r="AJ146"/>
    </row>
    <row r="147" spans="7:36" x14ac:dyDescent="0.4">
      <c r="G147" s="3"/>
      <c r="H147" s="3"/>
      <c r="Q147" s="13"/>
      <c r="U147" s="13"/>
      <c r="AB147" s="13"/>
      <c r="AD147" s="13"/>
      <c r="AE147" s="13"/>
      <c r="AF147" s="13"/>
      <c r="AG147" s="13"/>
      <c r="AJ147"/>
    </row>
    <row r="148" spans="7:36" x14ac:dyDescent="0.4">
      <c r="G148" s="3"/>
      <c r="H148" s="3"/>
      <c r="Q148" s="13"/>
      <c r="U148" s="13"/>
      <c r="AB148" s="13"/>
      <c r="AD148" s="13"/>
      <c r="AE148" s="13"/>
      <c r="AF148" s="13"/>
      <c r="AG148" s="13"/>
      <c r="AJ148"/>
    </row>
    <row r="149" spans="7:36" x14ac:dyDescent="0.4">
      <c r="G149" s="3"/>
      <c r="H149" s="3"/>
      <c r="Q149" s="13"/>
      <c r="U149" s="13"/>
      <c r="AB149" s="13"/>
      <c r="AD149" s="13"/>
      <c r="AE149" s="13"/>
      <c r="AF149" s="13"/>
      <c r="AG149" s="13"/>
      <c r="AJ149"/>
    </row>
    <row r="150" spans="7:36" x14ac:dyDescent="0.4">
      <c r="G150" s="3"/>
      <c r="H150" s="3"/>
      <c r="Q150" s="13"/>
      <c r="U150" s="13"/>
      <c r="AB150" s="13"/>
      <c r="AD150" s="13"/>
      <c r="AE150" s="13"/>
      <c r="AF150" s="13"/>
      <c r="AG150" s="13"/>
      <c r="AJ150"/>
    </row>
    <row r="151" spans="7:36" x14ac:dyDescent="0.4">
      <c r="G151" s="3"/>
      <c r="H151" s="3"/>
      <c r="Q151" s="13"/>
      <c r="U151" s="13"/>
      <c r="AB151" s="13"/>
      <c r="AD151" s="13"/>
      <c r="AE151" s="13"/>
      <c r="AF151" s="13"/>
      <c r="AG151" s="13"/>
      <c r="AJ151"/>
    </row>
    <row r="152" spans="7:36" x14ac:dyDescent="0.4">
      <c r="G152" s="3"/>
      <c r="H152" s="3"/>
      <c r="Q152" s="13"/>
      <c r="U152" s="13"/>
      <c r="AB152" s="13"/>
      <c r="AD152" s="13"/>
      <c r="AE152" s="13"/>
      <c r="AF152" s="13"/>
      <c r="AG152" s="13"/>
      <c r="AJ152"/>
    </row>
    <row r="153" spans="7:36" x14ac:dyDescent="0.4">
      <c r="G153" s="3"/>
      <c r="H153" s="3"/>
      <c r="Q153" s="13"/>
      <c r="U153" s="13"/>
      <c r="AB153" s="13"/>
      <c r="AD153" s="13"/>
      <c r="AE153" s="13"/>
      <c r="AF153" s="13"/>
      <c r="AG153" s="13"/>
      <c r="AJ153"/>
    </row>
    <row r="154" spans="7:36" x14ac:dyDescent="0.4">
      <c r="G154" s="3"/>
      <c r="H154" s="3"/>
      <c r="Q154" s="13"/>
      <c r="U154" s="13"/>
      <c r="AB154" s="13"/>
      <c r="AD154" s="13"/>
      <c r="AE154" s="13"/>
      <c r="AF154" s="13"/>
      <c r="AG154" s="13"/>
      <c r="AJ154"/>
    </row>
    <row r="155" spans="7:36" x14ac:dyDescent="0.4">
      <c r="G155" s="3"/>
      <c r="H155" s="3"/>
      <c r="Q155" s="13"/>
      <c r="U155" s="13"/>
      <c r="AB155" s="13"/>
      <c r="AD155" s="13"/>
      <c r="AE155" s="13"/>
      <c r="AF155" s="13"/>
      <c r="AG155" s="13"/>
      <c r="AJ155"/>
    </row>
    <row r="156" spans="7:36" x14ac:dyDescent="0.4">
      <c r="G156" s="3"/>
      <c r="H156" s="3"/>
      <c r="Q156" s="13"/>
      <c r="U156" s="13"/>
      <c r="AB156" s="13"/>
      <c r="AD156" s="13"/>
      <c r="AE156" s="13"/>
      <c r="AF156" s="13"/>
      <c r="AG156" s="13"/>
      <c r="AJ156"/>
    </row>
    <row r="157" spans="7:36" x14ac:dyDescent="0.4">
      <c r="G157" s="3"/>
      <c r="H157" s="3"/>
      <c r="Q157" s="13"/>
      <c r="U157" s="13"/>
      <c r="AB157" s="13"/>
      <c r="AD157" s="13"/>
      <c r="AE157" s="13"/>
      <c r="AF157" s="13"/>
      <c r="AG157" s="13"/>
      <c r="AJ157"/>
    </row>
    <row r="158" spans="7:36" x14ac:dyDescent="0.4">
      <c r="G158" s="3"/>
      <c r="H158" s="3"/>
      <c r="Q158" s="13"/>
      <c r="U158" s="13"/>
      <c r="AB158" s="13"/>
      <c r="AD158" s="13"/>
      <c r="AE158" s="13"/>
      <c r="AF158" s="13"/>
      <c r="AG158" s="13"/>
      <c r="AJ158"/>
    </row>
    <row r="159" spans="7:36" x14ac:dyDescent="0.4">
      <c r="G159" s="3"/>
      <c r="H159" s="3"/>
      <c r="Q159" s="13"/>
      <c r="U159" s="13"/>
      <c r="AB159" s="13"/>
      <c r="AD159" s="13"/>
      <c r="AE159" s="13"/>
      <c r="AF159" s="13"/>
      <c r="AG159" s="13"/>
      <c r="AJ159"/>
    </row>
    <row r="160" spans="7:36" x14ac:dyDescent="0.4">
      <c r="G160" s="3"/>
      <c r="H160" s="3"/>
      <c r="Q160" s="13"/>
      <c r="U160" s="13"/>
      <c r="AB160" s="13"/>
      <c r="AD160" s="13"/>
      <c r="AE160" s="13"/>
      <c r="AF160" s="13"/>
      <c r="AG160" s="13"/>
      <c r="AJ160"/>
    </row>
    <row r="161" spans="7:36" x14ac:dyDescent="0.4">
      <c r="G161" s="3"/>
      <c r="H161" s="3"/>
      <c r="Q161" s="13"/>
      <c r="U161" s="13"/>
      <c r="AB161" s="13"/>
      <c r="AD161" s="13"/>
      <c r="AE161" s="13"/>
      <c r="AF161" s="13"/>
      <c r="AG161" s="13"/>
      <c r="AJ161"/>
    </row>
    <row r="162" spans="7:36" x14ac:dyDescent="0.4">
      <c r="G162" s="3"/>
      <c r="H162" s="3"/>
      <c r="Q162" s="13"/>
      <c r="U162" s="13"/>
      <c r="AB162" s="13"/>
      <c r="AD162" s="13"/>
      <c r="AE162" s="13"/>
      <c r="AF162" s="13"/>
      <c r="AG162" s="13"/>
      <c r="AJ162"/>
    </row>
    <row r="163" spans="7:36" x14ac:dyDescent="0.4">
      <c r="G163" s="3"/>
      <c r="H163" s="3"/>
      <c r="Q163" s="13"/>
      <c r="U163" s="13"/>
      <c r="AB163" s="13"/>
      <c r="AD163" s="13"/>
      <c r="AE163" s="13"/>
      <c r="AF163" s="13"/>
      <c r="AG163" s="13"/>
      <c r="AJ163"/>
    </row>
    <row r="164" spans="7:36" x14ac:dyDescent="0.4">
      <c r="G164" s="3"/>
      <c r="H164" s="3"/>
      <c r="Q164" s="13"/>
      <c r="U164" s="13"/>
      <c r="AB164" s="13"/>
      <c r="AD164" s="13"/>
      <c r="AE164" s="13"/>
      <c r="AF164" s="13"/>
      <c r="AG164" s="13"/>
      <c r="AJ164"/>
    </row>
    <row r="165" spans="7:36" x14ac:dyDescent="0.4">
      <c r="G165" s="3"/>
      <c r="H165" s="3"/>
      <c r="Q165" s="13"/>
      <c r="U165" s="13"/>
      <c r="AB165" s="13"/>
      <c r="AD165" s="13"/>
      <c r="AE165" s="13"/>
      <c r="AF165" s="13"/>
      <c r="AG165" s="13"/>
      <c r="AJ165"/>
    </row>
    <row r="166" spans="7:36" x14ac:dyDescent="0.4">
      <c r="G166" s="3"/>
      <c r="H166" s="3"/>
      <c r="Q166" s="13"/>
      <c r="U166" s="13"/>
      <c r="AB166" s="13"/>
      <c r="AD166" s="13"/>
      <c r="AE166" s="13"/>
      <c r="AF166" s="13"/>
      <c r="AG166" s="13"/>
      <c r="AJ166"/>
    </row>
    <row r="167" spans="7:36" x14ac:dyDescent="0.4">
      <c r="G167" s="3"/>
      <c r="H167" s="3"/>
      <c r="Q167" s="13"/>
      <c r="U167" s="13"/>
      <c r="AB167" s="13"/>
      <c r="AD167" s="13"/>
      <c r="AE167" s="13"/>
      <c r="AF167" s="13"/>
      <c r="AG167" s="13"/>
      <c r="AJ167"/>
    </row>
    <row r="168" spans="7:36" x14ac:dyDescent="0.4">
      <c r="G168" s="3"/>
      <c r="H168" s="3"/>
      <c r="Q168" s="13"/>
      <c r="U168" s="13"/>
      <c r="AB168" s="13"/>
      <c r="AD168" s="13"/>
      <c r="AE168" s="13"/>
      <c r="AF168" s="13"/>
      <c r="AG168" s="13"/>
      <c r="AJ168"/>
    </row>
    <row r="169" spans="7:36" x14ac:dyDescent="0.4">
      <c r="G169" s="3"/>
      <c r="H169" s="3"/>
      <c r="Q169" s="13"/>
      <c r="U169" s="13"/>
      <c r="AB169" s="13"/>
      <c r="AD169" s="13"/>
      <c r="AE169" s="13"/>
      <c r="AF169" s="13"/>
      <c r="AG169" s="13"/>
      <c r="AJ169"/>
    </row>
    <row r="170" spans="7:36" x14ac:dyDescent="0.4">
      <c r="G170" s="3"/>
      <c r="H170" s="3"/>
      <c r="Q170" s="13"/>
      <c r="U170" s="13"/>
      <c r="AB170" s="13"/>
      <c r="AD170" s="13"/>
      <c r="AE170" s="13"/>
      <c r="AF170" s="13"/>
      <c r="AG170" s="13"/>
      <c r="AJ170"/>
    </row>
    <row r="171" spans="7:36" x14ac:dyDescent="0.4">
      <c r="G171" s="3"/>
      <c r="H171" s="3"/>
      <c r="Q171" s="13"/>
      <c r="U171" s="13"/>
      <c r="AB171" s="13"/>
      <c r="AD171" s="13"/>
      <c r="AE171" s="13"/>
      <c r="AF171" s="13"/>
      <c r="AG171" s="13"/>
      <c r="AJ171"/>
    </row>
    <row r="172" spans="7:36" x14ac:dyDescent="0.4">
      <c r="G172" s="3"/>
      <c r="H172" s="3"/>
      <c r="Q172" s="13"/>
      <c r="U172" s="13"/>
      <c r="AB172" s="13"/>
      <c r="AD172" s="13"/>
      <c r="AE172" s="13"/>
      <c r="AF172" s="13"/>
      <c r="AG172" s="13"/>
      <c r="AJ172"/>
    </row>
    <row r="173" spans="7:36" x14ac:dyDescent="0.4">
      <c r="G173" s="3"/>
      <c r="H173" s="3"/>
      <c r="Q173" s="13"/>
      <c r="U173" s="13"/>
      <c r="AB173" s="13"/>
      <c r="AD173" s="13"/>
      <c r="AE173" s="13"/>
      <c r="AF173" s="13"/>
      <c r="AG173" s="13"/>
      <c r="AJ173"/>
    </row>
    <row r="174" spans="7:36" x14ac:dyDescent="0.4">
      <c r="G174" s="3"/>
      <c r="H174" s="3"/>
      <c r="Q174" s="13"/>
      <c r="U174" s="13"/>
      <c r="AB174" s="13"/>
      <c r="AD174" s="13"/>
      <c r="AE174" s="13"/>
      <c r="AF174" s="13"/>
      <c r="AG174" s="13"/>
      <c r="AJ174"/>
    </row>
    <row r="175" spans="7:36" x14ac:dyDescent="0.4">
      <c r="G175" s="3"/>
      <c r="H175" s="3"/>
      <c r="Q175" s="13"/>
      <c r="U175" s="13"/>
      <c r="AB175" s="13"/>
      <c r="AD175" s="13"/>
      <c r="AE175" s="13"/>
      <c r="AF175" s="13"/>
      <c r="AG175" s="13"/>
      <c r="AJ175"/>
    </row>
    <row r="176" spans="7:36" x14ac:dyDescent="0.4">
      <c r="G176" s="3"/>
      <c r="H176" s="3"/>
      <c r="Q176" s="13"/>
      <c r="U176" s="13"/>
      <c r="AB176" s="13"/>
      <c r="AD176" s="13"/>
      <c r="AE176" s="13"/>
      <c r="AF176" s="13"/>
      <c r="AG176" s="13"/>
      <c r="AJ176"/>
    </row>
    <row r="177" spans="4:36" x14ac:dyDescent="0.4">
      <c r="G177" s="3"/>
      <c r="H177" s="3"/>
      <c r="Q177" s="13"/>
      <c r="U177" s="13"/>
      <c r="AB177" s="13"/>
      <c r="AD177" s="13"/>
      <c r="AE177" s="13"/>
      <c r="AF177" s="13"/>
      <c r="AG177" s="13"/>
      <c r="AJ177"/>
    </row>
    <row r="178" spans="4:36" x14ac:dyDescent="0.4">
      <c r="G178" s="3"/>
      <c r="H178" s="3"/>
      <c r="Q178" s="13"/>
      <c r="U178" s="13"/>
      <c r="AB178" s="13"/>
      <c r="AD178" s="13"/>
      <c r="AE178" s="13"/>
      <c r="AF178" s="13"/>
      <c r="AG178" s="13"/>
      <c r="AJ178"/>
    </row>
    <row r="179" spans="4:36" x14ac:dyDescent="0.4">
      <c r="G179" s="3"/>
      <c r="H179" s="3"/>
      <c r="Q179" s="13"/>
      <c r="U179" s="13"/>
      <c r="AB179" s="13"/>
      <c r="AD179" s="13"/>
      <c r="AE179" s="13"/>
      <c r="AF179" s="13"/>
      <c r="AG179" s="13"/>
      <c r="AJ179"/>
    </row>
    <row r="180" spans="4:36" x14ac:dyDescent="0.4">
      <c r="G180" s="3"/>
      <c r="H180" s="3"/>
      <c r="Q180" s="13"/>
      <c r="U180" s="13"/>
      <c r="AB180" s="13"/>
      <c r="AD180" s="13"/>
      <c r="AE180" s="13"/>
      <c r="AF180" s="13"/>
      <c r="AG180" s="13"/>
      <c r="AJ180"/>
    </row>
    <row r="181" spans="4:36" x14ac:dyDescent="0.4">
      <c r="G181" s="3"/>
      <c r="H181" s="3"/>
      <c r="Q181" s="13"/>
      <c r="U181" s="13"/>
      <c r="AB181" s="13"/>
      <c r="AD181" s="13"/>
      <c r="AE181" s="13"/>
      <c r="AF181" s="13"/>
      <c r="AG181" s="13"/>
      <c r="AJ181"/>
    </row>
    <row r="182" spans="4:36" x14ac:dyDescent="0.4">
      <c r="G182" s="3"/>
      <c r="H182" s="3"/>
      <c r="Q182" s="13"/>
      <c r="U182" s="13"/>
      <c r="AB182" s="13"/>
      <c r="AD182" s="13"/>
      <c r="AE182" s="13"/>
      <c r="AF182" s="13"/>
      <c r="AG182" s="13"/>
      <c r="AJ182"/>
    </row>
    <row r="183" spans="4:36" x14ac:dyDescent="0.4">
      <c r="G183" s="3"/>
      <c r="H183" s="3"/>
      <c r="Q183" s="13"/>
      <c r="U183" s="13"/>
      <c r="AB183" s="13"/>
      <c r="AD183" s="13"/>
      <c r="AE183" s="13"/>
      <c r="AF183" s="13"/>
      <c r="AG183" s="13"/>
      <c r="AJ183"/>
    </row>
    <row r="184" spans="4:36" x14ac:dyDescent="0.4">
      <c r="G184" s="3"/>
      <c r="H184" s="3"/>
      <c r="Q184" s="13"/>
      <c r="U184" s="13"/>
      <c r="AB184" s="13"/>
      <c r="AD184" s="13"/>
      <c r="AE184" s="13"/>
      <c r="AF184" s="13"/>
      <c r="AG184" s="13"/>
      <c r="AJ184"/>
    </row>
    <row r="185" spans="4:36" x14ac:dyDescent="0.4">
      <c r="G185" s="3"/>
      <c r="H185" s="3"/>
      <c r="Q185" s="13"/>
      <c r="U185" s="13"/>
      <c r="AB185" s="13"/>
      <c r="AD185" s="13"/>
      <c r="AE185" s="13"/>
      <c r="AF185" s="13"/>
      <c r="AG185" s="13"/>
      <c r="AJ185"/>
    </row>
    <row r="186" spans="4:36" x14ac:dyDescent="0.4">
      <c r="G186" s="3"/>
      <c r="H186" s="3"/>
      <c r="Q186" s="13"/>
      <c r="U186" s="13"/>
      <c r="AB186" s="13"/>
      <c r="AD186" s="13"/>
      <c r="AE186" s="13"/>
      <c r="AF186" s="13"/>
      <c r="AG186" s="13"/>
      <c r="AJ186"/>
    </row>
    <row r="187" spans="4:36" x14ac:dyDescent="0.4">
      <c r="G187" s="3"/>
      <c r="H187" s="3"/>
      <c r="Q187" s="13"/>
      <c r="U187" s="13"/>
      <c r="AB187" s="13"/>
      <c r="AD187" s="13"/>
      <c r="AE187" s="13"/>
      <c r="AF187" s="13"/>
      <c r="AG187" s="13"/>
      <c r="AJ187"/>
    </row>
    <row r="188" spans="4:36" x14ac:dyDescent="0.4">
      <c r="G188" s="3"/>
      <c r="H188" s="3"/>
      <c r="Q188" s="13"/>
      <c r="U188" s="13"/>
      <c r="AB188" s="13"/>
      <c r="AD188" s="13"/>
      <c r="AE188" s="13"/>
      <c r="AF188" s="13"/>
      <c r="AG188" s="13"/>
      <c r="AJ188"/>
    </row>
    <row r="189" spans="4:36" x14ac:dyDescent="0.4">
      <c r="D189" s="19"/>
      <c r="G189" s="3"/>
      <c r="H189" s="3"/>
      <c r="Q189" s="13"/>
      <c r="U189" s="13"/>
      <c r="AB189" s="13"/>
      <c r="AD189" s="13"/>
      <c r="AE189" s="13"/>
      <c r="AF189" s="13"/>
      <c r="AG189" s="13"/>
      <c r="AJ189"/>
    </row>
    <row r="190" spans="4:36" x14ac:dyDescent="0.4">
      <c r="G190" s="3"/>
      <c r="H190" s="3"/>
      <c r="Q190" s="13"/>
      <c r="U190" s="13"/>
      <c r="AB190" s="13"/>
      <c r="AD190" s="13"/>
      <c r="AE190" s="13"/>
      <c r="AF190" s="13"/>
      <c r="AG190" s="13"/>
      <c r="AJ190"/>
    </row>
    <row r="191" spans="4:36" x14ac:dyDescent="0.4">
      <c r="G191" s="3"/>
      <c r="H191" s="3"/>
      <c r="Q191" s="13"/>
      <c r="U191" s="13"/>
      <c r="AB191" s="13"/>
      <c r="AD191" s="13"/>
      <c r="AE191" s="13"/>
      <c r="AF191" s="13"/>
      <c r="AG191" s="13"/>
      <c r="AJ191"/>
    </row>
    <row r="192" spans="4:36" x14ac:dyDescent="0.4">
      <c r="G192" s="3"/>
      <c r="H192" s="3"/>
      <c r="Q192" s="13"/>
      <c r="U192" s="13"/>
      <c r="AB192" s="13"/>
      <c r="AD192" s="13"/>
      <c r="AE192" s="13"/>
      <c r="AF192" s="13"/>
      <c r="AG192" s="13"/>
      <c r="AJ192"/>
    </row>
    <row r="193" spans="4:36" x14ac:dyDescent="0.4">
      <c r="G193" s="3"/>
      <c r="H193" s="3"/>
      <c r="Q193" s="13"/>
      <c r="U193" s="13"/>
      <c r="AB193" s="13"/>
      <c r="AD193" s="13"/>
      <c r="AE193" s="13"/>
      <c r="AF193" s="13"/>
      <c r="AG193" s="13"/>
      <c r="AJ193"/>
    </row>
    <row r="194" spans="4:36" x14ac:dyDescent="0.4">
      <c r="G194" s="3"/>
      <c r="H194" s="3"/>
      <c r="Q194" s="13"/>
      <c r="U194" s="13"/>
      <c r="AB194" s="13"/>
      <c r="AD194" s="13"/>
      <c r="AE194" s="13"/>
      <c r="AF194" s="13"/>
      <c r="AG194" s="13"/>
      <c r="AJ194"/>
    </row>
    <row r="195" spans="4:36" x14ac:dyDescent="0.4">
      <c r="G195" s="3"/>
      <c r="H195" s="3"/>
      <c r="Q195" s="13"/>
      <c r="U195" s="13"/>
      <c r="AB195" s="13"/>
      <c r="AD195" s="13"/>
      <c r="AE195" s="13"/>
      <c r="AF195" s="13"/>
      <c r="AG195" s="13"/>
      <c r="AJ195"/>
    </row>
    <row r="196" spans="4:36" x14ac:dyDescent="0.4">
      <c r="G196" s="3"/>
      <c r="H196" s="3"/>
      <c r="Q196" s="13"/>
      <c r="U196" s="13"/>
      <c r="AB196" s="13"/>
      <c r="AD196" s="13"/>
      <c r="AE196" s="13"/>
      <c r="AF196" s="13"/>
      <c r="AG196" s="13"/>
      <c r="AJ196"/>
    </row>
    <row r="197" spans="4:36" x14ac:dyDescent="0.4">
      <c r="G197" s="3"/>
      <c r="H197" s="3"/>
      <c r="Q197" s="13"/>
      <c r="U197" s="13"/>
      <c r="AB197" s="13"/>
      <c r="AD197" s="13"/>
      <c r="AE197" s="13"/>
      <c r="AF197" s="13"/>
      <c r="AG197" s="13"/>
      <c r="AJ197"/>
    </row>
    <row r="198" spans="4:36" x14ac:dyDescent="0.4">
      <c r="G198" s="3"/>
      <c r="H198" s="3"/>
      <c r="Q198" s="13"/>
      <c r="U198" s="13"/>
      <c r="AB198" s="13"/>
      <c r="AD198" s="13"/>
      <c r="AE198" s="13"/>
      <c r="AF198" s="13"/>
      <c r="AG198" s="13"/>
      <c r="AJ198"/>
    </row>
    <row r="199" spans="4:36" x14ac:dyDescent="0.4">
      <c r="G199" s="3"/>
      <c r="H199" s="3"/>
      <c r="Q199" s="13"/>
      <c r="U199" s="13"/>
      <c r="AB199" s="13"/>
      <c r="AD199" s="13"/>
      <c r="AE199" s="13"/>
      <c r="AF199" s="13"/>
      <c r="AG199" s="13"/>
      <c r="AJ199"/>
    </row>
    <row r="200" spans="4:36" x14ac:dyDescent="0.4">
      <c r="G200" s="3"/>
      <c r="H200" s="3"/>
      <c r="Q200" s="13"/>
      <c r="U200" s="13"/>
      <c r="AB200" s="13"/>
      <c r="AD200" s="13"/>
      <c r="AE200" s="13"/>
      <c r="AF200" s="13"/>
      <c r="AG200" s="13"/>
      <c r="AJ200"/>
    </row>
    <row r="201" spans="4:36" x14ac:dyDescent="0.4">
      <c r="G201" s="3"/>
      <c r="H201" s="3"/>
      <c r="Q201" s="13"/>
      <c r="U201" s="13"/>
      <c r="AB201" s="13"/>
      <c r="AD201" s="13"/>
      <c r="AE201" s="13"/>
      <c r="AF201" s="13"/>
      <c r="AG201" s="13"/>
      <c r="AJ201"/>
    </row>
    <row r="202" spans="4:36" x14ac:dyDescent="0.4">
      <c r="G202" s="3"/>
      <c r="H202" s="3"/>
      <c r="Q202" s="13"/>
      <c r="U202" s="13"/>
      <c r="AB202" s="13"/>
      <c r="AD202" s="13"/>
      <c r="AE202" s="13"/>
      <c r="AF202" s="13"/>
      <c r="AG202" s="13"/>
      <c r="AJ202"/>
    </row>
    <row r="203" spans="4:36" x14ac:dyDescent="0.4">
      <c r="G203" s="3"/>
      <c r="H203" s="3"/>
      <c r="Q203" s="13"/>
      <c r="U203" s="13"/>
      <c r="AB203" s="13"/>
      <c r="AD203" s="13"/>
      <c r="AE203" s="13"/>
      <c r="AF203" s="13"/>
      <c r="AG203" s="13"/>
      <c r="AJ203"/>
    </row>
    <row r="204" spans="4:36" x14ac:dyDescent="0.4">
      <c r="G204" s="3"/>
      <c r="H204" s="3"/>
      <c r="Q204" s="13"/>
      <c r="U204" s="13"/>
      <c r="AB204" s="13"/>
      <c r="AD204" s="13"/>
      <c r="AE204" s="13"/>
      <c r="AF204" s="13"/>
      <c r="AG204" s="13"/>
      <c r="AJ204"/>
    </row>
    <row r="205" spans="4:36" x14ac:dyDescent="0.4">
      <c r="G205" s="3"/>
      <c r="H205" s="3"/>
      <c r="Q205" s="13"/>
      <c r="U205" s="13"/>
      <c r="AB205" s="13"/>
      <c r="AD205" s="13"/>
      <c r="AE205" s="13"/>
      <c r="AF205" s="13"/>
      <c r="AG205" s="13"/>
      <c r="AJ205"/>
    </row>
    <row r="206" spans="4:36" x14ac:dyDescent="0.4">
      <c r="G206" s="3"/>
      <c r="H206" s="3"/>
      <c r="Q206" s="13"/>
      <c r="U206" s="13"/>
      <c r="AB206" s="13"/>
      <c r="AD206" s="13"/>
      <c r="AE206" s="13"/>
      <c r="AF206" s="13"/>
      <c r="AG206" s="13"/>
      <c r="AJ206"/>
    </row>
    <row r="207" spans="4:36" x14ac:dyDescent="0.4">
      <c r="G207" s="3"/>
      <c r="H207" s="3"/>
      <c r="Q207" s="13"/>
      <c r="U207" s="13"/>
      <c r="AB207" s="13"/>
      <c r="AD207" s="13"/>
      <c r="AE207" s="13"/>
      <c r="AF207" s="13"/>
      <c r="AG207" s="13"/>
      <c r="AJ207"/>
    </row>
    <row r="208" spans="4:36" x14ac:dyDescent="0.4">
      <c r="D208" s="19"/>
      <c r="G208" s="3"/>
      <c r="H208" s="3"/>
      <c r="Q208" s="13"/>
      <c r="U208" s="13"/>
      <c r="AB208" s="13"/>
      <c r="AD208" s="13"/>
      <c r="AE208" s="13"/>
      <c r="AF208" s="13"/>
      <c r="AG208" s="13"/>
      <c r="AJ208"/>
    </row>
    <row r="209" spans="4:36" x14ac:dyDescent="0.4">
      <c r="G209" s="3"/>
      <c r="H209" s="3"/>
      <c r="Q209" s="13"/>
      <c r="U209" s="13"/>
      <c r="AB209" s="13"/>
      <c r="AD209" s="13"/>
      <c r="AE209" s="13"/>
      <c r="AF209" s="13"/>
      <c r="AG209" s="13"/>
      <c r="AJ209"/>
    </row>
    <row r="210" spans="4:36" x14ac:dyDescent="0.4">
      <c r="G210" s="3"/>
      <c r="H210" s="3"/>
      <c r="Q210" s="13"/>
      <c r="U210" s="13"/>
      <c r="AB210" s="13"/>
      <c r="AD210" s="13"/>
      <c r="AE210" s="13"/>
      <c r="AF210" s="13"/>
      <c r="AG210" s="13"/>
      <c r="AJ210"/>
    </row>
    <row r="211" spans="4:36" x14ac:dyDescent="0.4">
      <c r="D211" s="19"/>
      <c r="G211" s="3"/>
      <c r="H211" s="3"/>
      <c r="Q211" s="13"/>
      <c r="U211" s="13"/>
      <c r="AB211" s="13"/>
      <c r="AD211" s="13"/>
      <c r="AE211" s="13"/>
      <c r="AF211" s="13"/>
      <c r="AG211" s="13"/>
      <c r="AJ211"/>
    </row>
    <row r="212" spans="4:36" x14ac:dyDescent="0.4">
      <c r="G212" s="3"/>
      <c r="H212" s="3"/>
      <c r="Q212" s="13"/>
      <c r="U212" s="13"/>
      <c r="AB212" s="13"/>
      <c r="AD212" s="13"/>
      <c r="AE212" s="13"/>
      <c r="AF212" s="13"/>
      <c r="AG212" s="13"/>
      <c r="AJ212"/>
    </row>
    <row r="213" spans="4:36" x14ac:dyDescent="0.4">
      <c r="G213" s="3"/>
      <c r="H213" s="3"/>
      <c r="Q213" s="13"/>
      <c r="U213" s="13"/>
      <c r="AB213" s="13"/>
      <c r="AD213" s="13"/>
      <c r="AE213" s="13"/>
      <c r="AF213" s="13"/>
      <c r="AG213" s="13"/>
      <c r="AJ213"/>
    </row>
    <row r="214" spans="4:36" x14ac:dyDescent="0.4">
      <c r="G214" s="3"/>
      <c r="H214" s="3"/>
      <c r="Q214" s="13"/>
      <c r="U214" s="13"/>
      <c r="AB214" s="13"/>
      <c r="AD214" s="13"/>
      <c r="AE214" s="13"/>
      <c r="AF214" s="13"/>
      <c r="AG214" s="13"/>
      <c r="AJ214"/>
    </row>
    <row r="215" spans="4:36" x14ac:dyDescent="0.4">
      <c r="G215" s="3"/>
      <c r="H215" s="3"/>
      <c r="Q215" s="13"/>
      <c r="U215" s="13"/>
      <c r="AB215" s="13"/>
      <c r="AD215" s="13"/>
      <c r="AE215" s="13"/>
      <c r="AF215" s="13"/>
      <c r="AG215" s="13"/>
      <c r="AJ215"/>
    </row>
    <row r="216" spans="4:36" x14ac:dyDescent="0.4">
      <c r="G216" s="3"/>
      <c r="H216" s="3"/>
      <c r="Q216" s="13"/>
      <c r="U216" s="13"/>
      <c r="AB216" s="13"/>
      <c r="AD216" s="13"/>
      <c r="AE216" s="13"/>
      <c r="AF216" s="13"/>
      <c r="AG216" s="13"/>
      <c r="AJ216"/>
    </row>
    <row r="217" spans="4:36" x14ac:dyDescent="0.4">
      <c r="G217" s="3"/>
      <c r="H217" s="3"/>
      <c r="Q217" s="13"/>
      <c r="U217" s="13"/>
      <c r="AB217" s="13"/>
      <c r="AD217" s="13"/>
      <c r="AE217" s="13"/>
      <c r="AF217" s="13"/>
      <c r="AG217" s="13"/>
      <c r="AJ217"/>
    </row>
    <row r="218" spans="4:36" x14ac:dyDescent="0.4">
      <c r="G218" s="3"/>
      <c r="H218" s="3"/>
      <c r="Q218" s="13"/>
      <c r="U218" s="13"/>
      <c r="AB218" s="13"/>
      <c r="AD218" s="13"/>
      <c r="AE218" s="13"/>
      <c r="AF218" s="13"/>
      <c r="AG218" s="13"/>
      <c r="AJ218"/>
    </row>
    <row r="219" spans="4:36" x14ac:dyDescent="0.4">
      <c r="D219" s="19"/>
      <c r="G219" s="3"/>
      <c r="H219" s="3"/>
      <c r="Q219" s="13"/>
      <c r="U219" s="13"/>
      <c r="AB219" s="13"/>
      <c r="AD219" s="13"/>
      <c r="AE219" s="13"/>
      <c r="AF219" s="13"/>
      <c r="AG219" s="13"/>
      <c r="AJ219"/>
    </row>
    <row r="220" spans="4:36" x14ac:dyDescent="0.4">
      <c r="G220" s="3"/>
      <c r="H220" s="3"/>
      <c r="Q220" s="13"/>
      <c r="U220" s="13"/>
      <c r="AB220" s="13"/>
      <c r="AD220" s="13"/>
      <c r="AE220" s="13"/>
      <c r="AF220" s="13"/>
      <c r="AG220" s="13"/>
      <c r="AJ220"/>
    </row>
    <row r="221" spans="4:36" x14ac:dyDescent="0.4">
      <c r="G221" s="3"/>
      <c r="H221" s="3"/>
      <c r="Q221" s="13"/>
      <c r="U221" s="13"/>
      <c r="AB221" s="13"/>
      <c r="AD221" s="13"/>
      <c r="AE221" s="13"/>
      <c r="AF221" s="13"/>
      <c r="AG221" s="13"/>
      <c r="AJ221"/>
    </row>
    <row r="222" spans="4:36" x14ac:dyDescent="0.4">
      <c r="G222" s="3"/>
      <c r="H222" s="3"/>
      <c r="Q222" s="13"/>
      <c r="U222" s="13"/>
      <c r="AB222" s="13"/>
      <c r="AD222" s="13"/>
      <c r="AE222" s="13"/>
      <c r="AF222" s="13"/>
      <c r="AG222" s="13"/>
      <c r="AJ222"/>
    </row>
    <row r="223" spans="4:36" x14ac:dyDescent="0.4">
      <c r="G223" s="3"/>
      <c r="H223" s="3"/>
      <c r="Q223" s="13"/>
      <c r="U223" s="13"/>
      <c r="AB223" s="13"/>
      <c r="AD223" s="13"/>
      <c r="AE223" s="13"/>
      <c r="AF223" s="13"/>
      <c r="AG223" s="13"/>
      <c r="AJ223"/>
    </row>
    <row r="224" spans="4:36" x14ac:dyDescent="0.4">
      <c r="G224" s="3"/>
      <c r="H224" s="3"/>
      <c r="Q224" s="13"/>
      <c r="U224" s="13"/>
      <c r="AB224" s="13"/>
      <c r="AD224" s="13"/>
      <c r="AE224" s="13"/>
      <c r="AF224" s="13"/>
      <c r="AG224" s="13"/>
      <c r="AJ224"/>
    </row>
    <row r="225" spans="3:36" x14ac:dyDescent="0.4">
      <c r="G225" s="3"/>
      <c r="H225" s="3"/>
      <c r="Q225" s="13"/>
      <c r="U225" s="13"/>
      <c r="AB225" s="13"/>
      <c r="AD225" s="13"/>
      <c r="AE225" s="13"/>
      <c r="AF225" s="13"/>
      <c r="AG225" s="13"/>
      <c r="AJ225"/>
    </row>
    <row r="226" spans="3:36" x14ac:dyDescent="0.4">
      <c r="G226" s="3"/>
      <c r="H226" s="3"/>
      <c r="Q226" s="13"/>
      <c r="U226" s="13"/>
      <c r="AB226" s="13"/>
      <c r="AD226" s="13"/>
      <c r="AE226" s="13"/>
      <c r="AF226" s="13"/>
      <c r="AG226" s="13"/>
      <c r="AJ226"/>
    </row>
    <row r="227" spans="3:36" x14ac:dyDescent="0.4">
      <c r="G227" s="3"/>
      <c r="H227" s="3"/>
      <c r="Q227" s="13"/>
      <c r="U227" s="13"/>
      <c r="AB227" s="13"/>
      <c r="AD227" s="13"/>
      <c r="AE227" s="13"/>
      <c r="AF227" s="13"/>
      <c r="AG227" s="13"/>
      <c r="AJ227"/>
    </row>
    <row r="228" spans="3:36" x14ac:dyDescent="0.4">
      <c r="G228" s="3"/>
      <c r="H228" s="3"/>
      <c r="Q228" s="13"/>
      <c r="U228" s="13"/>
      <c r="AB228" s="13"/>
      <c r="AD228" s="13"/>
      <c r="AE228" s="13"/>
      <c r="AF228" s="13"/>
      <c r="AG228" s="13"/>
      <c r="AJ228"/>
    </row>
    <row r="229" spans="3:36" x14ac:dyDescent="0.4">
      <c r="G229" s="3"/>
      <c r="H229" s="3"/>
      <c r="Q229" s="13"/>
      <c r="U229" s="13"/>
      <c r="AB229" s="13"/>
      <c r="AD229" s="13"/>
      <c r="AE229" s="13"/>
      <c r="AF229" s="13"/>
      <c r="AG229" s="13"/>
      <c r="AJ229"/>
    </row>
    <row r="230" spans="3:36" x14ac:dyDescent="0.4">
      <c r="G230" s="3"/>
      <c r="H230" s="3"/>
      <c r="Q230" s="13"/>
      <c r="U230" s="13"/>
      <c r="AB230" s="13"/>
      <c r="AD230" s="13"/>
      <c r="AE230" s="13"/>
      <c r="AF230" s="13"/>
      <c r="AG230" s="13"/>
      <c r="AJ230"/>
    </row>
    <row r="231" spans="3:36" x14ac:dyDescent="0.4">
      <c r="G231" s="3"/>
      <c r="H231" s="3"/>
      <c r="Q231" s="13"/>
      <c r="U231" s="13"/>
      <c r="AB231" s="13"/>
      <c r="AD231" s="13"/>
      <c r="AE231" s="13"/>
      <c r="AF231" s="13"/>
      <c r="AG231" s="13"/>
      <c r="AJ231"/>
    </row>
    <row r="232" spans="3:36" x14ac:dyDescent="0.4">
      <c r="G232" s="3"/>
      <c r="H232" s="3"/>
      <c r="Q232" s="13"/>
      <c r="U232" s="13"/>
      <c r="AB232" s="13"/>
      <c r="AD232" s="13"/>
      <c r="AE232" s="13"/>
      <c r="AF232" s="13"/>
      <c r="AG232" s="13"/>
      <c r="AJ232"/>
    </row>
    <row r="233" spans="3:36" x14ac:dyDescent="0.4">
      <c r="G233" s="3"/>
      <c r="H233" s="3"/>
      <c r="Q233" s="13"/>
      <c r="U233" s="13"/>
      <c r="AB233" s="13"/>
      <c r="AD233" s="13"/>
      <c r="AE233" s="13"/>
      <c r="AF233" s="13"/>
      <c r="AG233" s="13"/>
      <c r="AJ233"/>
    </row>
    <row r="234" spans="3:36" x14ac:dyDescent="0.4">
      <c r="G234" s="3"/>
      <c r="H234" s="3"/>
      <c r="Q234" s="13"/>
      <c r="U234" s="13"/>
      <c r="AB234" s="13"/>
      <c r="AD234" s="13"/>
      <c r="AE234" s="13"/>
      <c r="AF234" s="13"/>
      <c r="AG234" s="13"/>
      <c r="AJ234"/>
    </row>
    <row r="235" spans="3:36" x14ac:dyDescent="0.4">
      <c r="G235" s="3"/>
      <c r="H235" s="3"/>
      <c r="Q235" s="13"/>
      <c r="U235" s="13"/>
      <c r="AB235" s="13"/>
      <c r="AD235" s="13"/>
      <c r="AE235" s="13"/>
      <c r="AF235" s="13"/>
      <c r="AG235" s="13"/>
      <c r="AJ235"/>
    </row>
    <row r="236" spans="3:36" x14ac:dyDescent="0.4">
      <c r="G236" s="3"/>
      <c r="H236" s="3"/>
      <c r="Q236" s="13"/>
      <c r="U236" s="13"/>
      <c r="AB236" s="13"/>
      <c r="AD236" s="13"/>
      <c r="AE236" s="13"/>
      <c r="AF236" s="13"/>
      <c r="AG236" s="13"/>
      <c r="AJ236"/>
    </row>
    <row r="237" spans="3:36" x14ac:dyDescent="0.4">
      <c r="G237" s="3"/>
      <c r="H237" s="3"/>
      <c r="Q237" s="13"/>
      <c r="U237" s="13"/>
      <c r="AB237" s="13"/>
      <c r="AD237" s="13"/>
      <c r="AE237" s="13"/>
      <c r="AF237" s="13"/>
      <c r="AG237" s="13"/>
      <c r="AJ237"/>
    </row>
    <row r="238" spans="3:36" x14ac:dyDescent="0.4">
      <c r="G238" s="3"/>
      <c r="H238" s="3"/>
      <c r="Q238" s="13"/>
      <c r="U238" s="13"/>
      <c r="AB238" s="13"/>
      <c r="AD238" s="13"/>
      <c r="AE238" s="13"/>
      <c r="AF238" s="13"/>
      <c r="AG238" s="13"/>
      <c r="AJ238"/>
    </row>
    <row r="239" spans="3:36" x14ac:dyDescent="0.4">
      <c r="C239" s="27"/>
      <c r="G239" s="3"/>
      <c r="H239" s="3"/>
      <c r="Q239" s="13"/>
      <c r="U239" s="13"/>
      <c r="AB239" s="13"/>
      <c r="AD239" s="13"/>
      <c r="AE239" s="13"/>
      <c r="AF239" s="13"/>
      <c r="AG239" s="13"/>
      <c r="AJ239"/>
    </row>
    <row r="240" spans="3:36" x14ac:dyDescent="0.4">
      <c r="C240" s="27"/>
      <c r="G240" s="3"/>
      <c r="H240" s="3"/>
      <c r="Q240" s="13"/>
      <c r="U240" s="13"/>
      <c r="AB240" s="13"/>
      <c r="AD240" s="13"/>
      <c r="AE240" s="13"/>
      <c r="AF240" s="13"/>
      <c r="AG240" s="13"/>
      <c r="AJ240"/>
    </row>
    <row r="241" spans="3:36" x14ac:dyDescent="0.4">
      <c r="C241" s="27"/>
      <c r="G241" s="3"/>
      <c r="H241" s="3"/>
      <c r="Q241" s="13"/>
      <c r="U241" s="13"/>
      <c r="AB241" s="13"/>
      <c r="AD241" s="13"/>
      <c r="AE241" s="13"/>
      <c r="AF241" s="13"/>
      <c r="AG241" s="13"/>
      <c r="AJ241"/>
    </row>
    <row r="242" spans="3:36" x14ac:dyDescent="0.4">
      <c r="G242" s="3"/>
      <c r="H242" s="3"/>
      <c r="Q242" s="13"/>
      <c r="U242" s="13"/>
      <c r="AB242" s="13"/>
      <c r="AD242" s="13"/>
      <c r="AE242" s="13"/>
      <c r="AF242" s="13"/>
      <c r="AG242" s="13"/>
      <c r="AJ242"/>
    </row>
    <row r="243" spans="3:36" x14ac:dyDescent="0.4">
      <c r="G243" s="3"/>
      <c r="H243" s="3"/>
      <c r="Q243" s="13"/>
      <c r="U243" s="13"/>
      <c r="AB243" s="13"/>
      <c r="AD243" s="13"/>
      <c r="AE243" s="13"/>
      <c r="AF243" s="13"/>
      <c r="AG243" s="13"/>
      <c r="AJ243"/>
    </row>
    <row r="244" spans="3:36" x14ac:dyDescent="0.4">
      <c r="G244" s="3"/>
      <c r="H244" s="3"/>
      <c r="Q244" s="13"/>
      <c r="U244" s="13"/>
      <c r="AB244" s="13"/>
      <c r="AD244" s="13"/>
      <c r="AE244" s="13"/>
      <c r="AF244" s="13"/>
      <c r="AG244" s="13"/>
      <c r="AJ244"/>
    </row>
    <row r="245" spans="3:36" x14ac:dyDescent="0.4">
      <c r="G245" s="3"/>
      <c r="H245" s="3"/>
      <c r="Q245" s="13"/>
      <c r="U245" s="13"/>
      <c r="AB245" s="13"/>
      <c r="AD245" s="13"/>
      <c r="AE245" s="13"/>
      <c r="AF245" s="13"/>
      <c r="AG245" s="13"/>
      <c r="AJ245"/>
    </row>
    <row r="246" spans="3:36" x14ac:dyDescent="0.4">
      <c r="G246" s="3"/>
      <c r="H246" s="3"/>
      <c r="Q246" s="13"/>
      <c r="U246" s="13"/>
      <c r="AB246" s="13"/>
      <c r="AD246" s="13"/>
      <c r="AE246" s="13"/>
      <c r="AF246" s="13"/>
      <c r="AG246" s="13"/>
      <c r="AJ246"/>
    </row>
    <row r="247" spans="3:36" x14ac:dyDescent="0.4">
      <c r="G247" s="3"/>
      <c r="H247" s="3"/>
      <c r="Q247" s="13"/>
      <c r="U247" s="13"/>
      <c r="AB247" s="13"/>
      <c r="AD247" s="13"/>
      <c r="AE247" s="13"/>
      <c r="AF247" s="13"/>
      <c r="AG247" s="13"/>
      <c r="AJ247"/>
    </row>
    <row r="248" spans="3:36" x14ac:dyDescent="0.4">
      <c r="G248" s="3"/>
      <c r="H248" s="3"/>
      <c r="Q248" s="13"/>
      <c r="U248" s="13"/>
      <c r="AB248" s="13"/>
      <c r="AD248" s="13"/>
      <c r="AE248" s="13"/>
      <c r="AF248" s="13"/>
      <c r="AG248" s="13"/>
      <c r="AJ248"/>
    </row>
    <row r="249" spans="3:36" x14ac:dyDescent="0.4">
      <c r="G249" s="3"/>
      <c r="H249" s="3"/>
      <c r="Q249" s="13"/>
      <c r="U249" s="13"/>
      <c r="AB249" s="13"/>
      <c r="AD249" s="13"/>
      <c r="AE249" s="13"/>
      <c r="AF249" s="13"/>
      <c r="AG249" s="13"/>
      <c r="AJ249"/>
    </row>
    <row r="250" spans="3:36" x14ac:dyDescent="0.4">
      <c r="G250" s="3"/>
      <c r="H250" s="3"/>
      <c r="Q250" s="13"/>
      <c r="U250" s="13"/>
      <c r="AB250" s="13"/>
      <c r="AD250" s="13"/>
      <c r="AE250" s="13"/>
      <c r="AF250" s="13"/>
      <c r="AG250" s="13"/>
      <c r="AJ250"/>
    </row>
    <row r="251" spans="3:36" x14ac:dyDescent="0.4">
      <c r="G251" s="3"/>
      <c r="H251" s="3"/>
      <c r="Q251" s="13"/>
      <c r="U251" s="13"/>
      <c r="AB251" s="13"/>
      <c r="AD251" s="13"/>
      <c r="AE251" s="13"/>
      <c r="AF251" s="13"/>
      <c r="AG251" s="13"/>
      <c r="AJ251"/>
    </row>
    <row r="252" spans="3:36" x14ac:dyDescent="0.4">
      <c r="D252" s="19"/>
      <c r="G252" s="3"/>
      <c r="H252" s="3"/>
      <c r="Q252" s="13"/>
      <c r="U252" s="13"/>
      <c r="AB252" s="13"/>
      <c r="AD252" s="13"/>
      <c r="AE252" s="13"/>
      <c r="AF252" s="13"/>
      <c r="AG252" s="13"/>
      <c r="AJ252"/>
    </row>
    <row r="253" spans="3:36" x14ac:dyDescent="0.4">
      <c r="G253" s="3"/>
      <c r="H253" s="3"/>
      <c r="Q253" s="13"/>
      <c r="U253" s="13"/>
      <c r="AB253" s="13"/>
      <c r="AD253" s="13"/>
      <c r="AE253" s="13"/>
      <c r="AF253" s="13"/>
      <c r="AG253" s="13"/>
      <c r="AJ253"/>
    </row>
    <row r="254" spans="3:36" x14ac:dyDescent="0.4">
      <c r="G254" s="3"/>
      <c r="H254" s="3"/>
      <c r="Q254" s="13"/>
      <c r="U254" s="13"/>
      <c r="AB254" s="13"/>
      <c r="AD254" s="13"/>
      <c r="AE254" s="13"/>
      <c r="AF254" s="13"/>
      <c r="AG254" s="13"/>
      <c r="AJ254"/>
    </row>
    <row r="255" spans="3:36" x14ac:dyDescent="0.4">
      <c r="G255" s="3"/>
      <c r="H255" s="3"/>
      <c r="Q255" s="13"/>
      <c r="U255" s="13"/>
      <c r="AB255" s="13"/>
      <c r="AD255" s="13"/>
      <c r="AE255" s="13"/>
      <c r="AF255" s="13"/>
      <c r="AG255" s="13"/>
      <c r="AJ255"/>
    </row>
    <row r="256" spans="3:36" x14ac:dyDescent="0.4">
      <c r="G256" s="3"/>
      <c r="H256" s="3"/>
      <c r="Q256" s="13"/>
      <c r="U256" s="13"/>
      <c r="AB256" s="13"/>
      <c r="AD256" s="13"/>
      <c r="AE256" s="13"/>
      <c r="AF256" s="13"/>
      <c r="AG256" s="13"/>
      <c r="AJ256"/>
    </row>
    <row r="257" spans="3:36" x14ac:dyDescent="0.4">
      <c r="G257" s="3"/>
      <c r="H257" s="3"/>
      <c r="Q257" s="13"/>
      <c r="U257" s="13"/>
      <c r="AB257" s="13"/>
      <c r="AD257" s="13"/>
      <c r="AE257" s="13"/>
      <c r="AF257" s="13"/>
      <c r="AG257" s="13"/>
      <c r="AJ257"/>
    </row>
    <row r="258" spans="3:36" x14ac:dyDescent="0.4">
      <c r="G258" s="3"/>
      <c r="H258" s="3"/>
      <c r="Q258" s="13"/>
      <c r="U258" s="13"/>
      <c r="AB258" s="13"/>
      <c r="AD258" s="13"/>
      <c r="AE258" s="13"/>
      <c r="AF258" s="13"/>
      <c r="AG258" s="13"/>
      <c r="AJ258"/>
    </row>
    <row r="259" spans="3:36" x14ac:dyDescent="0.4">
      <c r="G259" s="3"/>
      <c r="H259" s="3"/>
      <c r="Q259" s="13"/>
      <c r="U259" s="13"/>
      <c r="AB259" s="13"/>
      <c r="AD259" s="13"/>
      <c r="AE259" s="13"/>
      <c r="AF259" s="13"/>
      <c r="AG259" s="13"/>
      <c r="AJ259"/>
    </row>
    <row r="260" spans="3:36" x14ac:dyDescent="0.4">
      <c r="G260" s="3"/>
      <c r="H260" s="3"/>
      <c r="Q260" s="13"/>
      <c r="U260" s="13"/>
      <c r="AB260" s="13"/>
      <c r="AD260" s="13"/>
      <c r="AE260" s="13"/>
      <c r="AF260" s="13"/>
      <c r="AG260" s="13"/>
      <c r="AJ260"/>
    </row>
    <row r="261" spans="3:36" x14ac:dyDescent="0.4">
      <c r="G261" s="3"/>
      <c r="H261" s="3"/>
      <c r="Q261" s="13"/>
      <c r="U261" s="13"/>
      <c r="AB261" s="13"/>
      <c r="AD261" s="13"/>
      <c r="AE261" s="13"/>
      <c r="AF261" s="13"/>
      <c r="AG261" s="13"/>
      <c r="AJ261"/>
    </row>
    <row r="262" spans="3:36" x14ac:dyDescent="0.4">
      <c r="G262" s="3"/>
      <c r="H262" s="3"/>
      <c r="Q262" s="13"/>
      <c r="U262" s="13"/>
      <c r="AB262" s="13"/>
      <c r="AD262" s="13"/>
      <c r="AE262" s="13"/>
      <c r="AF262" s="13"/>
      <c r="AG262" s="13"/>
      <c r="AJ262"/>
    </row>
    <row r="263" spans="3:36" x14ac:dyDescent="0.4">
      <c r="G263" s="3"/>
      <c r="H263" s="3"/>
      <c r="Q263" s="13"/>
      <c r="U263" s="13"/>
      <c r="AB263" s="13"/>
      <c r="AD263" s="13"/>
      <c r="AE263" s="13"/>
      <c r="AF263" s="13"/>
      <c r="AG263" s="13"/>
      <c r="AJ263"/>
    </row>
    <row r="264" spans="3:36" x14ac:dyDescent="0.4">
      <c r="C264" s="27"/>
      <c r="G264" s="3"/>
      <c r="H264" s="3"/>
      <c r="Q264" s="13"/>
      <c r="U264" s="13"/>
      <c r="AB264" s="13"/>
      <c r="AD264" s="13"/>
      <c r="AE264" s="13"/>
      <c r="AF264" s="13"/>
      <c r="AG264" s="13"/>
      <c r="AJ264"/>
    </row>
    <row r="265" spans="3:36" x14ac:dyDescent="0.4">
      <c r="G265" s="3"/>
      <c r="H265" s="3"/>
      <c r="Q265" s="13"/>
      <c r="U265" s="13"/>
      <c r="AB265" s="13"/>
      <c r="AD265" s="13"/>
      <c r="AE265" s="13"/>
      <c r="AF265" s="13"/>
      <c r="AG265" s="13"/>
      <c r="AJ265"/>
    </row>
    <row r="266" spans="3:36" x14ac:dyDescent="0.4">
      <c r="G266" s="3"/>
      <c r="H266" s="3"/>
      <c r="Q266" s="13"/>
      <c r="U266" s="13"/>
      <c r="AB266" s="13"/>
      <c r="AD266" s="13"/>
      <c r="AE266" s="13"/>
      <c r="AF266" s="13"/>
      <c r="AG266" s="13"/>
      <c r="AJ266"/>
    </row>
    <row r="267" spans="3:36" x14ac:dyDescent="0.4">
      <c r="D267" s="19"/>
      <c r="G267" s="3"/>
      <c r="H267" s="3"/>
      <c r="Q267" s="13"/>
      <c r="U267" s="13"/>
      <c r="AB267" s="13"/>
      <c r="AD267" s="13"/>
      <c r="AE267" s="13"/>
      <c r="AF267" s="13"/>
      <c r="AG267" s="13"/>
      <c r="AJ267"/>
    </row>
    <row r="268" spans="3:36" x14ac:dyDescent="0.4">
      <c r="G268" s="3"/>
      <c r="H268" s="3"/>
      <c r="Q268" s="13"/>
      <c r="U268" s="13"/>
      <c r="AB268" s="13"/>
      <c r="AD268" s="13"/>
      <c r="AE268" s="13"/>
      <c r="AF268" s="13"/>
      <c r="AG268" s="13"/>
      <c r="AJ268"/>
    </row>
    <row r="269" spans="3:36" x14ac:dyDescent="0.4">
      <c r="G269" s="3"/>
      <c r="H269" s="3"/>
      <c r="Q269" s="13"/>
      <c r="U269" s="13"/>
      <c r="AB269" s="13"/>
      <c r="AD269" s="13"/>
      <c r="AE269" s="13"/>
      <c r="AF269" s="13"/>
      <c r="AG269" s="13"/>
      <c r="AJ269"/>
    </row>
    <row r="270" spans="3:36" x14ac:dyDescent="0.4">
      <c r="G270" s="3"/>
      <c r="H270" s="3"/>
      <c r="Q270" s="13"/>
      <c r="U270" s="13"/>
      <c r="AB270" s="13"/>
      <c r="AD270" s="13"/>
      <c r="AE270" s="13"/>
      <c r="AF270" s="13"/>
      <c r="AG270" s="13"/>
      <c r="AJ270"/>
    </row>
    <row r="271" spans="3:36" x14ac:dyDescent="0.4">
      <c r="G271" s="3"/>
      <c r="H271" s="3"/>
      <c r="Q271" s="13"/>
      <c r="U271" s="13"/>
      <c r="AB271" s="13"/>
      <c r="AD271" s="13"/>
      <c r="AE271" s="13"/>
      <c r="AF271" s="13"/>
      <c r="AG271" s="13"/>
      <c r="AJ271"/>
    </row>
    <row r="272" spans="3:36" x14ac:dyDescent="0.4">
      <c r="G272" s="3"/>
      <c r="H272" s="3"/>
      <c r="Q272" s="13"/>
      <c r="U272" s="13"/>
      <c r="AB272" s="13"/>
      <c r="AD272" s="13"/>
      <c r="AE272" s="13"/>
      <c r="AF272" s="13"/>
      <c r="AG272" s="13"/>
      <c r="AJ272"/>
    </row>
    <row r="273" spans="4:36" x14ac:dyDescent="0.4">
      <c r="G273" s="3"/>
      <c r="H273" s="3"/>
      <c r="Q273" s="13"/>
      <c r="U273" s="13"/>
      <c r="AB273" s="13"/>
      <c r="AD273" s="13"/>
      <c r="AE273" s="13"/>
      <c r="AF273" s="13"/>
      <c r="AG273" s="13"/>
      <c r="AJ273"/>
    </row>
    <row r="274" spans="4:36" x14ac:dyDescent="0.4">
      <c r="G274" s="3"/>
      <c r="H274" s="3"/>
      <c r="Q274" s="13"/>
      <c r="U274" s="13"/>
      <c r="AB274" s="13"/>
      <c r="AD274" s="13"/>
      <c r="AE274" s="13"/>
      <c r="AF274" s="13"/>
      <c r="AG274" s="13"/>
      <c r="AJ274"/>
    </row>
    <row r="275" spans="4:36" x14ac:dyDescent="0.4">
      <c r="G275" s="3"/>
      <c r="H275" s="3"/>
      <c r="Q275" s="13"/>
      <c r="U275" s="13"/>
      <c r="AB275" s="13"/>
      <c r="AD275" s="13"/>
      <c r="AE275" s="13"/>
      <c r="AF275" s="13"/>
      <c r="AG275" s="13"/>
      <c r="AJ275"/>
    </row>
    <row r="276" spans="4:36" x14ac:dyDescent="0.4">
      <c r="G276" s="3"/>
      <c r="H276" s="3"/>
      <c r="Q276" s="13"/>
      <c r="U276" s="13"/>
      <c r="AB276" s="13"/>
      <c r="AD276" s="13"/>
      <c r="AE276" s="13"/>
      <c r="AF276" s="13"/>
      <c r="AG276" s="13"/>
      <c r="AJ276"/>
    </row>
    <row r="277" spans="4:36" x14ac:dyDescent="0.4">
      <c r="G277" s="3"/>
      <c r="H277" s="3"/>
      <c r="Q277" s="13"/>
      <c r="U277" s="13"/>
      <c r="AB277" s="13"/>
      <c r="AD277" s="13"/>
      <c r="AE277" s="13"/>
      <c r="AF277" s="13"/>
      <c r="AG277" s="13"/>
      <c r="AJ277"/>
    </row>
    <row r="278" spans="4:36" x14ac:dyDescent="0.4">
      <c r="G278" s="3"/>
      <c r="H278" s="3"/>
      <c r="Q278" s="13"/>
      <c r="U278" s="13"/>
      <c r="AB278" s="13"/>
      <c r="AD278" s="13"/>
      <c r="AE278" s="13"/>
      <c r="AF278" s="13"/>
      <c r="AG278" s="13"/>
      <c r="AJ278"/>
    </row>
    <row r="279" spans="4:36" x14ac:dyDescent="0.4">
      <c r="G279" s="3"/>
      <c r="H279" s="3"/>
      <c r="Q279" s="13"/>
      <c r="U279" s="13"/>
      <c r="AB279" s="13"/>
      <c r="AD279" s="13"/>
      <c r="AE279" s="13"/>
      <c r="AF279" s="13"/>
      <c r="AG279" s="13"/>
      <c r="AJ279"/>
    </row>
    <row r="280" spans="4:36" x14ac:dyDescent="0.4">
      <c r="G280" s="3"/>
      <c r="H280" s="3"/>
      <c r="Q280" s="13"/>
      <c r="U280" s="13"/>
      <c r="AB280" s="13"/>
      <c r="AD280" s="13"/>
      <c r="AE280" s="13"/>
      <c r="AF280" s="13"/>
      <c r="AG280" s="13"/>
      <c r="AJ280"/>
    </row>
    <row r="281" spans="4:36" x14ac:dyDescent="0.4">
      <c r="G281" s="3"/>
      <c r="H281" s="3"/>
      <c r="Q281" s="13"/>
      <c r="U281" s="13"/>
      <c r="AB281" s="13"/>
      <c r="AD281" s="13"/>
      <c r="AE281" s="13"/>
      <c r="AF281" s="13"/>
      <c r="AG281" s="13"/>
      <c r="AJ281"/>
    </row>
    <row r="282" spans="4:36" x14ac:dyDescent="0.4">
      <c r="G282" s="3"/>
      <c r="H282" s="3"/>
      <c r="Q282" s="13"/>
      <c r="U282" s="13"/>
      <c r="AB282" s="13"/>
      <c r="AD282" s="13"/>
      <c r="AE282" s="13"/>
      <c r="AF282" s="13"/>
      <c r="AG282" s="13"/>
      <c r="AJ282"/>
    </row>
    <row r="283" spans="4:36" x14ac:dyDescent="0.4">
      <c r="G283" s="3"/>
      <c r="H283" s="3"/>
      <c r="Q283" s="13"/>
      <c r="U283" s="13"/>
      <c r="AB283" s="13"/>
      <c r="AD283" s="13"/>
      <c r="AE283" s="13"/>
      <c r="AF283" s="13"/>
      <c r="AG283" s="13"/>
      <c r="AJ283"/>
    </row>
    <row r="284" spans="4:36" x14ac:dyDescent="0.4">
      <c r="G284" s="3"/>
      <c r="H284" s="3"/>
      <c r="Q284" s="13"/>
      <c r="U284" s="13"/>
      <c r="AB284" s="13"/>
      <c r="AD284" s="13"/>
      <c r="AE284" s="13"/>
      <c r="AF284" s="13"/>
      <c r="AG284" s="13"/>
      <c r="AJ284"/>
    </row>
    <row r="285" spans="4:36" x14ac:dyDescent="0.4">
      <c r="D285" s="19"/>
      <c r="G285" s="3"/>
      <c r="H285" s="3"/>
      <c r="Q285" s="13"/>
      <c r="U285" s="13"/>
      <c r="AB285" s="13"/>
      <c r="AD285" s="13"/>
      <c r="AE285" s="13"/>
      <c r="AF285" s="13"/>
      <c r="AG285" s="13"/>
      <c r="AJ285"/>
    </row>
    <row r="286" spans="4:36" x14ac:dyDescent="0.4">
      <c r="G286" s="3"/>
      <c r="H286" s="3"/>
      <c r="Q286" s="13"/>
      <c r="U286" s="13"/>
      <c r="AB286" s="13"/>
      <c r="AD286" s="13"/>
      <c r="AE286" s="13"/>
      <c r="AF286" s="13"/>
      <c r="AG286" s="13"/>
      <c r="AJ286"/>
    </row>
    <row r="287" spans="4:36" x14ac:dyDescent="0.4">
      <c r="G287" s="3"/>
      <c r="H287" s="3"/>
      <c r="Q287" s="13"/>
      <c r="U287" s="13"/>
      <c r="AB287" s="13"/>
      <c r="AD287" s="13"/>
      <c r="AE287" s="13"/>
      <c r="AF287" s="13"/>
      <c r="AG287" s="13"/>
      <c r="AJ287"/>
    </row>
    <row r="288" spans="4:36" x14ac:dyDescent="0.4">
      <c r="G288" s="3"/>
      <c r="H288" s="3"/>
      <c r="Q288" s="13"/>
      <c r="U288" s="13"/>
      <c r="AB288" s="13"/>
      <c r="AD288" s="13"/>
      <c r="AE288" s="13"/>
      <c r="AF288" s="13"/>
      <c r="AG288" s="13"/>
      <c r="AJ288"/>
    </row>
    <row r="289" spans="3:36" x14ac:dyDescent="0.4">
      <c r="G289" s="3"/>
      <c r="H289" s="3"/>
      <c r="Q289" s="13"/>
      <c r="U289" s="13"/>
      <c r="AB289" s="13"/>
      <c r="AD289" s="13"/>
      <c r="AE289" s="13"/>
      <c r="AF289" s="13"/>
      <c r="AG289" s="13"/>
      <c r="AJ289"/>
    </row>
    <row r="290" spans="3:36" x14ac:dyDescent="0.4">
      <c r="G290" s="3"/>
      <c r="H290" s="3"/>
      <c r="Q290" s="13"/>
      <c r="U290" s="13"/>
      <c r="AB290" s="13"/>
      <c r="AD290" s="13"/>
      <c r="AE290" s="13"/>
      <c r="AF290" s="13"/>
      <c r="AG290" s="13"/>
      <c r="AJ290"/>
    </row>
    <row r="291" spans="3:36" x14ac:dyDescent="0.4">
      <c r="G291" s="3"/>
      <c r="H291" s="3"/>
      <c r="Q291" s="13"/>
      <c r="U291" s="13"/>
      <c r="AB291" s="13"/>
      <c r="AD291" s="13"/>
      <c r="AE291" s="13"/>
      <c r="AF291" s="13"/>
      <c r="AG291" s="13"/>
      <c r="AJ291"/>
    </row>
    <row r="292" spans="3:36" x14ac:dyDescent="0.4">
      <c r="G292" s="3"/>
      <c r="H292" s="3"/>
      <c r="Q292" s="13"/>
      <c r="U292" s="13"/>
      <c r="AB292" s="13"/>
      <c r="AD292" s="13"/>
      <c r="AE292" s="13"/>
      <c r="AF292" s="13"/>
      <c r="AG292" s="13"/>
      <c r="AJ292"/>
    </row>
    <row r="293" spans="3:36" x14ac:dyDescent="0.4">
      <c r="G293" s="3"/>
      <c r="H293" s="3"/>
      <c r="Q293" s="13"/>
      <c r="U293" s="13"/>
      <c r="AB293" s="13"/>
      <c r="AD293" s="13"/>
      <c r="AE293" s="13"/>
      <c r="AF293" s="13"/>
      <c r="AG293" s="13"/>
      <c r="AJ293"/>
    </row>
    <row r="294" spans="3:36" x14ac:dyDescent="0.4">
      <c r="G294" s="3"/>
      <c r="H294" s="3"/>
      <c r="Q294" s="13"/>
      <c r="U294" s="13"/>
      <c r="AB294" s="13"/>
      <c r="AD294" s="13"/>
      <c r="AE294" s="13"/>
      <c r="AF294" s="13"/>
      <c r="AG294" s="13"/>
      <c r="AJ294"/>
    </row>
    <row r="295" spans="3:36" x14ac:dyDescent="0.4">
      <c r="G295" s="3"/>
      <c r="H295" s="3"/>
      <c r="Q295" s="13"/>
      <c r="U295" s="13"/>
      <c r="AB295" s="13"/>
      <c r="AD295" s="13"/>
      <c r="AE295" s="13"/>
      <c r="AF295" s="13"/>
      <c r="AG295" s="13"/>
      <c r="AJ295"/>
    </row>
    <row r="296" spans="3:36" x14ac:dyDescent="0.4">
      <c r="G296" s="3"/>
      <c r="H296" s="3"/>
      <c r="Q296" s="13"/>
      <c r="U296" s="13"/>
      <c r="AB296" s="13"/>
      <c r="AD296" s="13"/>
      <c r="AE296" s="13"/>
      <c r="AF296" s="13"/>
      <c r="AG296" s="13"/>
      <c r="AJ296"/>
    </row>
    <row r="297" spans="3:36" x14ac:dyDescent="0.4">
      <c r="G297" s="3"/>
      <c r="H297" s="3"/>
      <c r="Q297" s="13"/>
      <c r="U297" s="13"/>
      <c r="AB297" s="13"/>
      <c r="AD297" s="13"/>
      <c r="AE297" s="13"/>
      <c r="AF297" s="13"/>
      <c r="AG297" s="13"/>
      <c r="AJ297"/>
    </row>
    <row r="298" spans="3:36" x14ac:dyDescent="0.4">
      <c r="G298" s="3"/>
      <c r="H298" s="3"/>
      <c r="Q298" s="13"/>
      <c r="U298" s="13"/>
      <c r="AB298" s="13"/>
      <c r="AD298" s="13"/>
      <c r="AE298" s="13"/>
      <c r="AF298" s="13"/>
      <c r="AG298" s="13"/>
      <c r="AJ298"/>
    </row>
    <row r="299" spans="3:36" x14ac:dyDescent="0.4">
      <c r="G299" s="3"/>
      <c r="H299" s="3"/>
      <c r="Q299" s="13"/>
      <c r="U299" s="13"/>
      <c r="AB299" s="13"/>
      <c r="AD299" s="13"/>
      <c r="AE299" s="13"/>
      <c r="AF299" s="13"/>
      <c r="AG299" s="13"/>
      <c r="AJ299"/>
    </row>
    <row r="300" spans="3:36" x14ac:dyDescent="0.4">
      <c r="G300" s="3"/>
      <c r="H300" s="3"/>
      <c r="Q300" s="13"/>
      <c r="U300" s="13"/>
      <c r="AB300" s="13"/>
      <c r="AD300" s="13"/>
      <c r="AE300" s="13"/>
      <c r="AF300" s="13"/>
      <c r="AG300" s="13"/>
      <c r="AJ300"/>
    </row>
    <row r="301" spans="3:36" x14ac:dyDescent="0.4">
      <c r="G301" s="3"/>
      <c r="H301" s="3"/>
      <c r="Q301" s="13"/>
      <c r="U301" s="13"/>
      <c r="AB301" s="13"/>
      <c r="AD301" s="13"/>
      <c r="AE301" s="13"/>
      <c r="AF301" s="13"/>
      <c r="AG301" s="13"/>
      <c r="AJ301"/>
    </row>
    <row r="302" spans="3:36" x14ac:dyDescent="0.4">
      <c r="G302" s="3"/>
      <c r="H302" s="3"/>
      <c r="Q302" s="13"/>
      <c r="U302" s="13"/>
      <c r="AB302" s="13"/>
      <c r="AD302" s="13"/>
      <c r="AE302" s="13"/>
      <c r="AF302" s="13"/>
      <c r="AG302" s="13"/>
      <c r="AJ302"/>
    </row>
    <row r="303" spans="3:36" x14ac:dyDescent="0.4">
      <c r="C303" s="27"/>
      <c r="G303" s="3"/>
      <c r="H303" s="3"/>
      <c r="Q303" s="13"/>
      <c r="U303" s="13"/>
      <c r="AB303" s="13"/>
      <c r="AD303" s="13"/>
      <c r="AE303" s="13"/>
      <c r="AF303" s="13"/>
      <c r="AG303" s="13"/>
      <c r="AJ303"/>
    </row>
    <row r="304" spans="3:36" x14ac:dyDescent="0.4">
      <c r="G304" s="3"/>
      <c r="H304" s="3"/>
      <c r="Q304" s="13"/>
      <c r="U304" s="13"/>
      <c r="AB304" s="13"/>
      <c r="AD304" s="13"/>
      <c r="AE304" s="13"/>
      <c r="AF304" s="13"/>
      <c r="AG304" s="13"/>
      <c r="AJ304"/>
    </row>
    <row r="305" spans="4:36" x14ac:dyDescent="0.4">
      <c r="G305" s="3"/>
      <c r="H305" s="3"/>
      <c r="Q305" s="13"/>
      <c r="U305" s="13"/>
      <c r="AB305" s="13"/>
      <c r="AD305" s="13"/>
      <c r="AE305" s="13"/>
      <c r="AF305" s="13"/>
      <c r="AG305" s="13"/>
      <c r="AJ305"/>
    </row>
    <row r="306" spans="4:36" x14ac:dyDescent="0.4">
      <c r="G306" s="3"/>
      <c r="H306" s="3"/>
      <c r="Q306" s="13"/>
      <c r="U306" s="13"/>
      <c r="AB306" s="13"/>
      <c r="AD306" s="13"/>
      <c r="AE306" s="13"/>
      <c r="AF306" s="13"/>
      <c r="AG306" s="13"/>
      <c r="AJ306"/>
    </row>
    <row r="307" spans="4:36" x14ac:dyDescent="0.4">
      <c r="G307" s="3"/>
      <c r="H307" s="3"/>
      <c r="Q307" s="13"/>
      <c r="U307" s="13"/>
      <c r="AB307" s="13"/>
      <c r="AD307" s="13"/>
      <c r="AE307" s="13"/>
      <c r="AF307" s="13"/>
      <c r="AG307" s="13"/>
      <c r="AJ307"/>
    </row>
    <row r="308" spans="4:36" x14ac:dyDescent="0.4">
      <c r="G308" s="3"/>
      <c r="H308" s="3"/>
      <c r="Q308" s="13"/>
      <c r="U308" s="13"/>
      <c r="AB308" s="13"/>
      <c r="AD308" s="13"/>
      <c r="AE308" s="13"/>
      <c r="AF308" s="13"/>
      <c r="AG308" s="13"/>
      <c r="AJ308"/>
    </row>
    <row r="309" spans="4:36" x14ac:dyDescent="0.4">
      <c r="G309" s="3"/>
      <c r="H309" s="3"/>
      <c r="Q309" s="13"/>
      <c r="U309" s="13"/>
      <c r="AB309" s="13"/>
      <c r="AD309" s="13"/>
      <c r="AE309" s="13"/>
      <c r="AF309" s="13"/>
      <c r="AG309" s="13"/>
      <c r="AJ309"/>
    </row>
    <row r="310" spans="4:36" x14ac:dyDescent="0.4">
      <c r="G310" s="3"/>
      <c r="H310" s="3"/>
      <c r="Q310" s="13"/>
      <c r="U310" s="13"/>
      <c r="AB310" s="13"/>
      <c r="AD310" s="13"/>
      <c r="AE310" s="13"/>
      <c r="AF310" s="13"/>
      <c r="AG310" s="13"/>
      <c r="AJ310"/>
    </row>
    <row r="311" spans="4:36" x14ac:dyDescent="0.4">
      <c r="G311" s="3"/>
      <c r="H311" s="3"/>
      <c r="Q311" s="13"/>
      <c r="U311" s="13"/>
      <c r="AB311" s="13"/>
      <c r="AD311" s="13"/>
      <c r="AE311" s="13"/>
      <c r="AF311" s="13"/>
      <c r="AG311" s="13"/>
      <c r="AJ311"/>
    </row>
    <row r="312" spans="4:36" x14ac:dyDescent="0.4">
      <c r="G312" s="3"/>
      <c r="H312" s="3"/>
      <c r="Q312" s="13"/>
      <c r="U312" s="13"/>
      <c r="AB312" s="13"/>
      <c r="AD312" s="13"/>
      <c r="AE312" s="13"/>
      <c r="AF312" s="13"/>
      <c r="AG312" s="13"/>
      <c r="AJ312"/>
    </row>
    <row r="313" spans="4:36" x14ac:dyDescent="0.4">
      <c r="G313" s="3"/>
      <c r="H313" s="3"/>
      <c r="Q313" s="13"/>
      <c r="U313" s="13"/>
      <c r="AB313" s="13"/>
      <c r="AD313" s="13"/>
      <c r="AE313" s="13"/>
      <c r="AF313" s="13"/>
      <c r="AG313" s="13"/>
      <c r="AJ313"/>
    </row>
    <row r="314" spans="4:36" x14ac:dyDescent="0.4">
      <c r="G314" s="3"/>
      <c r="H314" s="3"/>
      <c r="Q314" s="13"/>
      <c r="U314" s="13"/>
      <c r="AB314" s="13"/>
      <c r="AD314" s="13"/>
      <c r="AE314" s="13"/>
      <c r="AF314" s="13"/>
      <c r="AG314" s="13"/>
      <c r="AJ314"/>
    </row>
    <row r="315" spans="4:36" x14ac:dyDescent="0.4">
      <c r="G315" s="3"/>
      <c r="H315" s="3"/>
      <c r="Q315" s="13"/>
      <c r="U315" s="13"/>
      <c r="AB315" s="13"/>
      <c r="AD315" s="13"/>
      <c r="AE315" s="13"/>
      <c r="AF315" s="13"/>
      <c r="AG315" s="13"/>
      <c r="AJ315"/>
    </row>
    <row r="316" spans="4:36" x14ac:dyDescent="0.4">
      <c r="G316" s="3"/>
      <c r="H316" s="3"/>
      <c r="Q316" s="13"/>
      <c r="U316" s="13"/>
      <c r="AB316" s="13"/>
      <c r="AD316" s="13"/>
      <c r="AE316" s="13"/>
      <c r="AF316" s="13"/>
      <c r="AG316" s="13"/>
      <c r="AJ316"/>
    </row>
    <row r="317" spans="4:36" x14ac:dyDescent="0.4">
      <c r="G317" s="3"/>
      <c r="H317" s="3"/>
      <c r="Q317" s="13"/>
      <c r="U317" s="13"/>
      <c r="AB317" s="13"/>
      <c r="AD317" s="13"/>
      <c r="AE317" s="13"/>
      <c r="AF317" s="13"/>
      <c r="AG317" s="13"/>
      <c r="AJ317"/>
    </row>
    <row r="318" spans="4:36" x14ac:dyDescent="0.4">
      <c r="D318" s="19"/>
      <c r="G318" s="3"/>
      <c r="H318" s="3"/>
      <c r="Q318" s="13"/>
      <c r="U318" s="13"/>
      <c r="AB318" s="13"/>
      <c r="AD318" s="13"/>
      <c r="AE318" s="13"/>
      <c r="AF318" s="13"/>
      <c r="AG318" s="13"/>
      <c r="AJ318"/>
    </row>
    <row r="319" spans="4:36" x14ac:dyDescent="0.4">
      <c r="G319" s="3"/>
      <c r="H319" s="3"/>
      <c r="Q319" s="13"/>
      <c r="U319" s="13"/>
      <c r="AB319" s="13"/>
      <c r="AD319" s="13"/>
      <c r="AE319" s="13"/>
      <c r="AF319" s="13"/>
      <c r="AG319" s="13"/>
      <c r="AJ319"/>
    </row>
    <row r="320" spans="4:36" x14ac:dyDescent="0.4">
      <c r="G320" s="3"/>
      <c r="H320" s="3"/>
      <c r="Q320" s="13"/>
      <c r="U320" s="13"/>
      <c r="AB320" s="13"/>
      <c r="AD320" s="13"/>
      <c r="AE320" s="13"/>
      <c r="AF320" s="13"/>
      <c r="AG320" s="13"/>
      <c r="AJ320"/>
    </row>
    <row r="321" spans="7:36" x14ac:dyDescent="0.4">
      <c r="G321" s="3"/>
      <c r="H321" s="3"/>
      <c r="Q321" s="13"/>
      <c r="U321" s="13"/>
      <c r="AB321" s="13"/>
      <c r="AD321" s="13"/>
      <c r="AE321" s="13"/>
      <c r="AF321" s="13"/>
      <c r="AG321" s="13"/>
      <c r="AJ321"/>
    </row>
    <row r="322" spans="7:36" x14ac:dyDescent="0.4">
      <c r="G322" s="3"/>
      <c r="H322" s="3"/>
      <c r="Q322" s="13"/>
      <c r="U322" s="13"/>
      <c r="AB322" s="13"/>
      <c r="AD322" s="13"/>
      <c r="AE322" s="13"/>
      <c r="AF322" s="13"/>
      <c r="AG322" s="13"/>
      <c r="AJ322"/>
    </row>
    <row r="323" spans="7:36" x14ac:dyDescent="0.4">
      <c r="G323" s="3"/>
      <c r="H323" s="3"/>
      <c r="Q323" s="13"/>
      <c r="U323" s="13"/>
      <c r="AB323" s="13"/>
      <c r="AD323" s="13"/>
      <c r="AE323" s="13"/>
      <c r="AF323" s="13"/>
      <c r="AG323" s="13"/>
      <c r="AJ323"/>
    </row>
    <row r="324" spans="7:36" x14ac:dyDescent="0.4">
      <c r="G324" s="3"/>
      <c r="H324" s="3"/>
      <c r="Q324" s="13"/>
      <c r="U324" s="13"/>
      <c r="AB324" s="13"/>
      <c r="AD324" s="13"/>
      <c r="AE324" s="13"/>
      <c r="AF324" s="13"/>
      <c r="AG324" s="13"/>
      <c r="AJ324"/>
    </row>
    <row r="325" spans="7:36" x14ac:dyDescent="0.4">
      <c r="G325" s="3"/>
      <c r="H325" s="3"/>
      <c r="Q325" s="13"/>
      <c r="U325" s="13"/>
      <c r="AB325" s="13"/>
      <c r="AD325" s="13"/>
      <c r="AE325" s="13"/>
      <c r="AF325" s="13"/>
      <c r="AG325" s="13"/>
      <c r="AJ325"/>
    </row>
    <row r="326" spans="7:36" x14ac:dyDescent="0.4">
      <c r="G326" s="3"/>
      <c r="H326" s="3"/>
      <c r="Q326" s="13"/>
      <c r="U326" s="13"/>
      <c r="AB326" s="13"/>
      <c r="AD326" s="13"/>
      <c r="AE326" s="13"/>
      <c r="AF326" s="13"/>
      <c r="AG326" s="13"/>
      <c r="AJ326"/>
    </row>
    <row r="327" spans="7:36" x14ac:dyDescent="0.4">
      <c r="G327" s="3"/>
      <c r="H327" s="3"/>
      <c r="Q327" s="13"/>
      <c r="U327" s="13"/>
      <c r="AB327" s="13"/>
      <c r="AD327" s="13"/>
      <c r="AE327" s="13"/>
      <c r="AF327" s="13"/>
      <c r="AG327" s="13"/>
      <c r="AJ327"/>
    </row>
    <row r="328" spans="7:36" x14ac:dyDescent="0.4">
      <c r="G328" s="3"/>
      <c r="H328" s="3"/>
      <c r="Q328" s="13"/>
      <c r="U328" s="13"/>
      <c r="AB328" s="13"/>
      <c r="AD328" s="13"/>
      <c r="AE328" s="13"/>
      <c r="AF328" s="13"/>
      <c r="AG328" s="13"/>
      <c r="AJ328"/>
    </row>
    <row r="329" spans="7:36" x14ac:dyDescent="0.4">
      <c r="G329" s="3"/>
      <c r="H329" s="3"/>
      <c r="Q329" s="13"/>
      <c r="U329" s="13"/>
      <c r="AB329" s="13"/>
      <c r="AD329" s="13"/>
      <c r="AE329" s="13"/>
      <c r="AF329" s="13"/>
      <c r="AG329" s="13"/>
      <c r="AJ329"/>
    </row>
    <row r="330" spans="7:36" x14ac:dyDescent="0.4">
      <c r="G330" s="3"/>
      <c r="H330" s="3"/>
      <c r="Q330" s="13"/>
      <c r="U330" s="13"/>
      <c r="AB330" s="13"/>
      <c r="AD330" s="13"/>
      <c r="AE330" s="13"/>
      <c r="AF330" s="13"/>
      <c r="AG330" s="13"/>
      <c r="AJ330"/>
    </row>
    <row r="331" spans="7:36" x14ac:dyDescent="0.4">
      <c r="G331" s="3"/>
      <c r="H331" s="3"/>
      <c r="Q331" s="13"/>
      <c r="U331" s="13"/>
      <c r="AB331" s="13"/>
      <c r="AD331" s="13"/>
      <c r="AE331" s="13"/>
      <c r="AF331" s="13"/>
      <c r="AG331" s="13"/>
      <c r="AJ331"/>
    </row>
    <row r="332" spans="7:36" x14ac:dyDescent="0.4">
      <c r="G332" s="3"/>
      <c r="H332" s="3"/>
      <c r="Q332" s="13"/>
      <c r="U332" s="13"/>
      <c r="AB332" s="13"/>
      <c r="AD332" s="13"/>
      <c r="AE332" s="13"/>
      <c r="AF332" s="13"/>
      <c r="AG332" s="13"/>
      <c r="AJ332"/>
    </row>
    <row r="333" spans="7:36" x14ac:dyDescent="0.4">
      <c r="G333" s="3"/>
      <c r="H333" s="3"/>
      <c r="Q333" s="13"/>
      <c r="U333" s="13"/>
      <c r="AB333" s="13"/>
      <c r="AD333" s="13"/>
      <c r="AE333" s="13"/>
      <c r="AF333" s="13"/>
      <c r="AG333" s="13"/>
      <c r="AJ333"/>
    </row>
    <row r="334" spans="7:36" x14ac:dyDescent="0.4">
      <c r="G334" s="3"/>
      <c r="H334" s="3"/>
      <c r="Q334" s="13"/>
      <c r="U334" s="13"/>
      <c r="AB334" s="13"/>
      <c r="AD334" s="13"/>
      <c r="AE334" s="13"/>
      <c r="AF334" s="13"/>
      <c r="AG334" s="13"/>
      <c r="AJ334"/>
    </row>
    <row r="335" spans="7:36" x14ac:dyDescent="0.4">
      <c r="G335" s="3"/>
      <c r="H335" s="3"/>
      <c r="Q335" s="13"/>
      <c r="U335" s="13"/>
      <c r="AB335" s="13"/>
      <c r="AD335" s="13"/>
      <c r="AE335" s="13"/>
      <c r="AF335" s="13"/>
      <c r="AG335" s="13"/>
      <c r="AJ335"/>
    </row>
    <row r="336" spans="7:36" x14ac:dyDescent="0.4">
      <c r="G336" s="3"/>
      <c r="H336" s="3"/>
      <c r="Q336" s="13"/>
      <c r="U336" s="13"/>
      <c r="AB336" s="13"/>
      <c r="AD336" s="13"/>
      <c r="AE336" s="13"/>
      <c r="AF336" s="13"/>
      <c r="AG336" s="13"/>
      <c r="AJ336"/>
    </row>
    <row r="337" spans="3:36" x14ac:dyDescent="0.4">
      <c r="G337" s="3"/>
      <c r="H337" s="3"/>
      <c r="Q337" s="13"/>
      <c r="U337" s="13"/>
      <c r="AB337" s="13"/>
      <c r="AD337" s="13"/>
      <c r="AE337" s="13"/>
      <c r="AF337" s="13"/>
      <c r="AG337" s="13"/>
      <c r="AJ337"/>
    </row>
    <row r="338" spans="3:36" x14ac:dyDescent="0.4">
      <c r="G338" s="3"/>
      <c r="H338" s="3"/>
      <c r="Q338" s="13"/>
      <c r="U338" s="13"/>
      <c r="AB338" s="13"/>
      <c r="AD338" s="13"/>
      <c r="AE338" s="13"/>
      <c r="AF338" s="13"/>
      <c r="AG338" s="13"/>
      <c r="AJ338"/>
    </row>
    <row r="339" spans="3:36" x14ac:dyDescent="0.4">
      <c r="G339" s="3"/>
      <c r="H339" s="3"/>
      <c r="Q339" s="13"/>
      <c r="U339" s="13"/>
      <c r="AB339" s="13"/>
      <c r="AD339" s="13"/>
      <c r="AE339" s="13"/>
      <c r="AF339" s="13"/>
      <c r="AG339" s="13"/>
      <c r="AJ339"/>
    </row>
    <row r="340" spans="3:36" x14ac:dyDescent="0.4">
      <c r="G340" s="3"/>
      <c r="H340" s="3"/>
      <c r="Q340" s="13"/>
      <c r="U340" s="13"/>
      <c r="AB340" s="13"/>
      <c r="AD340" s="13"/>
      <c r="AE340" s="13"/>
      <c r="AF340" s="13"/>
      <c r="AG340" s="13"/>
      <c r="AJ340"/>
    </row>
    <row r="341" spans="3:36" x14ac:dyDescent="0.4">
      <c r="G341" s="3"/>
      <c r="H341" s="3"/>
      <c r="Q341" s="13"/>
      <c r="U341" s="13"/>
      <c r="AB341" s="13"/>
      <c r="AD341" s="13"/>
      <c r="AE341" s="13"/>
      <c r="AF341" s="13"/>
      <c r="AG341" s="13"/>
      <c r="AJ341"/>
    </row>
    <row r="342" spans="3:36" x14ac:dyDescent="0.4">
      <c r="G342" s="3"/>
      <c r="H342" s="3"/>
      <c r="Q342" s="13"/>
      <c r="U342" s="13"/>
      <c r="AB342" s="13"/>
      <c r="AD342" s="13"/>
      <c r="AE342" s="13"/>
      <c r="AF342" s="13"/>
      <c r="AG342" s="13"/>
      <c r="AJ342"/>
    </row>
    <row r="343" spans="3:36" x14ac:dyDescent="0.4">
      <c r="G343" s="3"/>
      <c r="H343" s="3"/>
      <c r="Q343" s="13"/>
      <c r="U343" s="13"/>
      <c r="AB343" s="13"/>
      <c r="AD343" s="13"/>
      <c r="AE343" s="13"/>
      <c r="AF343" s="13"/>
      <c r="AG343" s="13"/>
      <c r="AJ343"/>
    </row>
    <row r="344" spans="3:36" x14ac:dyDescent="0.4">
      <c r="G344" s="3"/>
      <c r="H344" s="3"/>
      <c r="Q344" s="13"/>
      <c r="U344" s="13"/>
      <c r="AB344" s="13"/>
      <c r="AD344" s="13"/>
      <c r="AE344" s="13"/>
      <c r="AF344" s="13"/>
      <c r="AG344" s="13"/>
      <c r="AJ344"/>
    </row>
    <row r="345" spans="3:36" x14ac:dyDescent="0.4">
      <c r="G345" s="3"/>
      <c r="H345" s="3"/>
      <c r="Q345" s="13"/>
      <c r="U345" s="13"/>
      <c r="AB345" s="13"/>
      <c r="AD345" s="13"/>
      <c r="AE345" s="13"/>
      <c r="AF345" s="13"/>
      <c r="AG345" s="13"/>
      <c r="AJ345"/>
    </row>
    <row r="346" spans="3:36" x14ac:dyDescent="0.4">
      <c r="D346" s="19"/>
      <c r="G346" s="3"/>
      <c r="H346" s="3"/>
      <c r="Q346" s="13"/>
      <c r="U346" s="13"/>
      <c r="AB346" s="13"/>
      <c r="AD346" s="13"/>
      <c r="AE346" s="13"/>
      <c r="AF346" s="13"/>
      <c r="AG346" s="13"/>
      <c r="AJ346"/>
    </row>
    <row r="347" spans="3:36" x14ac:dyDescent="0.4">
      <c r="G347" s="3"/>
      <c r="H347" s="3"/>
      <c r="Q347" s="13"/>
      <c r="U347" s="13"/>
      <c r="AB347" s="13"/>
      <c r="AD347" s="13"/>
      <c r="AE347" s="13"/>
      <c r="AF347" s="13"/>
      <c r="AG347" s="13"/>
      <c r="AJ347"/>
    </row>
    <row r="348" spans="3:36" x14ac:dyDescent="0.4">
      <c r="D348" s="19"/>
      <c r="G348" s="3"/>
      <c r="H348" s="3"/>
      <c r="Q348" s="13"/>
      <c r="U348" s="13"/>
      <c r="AB348" s="13"/>
      <c r="AD348" s="13"/>
      <c r="AE348" s="13"/>
      <c r="AF348" s="13"/>
      <c r="AG348" s="13"/>
      <c r="AJ348"/>
    </row>
    <row r="349" spans="3:36" x14ac:dyDescent="0.4">
      <c r="C349" s="27"/>
      <c r="G349" s="3"/>
      <c r="H349" s="3"/>
      <c r="Q349" s="13"/>
      <c r="U349" s="13"/>
      <c r="AB349" s="13"/>
      <c r="AD349" s="13"/>
      <c r="AE349" s="13"/>
      <c r="AF349" s="13"/>
      <c r="AG349" s="13"/>
      <c r="AJ349"/>
    </row>
    <row r="350" spans="3:36" x14ac:dyDescent="0.4">
      <c r="C350" s="27"/>
      <c r="G350" s="3"/>
      <c r="H350" s="3"/>
      <c r="Q350" s="13"/>
      <c r="U350" s="13"/>
      <c r="AB350" s="13"/>
      <c r="AD350" s="13"/>
      <c r="AE350" s="13"/>
      <c r="AF350" s="13"/>
      <c r="AG350" s="13"/>
      <c r="AJ350"/>
    </row>
    <row r="351" spans="3:36" x14ac:dyDescent="0.4">
      <c r="G351" s="3"/>
      <c r="H351" s="3"/>
      <c r="Q351" s="13"/>
      <c r="U351" s="13"/>
      <c r="AB351" s="13"/>
      <c r="AD351" s="13"/>
      <c r="AE351" s="13"/>
      <c r="AF351" s="13"/>
      <c r="AG351" s="13"/>
      <c r="AJ351"/>
    </row>
    <row r="352" spans="3:36" x14ac:dyDescent="0.4">
      <c r="G352" s="3"/>
      <c r="H352" s="3"/>
      <c r="Q352" s="13"/>
      <c r="U352" s="13"/>
      <c r="AB352" s="13"/>
      <c r="AD352" s="13"/>
      <c r="AE352" s="13"/>
      <c r="AF352" s="13"/>
      <c r="AG352" s="13"/>
      <c r="AJ352"/>
    </row>
    <row r="353" spans="3:36" x14ac:dyDescent="0.4">
      <c r="G353" s="3"/>
      <c r="H353" s="3"/>
      <c r="Q353" s="13"/>
      <c r="U353" s="13"/>
      <c r="AB353" s="13"/>
      <c r="AD353" s="13"/>
      <c r="AE353" s="13"/>
      <c r="AF353" s="13"/>
      <c r="AG353" s="13"/>
      <c r="AJ353"/>
    </row>
    <row r="354" spans="3:36" x14ac:dyDescent="0.4">
      <c r="G354" s="3"/>
      <c r="H354" s="3"/>
      <c r="Q354" s="13"/>
      <c r="U354" s="13"/>
      <c r="AB354" s="13"/>
      <c r="AD354" s="13"/>
      <c r="AE354" s="13"/>
      <c r="AF354" s="13"/>
      <c r="AG354" s="13"/>
      <c r="AJ354"/>
    </row>
    <row r="355" spans="3:36" x14ac:dyDescent="0.4">
      <c r="G355" s="3"/>
      <c r="H355" s="3"/>
      <c r="Q355" s="13"/>
      <c r="U355" s="13"/>
      <c r="AB355" s="13"/>
      <c r="AD355" s="13"/>
      <c r="AE355" s="13"/>
      <c r="AF355" s="13"/>
      <c r="AG355" s="13"/>
      <c r="AJ355"/>
    </row>
    <row r="356" spans="3:36" x14ac:dyDescent="0.4">
      <c r="G356" s="3"/>
      <c r="H356" s="3"/>
      <c r="Q356" s="13"/>
      <c r="U356" s="13"/>
      <c r="AB356" s="13"/>
      <c r="AD356" s="13"/>
      <c r="AE356" s="13"/>
      <c r="AF356" s="13"/>
      <c r="AG356" s="13"/>
      <c r="AJ356"/>
    </row>
    <row r="357" spans="3:36" x14ac:dyDescent="0.4">
      <c r="G357" s="3"/>
      <c r="H357" s="3"/>
      <c r="Q357" s="13"/>
      <c r="U357" s="13"/>
      <c r="AB357" s="13"/>
      <c r="AD357" s="13"/>
      <c r="AE357" s="13"/>
      <c r="AF357" s="13"/>
      <c r="AG357" s="13"/>
      <c r="AJ357"/>
    </row>
    <row r="358" spans="3:36" x14ac:dyDescent="0.4">
      <c r="G358" s="3"/>
      <c r="H358" s="3"/>
      <c r="Q358" s="13"/>
      <c r="U358" s="13"/>
      <c r="AB358" s="13"/>
      <c r="AD358" s="13"/>
      <c r="AE358" s="13"/>
      <c r="AF358" s="13"/>
      <c r="AG358" s="13"/>
      <c r="AJ358"/>
    </row>
    <row r="359" spans="3:36" x14ac:dyDescent="0.4">
      <c r="G359" s="3"/>
      <c r="H359" s="3"/>
      <c r="Q359" s="13"/>
      <c r="U359" s="13"/>
      <c r="AB359" s="13"/>
      <c r="AD359" s="13"/>
      <c r="AE359" s="13"/>
      <c r="AF359" s="13"/>
      <c r="AG359" s="13"/>
      <c r="AJ359"/>
    </row>
    <row r="360" spans="3:36" x14ac:dyDescent="0.4">
      <c r="G360" s="3"/>
      <c r="H360" s="3"/>
      <c r="Q360" s="13"/>
      <c r="U360" s="13"/>
      <c r="AB360" s="13"/>
      <c r="AD360" s="13"/>
      <c r="AE360" s="13"/>
      <c r="AF360" s="13"/>
      <c r="AG360" s="13"/>
      <c r="AJ360"/>
    </row>
    <row r="361" spans="3:36" x14ac:dyDescent="0.4">
      <c r="G361" s="3"/>
      <c r="H361" s="3"/>
      <c r="Q361" s="13"/>
      <c r="U361" s="13"/>
      <c r="AB361" s="13"/>
      <c r="AD361" s="13"/>
      <c r="AE361" s="13"/>
      <c r="AF361" s="13"/>
      <c r="AG361" s="13"/>
      <c r="AJ361"/>
    </row>
    <row r="362" spans="3:36" x14ac:dyDescent="0.4">
      <c r="G362" s="3"/>
      <c r="H362" s="3"/>
      <c r="Q362" s="13"/>
      <c r="U362" s="13"/>
      <c r="AB362" s="13"/>
      <c r="AD362" s="13"/>
      <c r="AE362" s="13"/>
      <c r="AF362" s="13"/>
      <c r="AG362" s="13"/>
      <c r="AJ362"/>
    </row>
    <row r="363" spans="3:36" x14ac:dyDescent="0.4">
      <c r="G363" s="3"/>
      <c r="H363" s="3"/>
      <c r="Q363" s="13"/>
      <c r="U363" s="13"/>
      <c r="AB363" s="13"/>
      <c r="AD363" s="13"/>
      <c r="AE363" s="13"/>
      <c r="AF363" s="13"/>
      <c r="AG363" s="13"/>
      <c r="AJ363"/>
    </row>
    <row r="364" spans="3:36" x14ac:dyDescent="0.4">
      <c r="G364" s="3"/>
      <c r="H364" s="3"/>
      <c r="Q364" s="13"/>
      <c r="U364" s="13"/>
      <c r="AB364" s="13"/>
      <c r="AD364" s="13"/>
      <c r="AE364" s="13"/>
      <c r="AF364" s="13"/>
      <c r="AG364" s="13"/>
      <c r="AJ364"/>
    </row>
    <row r="365" spans="3:36" x14ac:dyDescent="0.4">
      <c r="G365" s="3"/>
      <c r="H365" s="3"/>
      <c r="O365" s="27"/>
      <c r="Q365" s="13"/>
      <c r="U365" s="13"/>
      <c r="AB365" s="13"/>
      <c r="AD365" s="13"/>
      <c r="AE365" s="13"/>
      <c r="AF365" s="13"/>
      <c r="AG365" s="13"/>
      <c r="AJ365"/>
    </row>
    <row r="366" spans="3:36" x14ac:dyDescent="0.4">
      <c r="G366" s="3"/>
      <c r="H366" s="3"/>
      <c r="O366" s="27"/>
      <c r="Q366" s="13"/>
      <c r="U366" s="13"/>
      <c r="AB366" s="13"/>
      <c r="AD366" s="13"/>
      <c r="AE366" s="13"/>
      <c r="AF366" s="13"/>
      <c r="AG366" s="13"/>
      <c r="AJ366"/>
    </row>
    <row r="367" spans="3:36" x14ac:dyDescent="0.4">
      <c r="C367" s="27"/>
      <c r="G367" s="3"/>
      <c r="H367" s="3"/>
      <c r="Q367" s="13"/>
      <c r="U367" s="13"/>
      <c r="AB367" s="13"/>
      <c r="AD367" s="13"/>
      <c r="AE367" s="13"/>
      <c r="AF367" s="13"/>
      <c r="AG367" s="13"/>
      <c r="AJ367"/>
    </row>
    <row r="368" spans="3:36" x14ac:dyDescent="0.4">
      <c r="G368" s="3"/>
      <c r="H368" s="3"/>
      <c r="O368" s="27"/>
      <c r="Q368" s="13"/>
      <c r="U368" s="13"/>
      <c r="AB368" s="13"/>
      <c r="AD368" s="13"/>
      <c r="AE368" s="13"/>
      <c r="AF368" s="13"/>
      <c r="AG368" s="13"/>
      <c r="AJ368"/>
    </row>
    <row r="369" spans="3:36" x14ac:dyDescent="0.4">
      <c r="G369" s="3"/>
      <c r="H369" s="3"/>
      <c r="O369" s="27"/>
      <c r="Q369" s="13"/>
      <c r="U369" s="13"/>
      <c r="AB369" s="13"/>
      <c r="AD369" s="13"/>
      <c r="AE369" s="13"/>
      <c r="AF369" s="13"/>
      <c r="AG369" s="13"/>
      <c r="AJ369"/>
    </row>
    <row r="370" spans="3:36" x14ac:dyDescent="0.4">
      <c r="G370" s="3"/>
      <c r="H370" s="3"/>
      <c r="O370" s="27"/>
      <c r="Q370" s="13"/>
      <c r="U370" s="13"/>
      <c r="AB370" s="13"/>
      <c r="AD370" s="13"/>
      <c r="AE370" s="13"/>
      <c r="AF370" s="13"/>
      <c r="AG370" s="13"/>
      <c r="AJ370"/>
    </row>
    <row r="371" spans="3:36" x14ac:dyDescent="0.4">
      <c r="G371" s="3"/>
      <c r="H371" s="3"/>
      <c r="O371" s="27"/>
      <c r="Q371" s="13"/>
      <c r="U371" s="13"/>
      <c r="AB371" s="13"/>
      <c r="AD371" s="13"/>
      <c r="AE371" s="13"/>
      <c r="AF371" s="13"/>
      <c r="AG371" s="13"/>
      <c r="AJ371"/>
    </row>
    <row r="372" spans="3:36" x14ac:dyDescent="0.4">
      <c r="C372" s="27"/>
      <c r="D372" s="19"/>
      <c r="G372" s="3"/>
      <c r="H372" s="3"/>
      <c r="Q372" s="13"/>
      <c r="U372" s="13"/>
      <c r="AB372" s="13"/>
      <c r="AD372" s="13"/>
      <c r="AE372" s="13"/>
      <c r="AF372" s="13"/>
      <c r="AG372" s="13"/>
      <c r="AJ372"/>
    </row>
    <row r="373" spans="3:36" x14ac:dyDescent="0.4">
      <c r="G373" s="3"/>
      <c r="H373" s="3"/>
      <c r="O373" s="27"/>
      <c r="Q373" s="13"/>
      <c r="U373" s="13"/>
      <c r="AB373" s="13"/>
      <c r="AD373" s="13"/>
      <c r="AE373" s="13"/>
      <c r="AF373" s="13"/>
      <c r="AG373" s="13"/>
      <c r="AJ373"/>
    </row>
    <row r="374" spans="3:36" x14ac:dyDescent="0.4">
      <c r="C374" s="27"/>
      <c r="G374" s="3"/>
      <c r="H374" s="3"/>
      <c r="Q374" s="13"/>
      <c r="U374" s="13"/>
      <c r="AB374" s="13"/>
      <c r="AD374" s="13"/>
      <c r="AE374" s="13"/>
      <c r="AF374" s="13"/>
      <c r="AG374" s="13"/>
      <c r="AJ374"/>
    </row>
    <row r="375" spans="3:36" x14ac:dyDescent="0.4">
      <c r="G375" s="3"/>
      <c r="H375" s="3"/>
      <c r="O375" s="27"/>
      <c r="Q375" s="13"/>
      <c r="U375" s="13"/>
      <c r="AB375" s="13"/>
      <c r="AD375" s="13"/>
      <c r="AE375" s="13"/>
      <c r="AF375" s="13"/>
      <c r="AG375" s="13"/>
      <c r="AJ375"/>
    </row>
    <row r="376" spans="3:36" x14ac:dyDescent="0.4">
      <c r="G376" s="3"/>
      <c r="H376" s="3"/>
      <c r="O376" s="27"/>
      <c r="Q376" s="13"/>
      <c r="U376" s="13"/>
      <c r="AB376" s="13"/>
      <c r="AD376" s="13"/>
      <c r="AE376" s="13"/>
      <c r="AF376" s="13"/>
      <c r="AG376" s="13"/>
      <c r="AJ376"/>
    </row>
    <row r="377" spans="3:36" x14ac:dyDescent="0.4">
      <c r="G377" s="3"/>
      <c r="H377" s="3"/>
      <c r="O377" s="27"/>
      <c r="Q377" s="13"/>
      <c r="U377" s="13"/>
      <c r="AB377" s="13"/>
      <c r="AD377" s="13"/>
      <c r="AE377" s="13"/>
      <c r="AF377" s="13"/>
      <c r="AG377" s="13"/>
      <c r="AJ377"/>
    </row>
    <row r="378" spans="3:36" x14ac:dyDescent="0.4">
      <c r="G378" s="3"/>
      <c r="H378" s="3"/>
      <c r="O378" s="27"/>
      <c r="Q378" s="13"/>
      <c r="U378" s="13"/>
      <c r="AB378" s="13"/>
      <c r="AD378" s="13"/>
      <c r="AE378" s="13"/>
      <c r="AF378" s="13"/>
      <c r="AG378" s="13"/>
      <c r="AJ378"/>
    </row>
    <row r="379" spans="3:36" x14ac:dyDescent="0.4">
      <c r="G379" s="3"/>
      <c r="H379" s="3"/>
      <c r="O379" s="27"/>
      <c r="Q379" s="13"/>
      <c r="U379" s="13"/>
      <c r="AB379" s="13"/>
      <c r="AD379" s="13"/>
      <c r="AE379" s="13"/>
      <c r="AF379" s="13"/>
      <c r="AG379" s="13"/>
      <c r="AJ379"/>
    </row>
    <row r="380" spans="3:36" x14ac:dyDescent="0.4">
      <c r="G380" s="3"/>
      <c r="H380" s="3"/>
      <c r="O380" s="27"/>
      <c r="Q380" s="13"/>
      <c r="U380" s="13"/>
      <c r="AB380" s="13"/>
      <c r="AD380" s="13"/>
      <c r="AE380" s="13"/>
      <c r="AF380" s="13"/>
      <c r="AG380" s="13"/>
      <c r="AJ380"/>
    </row>
    <row r="381" spans="3:36" x14ac:dyDescent="0.4">
      <c r="C381" s="27"/>
      <c r="G381" s="3"/>
      <c r="H381" s="3"/>
      <c r="Q381" s="13"/>
      <c r="U381" s="13"/>
      <c r="AB381" s="13"/>
      <c r="AD381" s="13"/>
      <c r="AE381" s="13"/>
      <c r="AF381" s="13"/>
      <c r="AG381" s="13"/>
      <c r="AJ381"/>
    </row>
    <row r="382" spans="3:36" x14ac:dyDescent="0.4">
      <c r="G382" s="3"/>
      <c r="H382" s="3"/>
      <c r="O382" s="27"/>
      <c r="Q382" s="13"/>
      <c r="U382" s="13"/>
      <c r="AB382" s="13"/>
      <c r="AD382" s="13"/>
      <c r="AE382" s="13"/>
      <c r="AF382" s="13"/>
      <c r="AG382" s="13"/>
      <c r="AJ382"/>
    </row>
    <row r="383" spans="3:36" x14ac:dyDescent="0.4">
      <c r="G383" s="3"/>
      <c r="H383" s="3"/>
      <c r="O383" s="27"/>
      <c r="Q383" s="13"/>
      <c r="U383" s="13"/>
      <c r="AB383" s="13"/>
      <c r="AD383" s="13"/>
      <c r="AE383" s="13"/>
      <c r="AF383" s="13"/>
      <c r="AG383" s="13"/>
      <c r="AJ383"/>
    </row>
    <row r="384" spans="3:36" x14ac:dyDescent="0.4">
      <c r="C384" s="27"/>
      <c r="G384" s="3"/>
      <c r="H384" s="3"/>
      <c r="Q384" s="13"/>
      <c r="U384" s="13"/>
      <c r="AB384" s="13"/>
      <c r="AD384" s="13"/>
      <c r="AE384" s="13"/>
      <c r="AF384" s="13"/>
      <c r="AG384" s="13"/>
      <c r="AJ384"/>
    </row>
    <row r="385" spans="3:36" x14ac:dyDescent="0.4">
      <c r="G385" s="3"/>
      <c r="H385" s="3"/>
      <c r="O385" s="27"/>
      <c r="Q385" s="13"/>
      <c r="U385" s="13"/>
      <c r="AB385" s="13"/>
      <c r="AD385" s="13"/>
      <c r="AE385" s="13"/>
      <c r="AF385" s="13"/>
      <c r="AG385" s="13"/>
      <c r="AJ385"/>
    </row>
    <row r="386" spans="3:36" x14ac:dyDescent="0.4">
      <c r="C386" s="27"/>
      <c r="G386" s="3"/>
      <c r="H386" s="3"/>
      <c r="Q386" s="13"/>
      <c r="U386" s="13"/>
      <c r="AB386" s="13"/>
      <c r="AD386" s="13"/>
      <c r="AE386" s="13"/>
      <c r="AF386" s="13"/>
      <c r="AG386" s="13"/>
      <c r="AJ386"/>
    </row>
    <row r="387" spans="3:36" x14ac:dyDescent="0.4">
      <c r="C387" s="27"/>
      <c r="G387" s="3"/>
      <c r="H387" s="3"/>
      <c r="Q387" s="13"/>
      <c r="U387" s="13"/>
      <c r="AB387" s="13"/>
      <c r="AD387" s="13"/>
      <c r="AE387" s="13"/>
      <c r="AF387" s="13"/>
      <c r="AG387" s="13"/>
      <c r="AJ387"/>
    </row>
    <row r="388" spans="3:36" x14ac:dyDescent="0.4">
      <c r="C388" s="27"/>
      <c r="G388" s="3"/>
      <c r="H388" s="3"/>
      <c r="Q388" s="13"/>
      <c r="U388" s="13"/>
      <c r="AB388" s="13"/>
      <c r="AD388" s="13"/>
      <c r="AE388" s="13"/>
      <c r="AF388" s="13"/>
      <c r="AG388" s="13"/>
      <c r="AJ388"/>
    </row>
    <row r="389" spans="3:36" x14ac:dyDescent="0.4">
      <c r="G389" s="3"/>
      <c r="H389" s="3"/>
      <c r="O389" s="27"/>
      <c r="Q389" s="13"/>
      <c r="U389" s="13"/>
      <c r="AB389" s="13"/>
      <c r="AD389" s="13"/>
      <c r="AE389" s="13"/>
      <c r="AF389" s="13"/>
      <c r="AG389" s="13"/>
      <c r="AJ389"/>
    </row>
    <row r="390" spans="3:36" x14ac:dyDescent="0.4">
      <c r="G390" s="3"/>
      <c r="H390" s="3"/>
      <c r="O390" s="27"/>
      <c r="Q390" s="13"/>
      <c r="U390" s="13"/>
      <c r="AB390" s="13"/>
      <c r="AD390" s="13"/>
      <c r="AE390" s="13"/>
      <c r="AF390" s="13"/>
      <c r="AG390" s="13"/>
      <c r="AJ390"/>
    </row>
    <row r="391" spans="3:36" x14ac:dyDescent="0.4">
      <c r="G391" s="3"/>
      <c r="H391" s="3"/>
      <c r="O391" s="27"/>
      <c r="Q391" s="13"/>
      <c r="U391" s="13"/>
      <c r="AB391" s="13"/>
      <c r="AD391" s="13"/>
      <c r="AE391" s="13"/>
      <c r="AF391" s="13"/>
      <c r="AG391" s="13"/>
      <c r="AJ391"/>
    </row>
    <row r="392" spans="3:36" x14ac:dyDescent="0.4">
      <c r="G392" s="3"/>
      <c r="H392" s="3"/>
      <c r="O392" s="27"/>
      <c r="Q392" s="13"/>
      <c r="U392" s="13"/>
      <c r="AB392" s="13"/>
      <c r="AD392" s="13"/>
      <c r="AE392" s="13"/>
      <c r="AF392" s="13"/>
      <c r="AG392" s="13"/>
      <c r="AJ392"/>
    </row>
    <row r="393" spans="3:36" x14ac:dyDescent="0.4">
      <c r="G393" s="3"/>
      <c r="H393" s="3"/>
      <c r="O393" s="27"/>
      <c r="Q393" s="13"/>
      <c r="U393" s="13"/>
      <c r="AB393" s="13"/>
      <c r="AD393" s="13"/>
      <c r="AE393" s="13"/>
      <c r="AF393" s="13"/>
      <c r="AG393" s="13"/>
      <c r="AJ393"/>
    </row>
    <row r="394" spans="3:36" x14ac:dyDescent="0.4">
      <c r="G394" s="3"/>
      <c r="H394" s="3"/>
      <c r="O394" s="27"/>
      <c r="Q394" s="13"/>
      <c r="U394" s="13"/>
      <c r="AB394" s="13"/>
      <c r="AD394" s="13"/>
      <c r="AE394" s="13"/>
      <c r="AF394" s="13"/>
      <c r="AG394" s="13"/>
      <c r="AJ394"/>
    </row>
    <row r="395" spans="3:36" x14ac:dyDescent="0.4">
      <c r="G395" s="3"/>
      <c r="H395" s="3"/>
      <c r="O395" s="27"/>
      <c r="Q395" s="13"/>
      <c r="U395" s="13"/>
      <c r="AB395" s="13"/>
      <c r="AD395" s="13"/>
      <c r="AE395" s="13"/>
      <c r="AF395" s="13"/>
      <c r="AG395" s="13"/>
      <c r="AJ395"/>
    </row>
    <row r="396" spans="3:36" x14ac:dyDescent="0.4">
      <c r="G396" s="3"/>
      <c r="H396" s="3"/>
      <c r="O396" s="27"/>
      <c r="Q396" s="13"/>
      <c r="U396" s="13"/>
      <c r="AB396" s="13"/>
      <c r="AD396" s="13"/>
      <c r="AE396" s="13"/>
      <c r="AF396" s="13"/>
      <c r="AG396" s="13"/>
      <c r="AJ396"/>
    </row>
    <row r="397" spans="3:36" x14ac:dyDescent="0.4">
      <c r="C397" s="27"/>
      <c r="G397" s="3"/>
      <c r="H397" s="3"/>
      <c r="Q397" s="13"/>
      <c r="U397" s="13"/>
      <c r="AB397" s="13"/>
      <c r="AD397" s="13"/>
      <c r="AE397" s="13"/>
      <c r="AF397" s="13"/>
      <c r="AG397" s="13"/>
      <c r="AJ397"/>
    </row>
    <row r="398" spans="3:36" x14ac:dyDescent="0.4">
      <c r="D398" s="19"/>
      <c r="G398" s="3"/>
      <c r="H398" s="3"/>
      <c r="O398" s="27"/>
      <c r="Q398" s="13"/>
      <c r="U398" s="13"/>
      <c r="AB398" s="13"/>
      <c r="AD398" s="13"/>
      <c r="AE398" s="13"/>
      <c r="AF398" s="13"/>
      <c r="AG398" s="13"/>
      <c r="AJ398"/>
    </row>
    <row r="399" spans="3:36" x14ac:dyDescent="0.4">
      <c r="C399" s="27"/>
      <c r="G399" s="3"/>
      <c r="H399" s="3"/>
      <c r="Q399" s="13"/>
      <c r="U399" s="13"/>
      <c r="AB399" s="13"/>
      <c r="AD399" s="13"/>
      <c r="AE399" s="13"/>
      <c r="AF399" s="13"/>
      <c r="AG399" s="13"/>
      <c r="AJ399"/>
    </row>
    <row r="400" spans="3:36" x14ac:dyDescent="0.4">
      <c r="G400" s="3"/>
      <c r="H400" s="3"/>
      <c r="O400" s="27"/>
      <c r="Q400" s="13"/>
      <c r="U400" s="13"/>
      <c r="AB400" s="13"/>
      <c r="AD400" s="13"/>
      <c r="AE400" s="13"/>
      <c r="AF400" s="13"/>
      <c r="AG400" s="13"/>
      <c r="AJ400"/>
    </row>
    <row r="401" spans="1:36" x14ac:dyDescent="0.4">
      <c r="C401" s="27"/>
      <c r="G401" s="3"/>
      <c r="H401" s="3"/>
      <c r="Q401" s="13"/>
      <c r="U401" s="13"/>
      <c r="AB401" s="13"/>
      <c r="AD401" s="13"/>
      <c r="AE401" s="13"/>
      <c r="AF401" s="13"/>
      <c r="AG401" s="13"/>
      <c r="AJ401"/>
    </row>
    <row r="402" spans="1:36" x14ac:dyDescent="0.4">
      <c r="G402" s="3"/>
      <c r="H402" s="3"/>
      <c r="O402" s="27"/>
      <c r="Q402" s="13"/>
      <c r="U402" s="13"/>
      <c r="AB402" s="13"/>
      <c r="AD402" s="13"/>
      <c r="AE402" s="13"/>
      <c r="AF402" s="13"/>
      <c r="AG402" s="13"/>
      <c r="AJ402"/>
    </row>
    <row r="403" spans="1:36" x14ac:dyDescent="0.4">
      <c r="G403" s="3"/>
      <c r="H403" s="3"/>
      <c r="O403" s="27"/>
      <c r="Q403" s="13"/>
      <c r="U403" s="13"/>
      <c r="AB403" s="13"/>
      <c r="AD403" s="13"/>
      <c r="AE403" s="13"/>
      <c r="AF403" s="13"/>
      <c r="AG403" s="13"/>
      <c r="AJ403"/>
    </row>
    <row r="404" spans="1:36" x14ac:dyDescent="0.4">
      <c r="G404" s="3"/>
      <c r="H404" s="3"/>
      <c r="O404" s="27"/>
      <c r="Q404" s="13"/>
      <c r="U404" s="13"/>
      <c r="AB404" s="13"/>
      <c r="AD404" s="13"/>
      <c r="AE404" s="13"/>
      <c r="AF404" s="13"/>
      <c r="AG404" s="13"/>
      <c r="AJ404"/>
    </row>
    <row r="405" spans="1:36" x14ac:dyDescent="0.4">
      <c r="C405" s="27"/>
      <c r="G405" s="3"/>
      <c r="H405" s="3"/>
      <c r="Q405" s="13"/>
      <c r="U405" s="13"/>
      <c r="AB405" s="13"/>
      <c r="AD405" s="13"/>
      <c r="AE405" s="13"/>
      <c r="AF405" s="13"/>
      <c r="AG405" s="13"/>
      <c r="AJ405"/>
    </row>
    <row r="406" spans="1:36" x14ac:dyDescent="0.4">
      <c r="G406" s="3"/>
      <c r="H406" s="3"/>
      <c r="O406" s="27"/>
      <c r="Q406" s="13"/>
      <c r="U406" s="13"/>
      <c r="AB406" s="13"/>
      <c r="AD406" s="13"/>
      <c r="AE406" s="13"/>
      <c r="AF406" s="13"/>
      <c r="AG406" s="13"/>
      <c r="AJ406"/>
    </row>
    <row r="407" spans="1:36" x14ac:dyDescent="0.4">
      <c r="C407" s="27"/>
      <c r="G407" s="3"/>
      <c r="H407" s="3"/>
      <c r="Q407" s="13"/>
      <c r="U407" s="13"/>
      <c r="AB407" s="13"/>
      <c r="AD407" s="13"/>
      <c r="AE407" s="13"/>
      <c r="AF407" s="13"/>
      <c r="AG407" s="13"/>
      <c r="AJ407"/>
    </row>
    <row r="408" spans="1:36" x14ac:dyDescent="0.4">
      <c r="G408" s="3"/>
      <c r="H408" s="3"/>
      <c r="O408" s="27"/>
      <c r="Q408" s="13"/>
      <c r="U408" s="13"/>
      <c r="AB408" s="13"/>
      <c r="AD408" s="13"/>
      <c r="AE408" s="13"/>
      <c r="AF408" s="13"/>
      <c r="AG408" s="13"/>
      <c r="AJ408"/>
    </row>
    <row r="409" spans="1:36" x14ac:dyDescent="0.4">
      <c r="C409" s="27"/>
      <c r="G409" s="3"/>
      <c r="H409" s="3"/>
      <c r="Q409" s="13"/>
      <c r="U409" s="13"/>
      <c r="AB409" s="13"/>
      <c r="AD409" s="13"/>
      <c r="AE409" s="13"/>
      <c r="AF409" s="13"/>
      <c r="AG409" s="13"/>
      <c r="AJ409"/>
    </row>
    <row r="410" spans="1:36" x14ac:dyDescent="0.4">
      <c r="G410" s="3"/>
      <c r="H410" s="3"/>
      <c r="O410" s="27"/>
      <c r="Q410" s="13"/>
      <c r="U410" s="13"/>
      <c r="AB410" s="13"/>
      <c r="AD410" s="13"/>
      <c r="AE410" s="13"/>
      <c r="AF410" s="13"/>
      <c r="AG410" s="13"/>
      <c r="AJ410"/>
    </row>
    <row r="411" spans="1:36" s="23" customFormat="1" x14ac:dyDescent="0.4">
      <c r="A411" s="2"/>
      <c r="B411" s="2"/>
      <c r="C411" s="2"/>
      <c r="D411" s="2"/>
      <c r="E411" s="2"/>
      <c r="F411" s="2"/>
      <c r="G411" s="3"/>
      <c r="H411" s="3"/>
      <c r="I411" s="2"/>
      <c r="J411" s="2"/>
      <c r="K411" s="2"/>
      <c r="L411" s="2"/>
      <c r="M411" s="2"/>
      <c r="N411" s="2"/>
      <c r="O411" s="27"/>
      <c r="P411" s="2"/>
      <c r="Q411" s="13"/>
      <c r="R411" s="2"/>
      <c r="S411" s="2"/>
      <c r="T411" s="2"/>
      <c r="U411" s="13"/>
      <c r="V411" s="2"/>
      <c r="W411" s="2"/>
      <c r="X411" s="2"/>
      <c r="Y411" s="2"/>
      <c r="Z411" s="2"/>
      <c r="AA411" s="2"/>
      <c r="AB411" s="13"/>
      <c r="AC411" s="2"/>
      <c r="AD411" s="13"/>
      <c r="AE411" s="13"/>
      <c r="AF411" s="13"/>
      <c r="AG411" s="13"/>
      <c r="AH411" s="2"/>
      <c r="AI411" s="2"/>
      <c r="AJ411"/>
    </row>
    <row r="412" spans="1:36" x14ac:dyDescent="0.4">
      <c r="A412" s="23"/>
      <c r="B412" s="23"/>
      <c r="C412" s="23"/>
      <c r="D412" s="22"/>
      <c r="E412" s="23"/>
      <c r="F412" s="23"/>
      <c r="G412" s="24"/>
      <c r="H412" s="24"/>
      <c r="I412" s="23"/>
      <c r="J412" s="23"/>
      <c r="K412" s="23"/>
      <c r="L412" s="23"/>
      <c r="M412" s="23"/>
      <c r="N412" s="23"/>
      <c r="O412" s="23"/>
      <c r="P412" s="23"/>
      <c r="Q412" s="25"/>
      <c r="R412" s="23"/>
      <c r="S412" s="23"/>
      <c r="T412" s="23"/>
      <c r="U412" s="25"/>
      <c r="V412" s="23"/>
      <c r="W412" s="23"/>
      <c r="X412" s="23"/>
      <c r="Y412" s="23"/>
      <c r="Z412" s="23"/>
      <c r="AA412" s="23"/>
      <c r="AB412" s="25"/>
      <c r="AC412" s="23"/>
      <c r="AD412" s="25"/>
      <c r="AE412" s="25"/>
      <c r="AF412" s="25"/>
      <c r="AG412" s="25"/>
      <c r="AH412" s="23"/>
      <c r="AI412" s="23"/>
      <c r="AJ412" s="26"/>
    </row>
    <row r="413" spans="1:36" x14ac:dyDescent="0.4">
      <c r="G413" s="3"/>
      <c r="H413" s="3"/>
      <c r="Q413" s="13"/>
      <c r="U413" s="13"/>
      <c r="AB413" s="13"/>
      <c r="AD413" s="13"/>
      <c r="AE413" s="13"/>
      <c r="AF413" s="13"/>
      <c r="AG413" s="13"/>
      <c r="AJ413"/>
    </row>
    <row r="414" spans="1:36" x14ac:dyDescent="0.4">
      <c r="G414" s="3"/>
      <c r="H414" s="3"/>
      <c r="Q414" s="13"/>
      <c r="U414" s="13"/>
      <c r="AB414" s="13"/>
      <c r="AD414" s="13"/>
      <c r="AE414" s="13"/>
      <c r="AF414" s="13"/>
      <c r="AG414" s="13"/>
      <c r="AJ414"/>
    </row>
    <row r="415" spans="1:36" x14ac:dyDescent="0.4">
      <c r="G415" s="3"/>
      <c r="H415" s="3"/>
      <c r="Q415" s="13"/>
      <c r="U415" s="13"/>
      <c r="AB415" s="13"/>
      <c r="AD415" s="13"/>
      <c r="AE415" s="13"/>
      <c r="AF415" s="13"/>
      <c r="AG415" s="13"/>
      <c r="AJ415"/>
    </row>
    <row r="416" spans="1:36" x14ac:dyDescent="0.4">
      <c r="G416" s="3"/>
      <c r="H416" s="3"/>
      <c r="Q416" s="13"/>
      <c r="U416" s="13"/>
      <c r="AB416" s="13"/>
      <c r="AD416" s="13"/>
      <c r="AE416" s="13"/>
      <c r="AF416" s="13"/>
      <c r="AG416" s="13"/>
      <c r="AJ416"/>
    </row>
    <row r="417" spans="4:36" x14ac:dyDescent="0.4">
      <c r="G417" s="3"/>
      <c r="H417" s="3"/>
      <c r="Q417" s="13"/>
      <c r="U417" s="13"/>
      <c r="AB417" s="13"/>
      <c r="AD417" s="13"/>
      <c r="AE417" s="13"/>
      <c r="AF417" s="13"/>
      <c r="AG417" s="13"/>
      <c r="AJ417"/>
    </row>
    <row r="418" spans="4:36" x14ac:dyDescent="0.4">
      <c r="G418" s="3"/>
      <c r="H418" s="3"/>
      <c r="Q418" s="13"/>
      <c r="U418" s="13"/>
      <c r="AB418" s="13"/>
      <c r="AD418" s="13"/>
      <c r="AE418" s="13"/>
      <c r="AF418" s="13"/>
      <c r="AG418" s="13"/>
      <c r="AJ418"/>
    </row>
    <row r="419" spans="4:36" x14ac:dyDescent="0.4">
      <c r="G419" s="3"/>
      <c r="H419" s="3"/>
      <c r="Q419" s="13"/>
      <c r="U419" s="13"/>
      <c r="AB419" s="13"/>
      <c r="AD419" s="13"/>
      <c r="AE419" s="13"/>
      <c r="AF419" s="13"/>
      <c r="AG419" s="13"/>
      <c r="AJ419"/>
    </row>
    <row r="420" spans="4:36" x14ac:dyDescent="0.4">
      <c r="G420" s="3"/>
      <c r="H420" s="3"/>
      <c r="Q420" s="13"/>
      <c r="U420" s="13"/>
      <c r="AB420" s="13"/>
      <c r="AD420" s="13"/>
      <c r="AE420" s="13"/>
      <c r="AF420" s="13"/>
      <c r="AG420" s="13"/>
      <c r="AJ420"/>
    </row>
    <row r="421" spans="4:36" x14ac:dyDescent="0.4">
      <c r="G421" s="3"/>
      <c r="H421" s="3"/>
      <c r="Q421" s="13"/>
      <c r="U421" s="13"/>
      <c r="AB421" s="13"/>
      <c r="AD421" s="13"/>
      <c r="AE421" s="13"/>
      <c r="AF421" s="13"/>
      <c r="AG421" s="13"/>
      <c r="AJ421"/>
    </row>
    <row r="422" spans="4:36" x14ac:dyDescent="0.4">
      <c r="G422" s="3"/>
      <c r="H422" s="3"/>
      <c r="Q422" s="13"/>
      <c r="U422" s="13"/>
      <c r="AB422" s="13"/>
      <c r="AD422" s="13"/>
      <c r="AE422" s="13"/>
      <c r="AF422" s="13"/>
      <c r="AG422" s="13"/>
      <c r="AJ422"/>
    </row>
    <row r="423" spans="4:36" x14ac:dyDescent="0.4">
      <c r="G423" s="3"/>
      <c r="H423" s="3"/>
      <c r="Q423" s="13"/>
      <c r="U423" s="13"/>
      <c r="AB423" s="13"/>
      <c r="AD423" s="13"/>
      <c r="AE423" s="13"/>
      <c r="AF423" s="13"/>
      <c r="AG423" s="13"/>
      <c r="AJ423"/>
    </row>
    <row r="424" spans="4:36" x14ac:dyDescent="0.4">
      <c r="G424" s="3"/>
      <c r="H424" s="3"/>
      <c r="Q424" s="13"/>
      <c r="U424" s="13"/>
      <c r="AB424" s="13"/>
      <c r="AD424" s="13"/>
      <c r="AE424" s="13"/>
      <c r="AF424" s="13"/>
      <c r="AG424" s="13"/>
      <c r="AJ424"/>
    </row>
    <row r="425" spans="4:36" x14ac:dyDescent="0.4">
      <c r="G425" s="3"/>
      <c r="H425" s="3"/>
      <c r="Q425" s="13"/>
      <c r="U425" s="13"/>
      <c r="AB425" s="13"/>
      <c r="AD425" s="13"/>
      <c r="AE425" s="13"/>
      <c r="AF425" s="13"/>
      <c r="AG425" s="13"/>
      <c r="AJ425"/>
    </row>
    <row r="426" spans="4:36" x14ac:dyDescent="0.4">
      <c r="G426" s="3"/>
      <c r="H426" s="3"/>
      <c r="Q426" s="13"/>
      <c r="U426" s="13"/>
      <c r="AB426" s="13"/>
      <c r="AD426" s="13"/>
      <c r="AE426" s="13"/>
      <c r="AF426" s="13"/>
      <c r="AG426" s="13"/>
      <c r="AJ426"/>
    </row>
    <row r="427" spans="4:36" x14ac:dyDescent="0.4">
      <c r="G427" s="3"/>
      <c r="H427" s="3"/>
      <c r="Q427" s="13"/>
      <c r="U427" s="13"/>
      <c r="AB427" s="13"/>
      <c r="AD427" s="13"/>
      <c r="AE427" s="13"/>
      <c r="AF427" s="13"/>
      <c r="AG427" s="13"/>
      <c r="AJ427"/>
    </row>
    <row r="428" spans="4:36" x14ac:dyDescent="0.4">
      <c r="G428" s="3"/>
      <c r="H428" s="3"/>
      <c r="Q428" s="13"/>
      <c r="U428" s="13"/>
      <c r="AB428" s="13"/>
      <c r="AD428" s="13"/>
      <c r="AE428" s="13"/>
      <c r="AF428" s="13"/>
      <c r="AG428" s="13"/>
      <c r="AJ428"/>
    </row>
    <row r="429" spans="4:36" x14ac:dyDescent="0.4">
      <c r="D429" s="19"/>
      <c r="G429" s="3"/>
      <c r="H429" s="3"/>
      <c r="Q429" s="13"/>
      <c r="U429" s="13"/>
      <c r="AB429" s="13"/>
      <c r="AD429" s="13"/>
      <c r="AE429" s="13"/>
      <c r="AF429" s="13"/>
      <c r="AG429" s="13"/>
      <c r="AJ429"/>
    </row>
    <row r="430" spans="4:36" x14ac:dyDescent="0.4">
      <c r="G430" s="3"/>
      <c r="H430" s="3"/>
      <c r="Q430" s="13"/>
      <c r="U430" s="13"/>
      <c r="AB430" s="13"/>
      <c r="AD430" s="13"/>
      <c r="AE430" s="13"/>
      <c r="AF430" s="13"/>
      <c r="AG430" s="13"/>
      <c r="AJ430"/>
    </row>
    <row r="431" spans="4:36" x14ac:dyDescent="0.4">
      <c r="G431" s="3"/>
      <c r="H431" s="3"/>
      <c r="Q431" s="13"/>
      <c r="U431" s="13"/>
      <c r="AB431" s="13"/>
      <c r="AD431" s="13"/>
      <c r="AE431" s="13"/>
      <c r="AF431" s="13"/>
      <c r="AG431" s="13"/>
      <c r="AJ431"/>
    </row>
    <row r="432" spans="4:36" x14ac:dyDescent="0.4">
      <c r="G432" s="3"/>
      <c r="H432" s="3"/>
      <c r="Q432" s="13"/>
      <c r="U432" s="13"/>
      <c r="AB432" s="13"/>
      <c r="AD432" s="13"/>
      <c r="AE432" s="13"/>
      <c r="AF432" s="13"/>
      <c r="AG432" s="13"/>
      <c r="AJ432"/>
    </row>
    <row r="433" spans="7:36" x14ac:dyDescent="0.4">
      <c r="G433" s="3"/>
      <c r="H433" s="3"/>
      <c r="Q433" s="13"/>
      <c r="U433" s="13"/>
      <c r="AB433" s="13"/>
      <c r="AD433" s="13"/>
      <c r="AE433" s="13"/>
      <c r="AF433" s="13"/>
      <c r="AG433" s="13"/>
      <c r="AJ433"/>
    </row>
    <row r="434" spans="7:36" x14ac:dyDescent="0.4">
      <c r="G434" s="3"/>
      <c r="H434" s="3"/>
      <c r="Q434" s="13"/>
      <c r="U434" s="13"/>
      <c r="AB434" s="13"/>
      <c r="AD434" s="13"/>
      <c r="AE434" s="13"/>
      <c r="AF434" s="13"/>
      <c r="AG434" s="13"/>
      <c r="AJ434"/>
    </row>
    <row r="435" spans="7:36" x14ac:dyDescent="0.4">
      <c r="G435" s="3"/>
      <c r="H435" s="3"/>
      <c r="Q435" s="13"/>
      <c r="U435" s="13"/>
      <c r="AB435" s="13"/>
      <c r="AD435" s="13"/>
      <c r="AE435" s="13"/>
      <c r="AF435" s="13"/>
      <c r="AG435" s="13"/>
      <c r="AJ435"/>
    </row>
    <row r="436" spans="7:36" x14ac:dyDescent="0.4">
      <c r="G436" s="3"/>
      <c r="H436" s="3"/>
      <c r="Q436" s="13"/>
      <c r="U436" s="13"/>
      <c r="AB436" s="13"/>
      <c r="AD436" s="13"/>
      <c r="AE436" s="13"/>
      <c r="AF436" s="13"/>
      <c r="AG436" s="13"/>
      <c r="AJ436"/>
    </row>
    <row r="437" spans="7:36" x14ac:dyDescent="0.4">
      <c r="G437" s="3"/>
      <c r="H437" s="3"/>
      <c r="Q437" s="13"/>
      <c r="U437" s="13"/>
      <c r="AB437" s="13"/>
      <c r="AD437" s="13"/>
      <c r="AE437" s="13"/>
      <c r="AF437" s="13"/>
      <c r="AG437" s="13"/>
      <c r="AJ437"/>
    </row>
    <row r="438" spans="7:36" x14ac:dyDescent="0.4">
      <c r="G438" s="3"/>
      <c r="H438" s="3"/>
      <c r="Q438" s="13"/>
      <c r="U438" s="13"/>
      <c r="AB438" s="13"/>
      <c r="AD438" s="13"/>
      <c r="AE438" s="13"/>
      <c r="AF438" s="13"/>
      <c r="AG438" s="13"/>
      <c r="AJ438"/>
    </row>
    <row r="439" spans="7:36" x14ac:dyDescent="0.4">
      <c r="G439" s="3"/>
      <c r="H439" s="3"/>
      <c r="Q439" s="13"/>
      <c r="U439" s="13"/>
      <c r="AB439" s="13"/>
      <c r="AD439" s="13"/>
      <c r="AE439" s="13"/>
      <c r="AF439" s="13"/>
      <c r="AG439" s="13"/>
      <c r="AJ439"/>
    </row>
    <row r="440" spans="7:36" x14ac:dyDescent="0.4">
      <c r="G440" s="3"/>
      <c r="H440" s="3"/>
      <c r="Q440" s="13"/>
      <c r="U440" s="13"/>
      <c r="AB440" s="13"/>
      <c r="AD440" s="13"/>
      <c r="AE440" s="13"/>
      <c r="AF440" s="13"/>
      <c r="AG440" s="13"/>
      <c r="AJ440"/>
    </row>
    <row r="441" spans="7:36" x14ac:dyDescent="0.4">
      <c r="G441" s="3"/>
      <c r="H441" s="3"/>
      <c r="Q441" s="13"/>
      <c r="U441" s="13"/>
      <c r="AB441" s="13"/>
      <c r="AD441" s="13"/>
      <c r="AE441" s="13"/>
      <c r="AF441" s="13"/>
      <c r="AG441" s="13"/>
      <c r="AJ441"/>
    </row>
    <row r="442" spans="7:36" x14ac:dyDescent="0.4">
      <c r="G442" s="3"/>
      <c r="H442" s="3"/>
      <c r="Q442" s="13"/>
      <c r="U442" s="13"/>
      <c r="AB442" s="13"/>
      <c r="AD442" s="13"/>
      <c r="AE442" s="13"/>
      <c r="AF442" s="13"/>
      <c r="AG442" s="13"/>
      <c r="AJ442"/>
    </row>
    <row r="443" spans="7:36" x14ac:dyDescent="0.4">
      <c r="G443" s="3"/>
      <c r="H443" s="3"/>
      <c r="Q443" s="13"/>
      <c r="U443" s="13"/>
      <c r="AB443" s="13"/>
      <c r="AD443" s="13"/>
      <c r="AE443" s="13"/>
      <c r="AF443" s="13"/>
      <c r="AG443" s="13"/>
      <c r="AJ443"/>
    </row>
    <row r="444" spans="7:36" x14ac:dyDescent="0.4">
      <c r="G444" s="3"/>
      <c r="H444" s="3"/>
      <c r="Q444" s="13"/>
      <c r="U444" s="13"/>
      <c r="AB444" s="13"/>
      <c r="AD444" s="13"/>
      <c r="AE444" s="13"/>
      <c r="AF444" s="13"/>
      <c r="AG444" s="13"/>
      <c r="AJ444"/>
    </row>
    <row r="445" spans="7:36" x14ac:dyDescent="0.4">
      <c r="G445" s="3"/>
      <c r="H445" s="3"/>
      <c r="Q445" s="13"/>
      <c r="U445" s="13"/>
      <c r="AB445" s="13"/>
      <c r="AD445" s="13"/>
      <c r="AE445" s="13"/>
      <c r="AF445" s="13"/>
      <c r="AG445" s="13"/>
      <c r="AJ445"/>
    </row>
    <row r="446" spans="7:36" x14ac:dyDescent="0.4">
      <c r="G446" s="3"/>
      <c r="H446" s="3"/>
      <c r="Q446" s="13"/>
      <c r="U446" s="13"/>
      <c r="AB446" s="13"/>
      <c r="AD446" s="13"/>
      <c r="AE446" s="13"/>
      <c r="AF446" s="13"/>
      <c r="AG446" s="13"/>
      <c r="AJ446"/>
    </row>
    <row r="447" spans="7:36" x14ac:dyDescent="0.4">
      <c r="G447" s="3"/>
      <c r="H447" s="3"/>
      <c r="Q447" s="13"/>
      <c r="U447" s="13"/>
      <c r="AB447" s="13"/>
      <c r="AD447" s="13"/>
      <c r="AE447" s="13"/>
      <c r="AF447" s="13"/>
      <c r="AG447" s="13"/>
      <c r="AJ447"/>
    </row>
    <row r="448" spans="7:36" x14ac:dyDescent="0.4">
      <c r="G448" s="3"/>
      <c r="H448" s="3"/>
      <c r="Q448" s="13"/>
      <c r="U448" s="13"/>
      <c r="AB448" s="13"/>
      <c r="AD448" s="13"/>
      <c r="AE448" s="13"/>
      <c r="AF448" s="13"/>
      <c r="AG448" s="13"/>
      <c r="AJ448"/>
    </row>
    <row r="449" spans="7:36" x14ac:dyDescent="0.4">
      <c r="G449" s="3"/>
      <c r="H449" s="3"/>
      <c r="Q449" s="13"/>
      <c r="U449" s="13"/>
      <c r="AB449" s="13"/>
      <c r="AD449" s="13"/>
      <c r="AE449" s="13"/>
      <c r="AF449" s="13"/>
      <c r="AG449" s="13"/>
      <c r="AJ449"/>
    </row>
    <row r="450" spans="7:36" x14ac:dyDescent="0.4">
      <c r="G450" s="3"/>
      <c r="H450" s="3"/>
      <c r="Q450" s="13"/>
      <c r="U450" s="13"/>
      <c r="AB450" s="13"/>
      <c r="AD450" s="13"/>
      <c r="AE450" s="13"/>
      <c r="AF450" s="13"/>
      <c r="AG450" s="13"/>
      <c r="AJ450"/>
    </row>
    <row r="451" spans="7:36" x14ac:dyDescent="0.4">
      <c r="G451" s="3"/>
      <c r="H451" s="3"/>
      <c r="Q451" s="13"/>
      <c r="U451" s="13"/>
      <c r="AB451" s="13"/>
      <c r="AD451" s="13"/>
      <c r="AE451" s="13"/>
      <c r="AF451" s="13"/>
      <c r="AG451" s="13"/>
      <c r="AJ451"/>
    </row>
    <row r="452" spans="7:36" x14ac:dyDescent="0.4">
      <c r="G452" s="3"/>
      <c r="H452" s="3"/>
      <c r="Q452" s="13"/>
      <c r="U452" s="13"/>
      <c r="AB452" s="13"/>
      <c r="AD452" s="13"/>
      <c r="AE452" s="13"/>
      <c r="AF452" s="13"/>
      <c r="AG452" s="13"/>
      <c r="AJ452"/>
    </row>
    <row r="453" spans="7:36" x14ac:dyDescent="0.4">
      <c r="G453" s="3"/>
      <c r="H453" s="3"/>
      <c r="Q453" s="13"/>
      <c r="U453" s="13"/>
      <c r="AB453" s="13"/>
      <c r="AD453" s="13"/>
      <c r="AE453" s="13"/>
      <c r="AF453" s="13"/>
      <c r="AG453" s="13"/>
      <c r="AJ453"/>
    </row>
    <row r="454" spans="7:36" x14ac:dyDescent="0.4">
      <c r="G454" s="3"/>
      <c r="H454" s="3"/>
      <c r="Q454" s="13"/>
      <c r="U454" s="13"/>
      <c r="AB454" s="13"/>
      <c r="AD454" s="13"/>
      <c r="AE454" s="13"/>
      <c r="AF454" s="13"/>
      <c r="AG454" s="13"/>
      <c r="AJ454"/>
    </row>
    <row r="455" spans="7:36" x14ac:dyDescent="0.4">
      <c r="G455" s="3"/>
      <c r="H455" s="3"/>
      <c r="Q455" s="13"/>
      <c r="U455" s="13"/>
      <c r="AB455" s="13"/>
      <c r="AD455" s="13"/>
      <c r="AE455" s="13"/>
      <c r="AF455" s="13"/>
      <c r="AG455" s="13"/>
      <c r="AJ455"/>
    </row>
    <row r="456" spans="7:36" x14ac:dyDescent="0.4">
      <c r="G456" s="3"/>
      <c r="H456" s="3"/>
      <c r="Q456" s="13"/>
      <c r="U456" s="13"/>
      <c r="AB456" s="13"/>
      <c r="AD456" s="13"/>
      <c r="AE456" s="13"/>
      <c r="AF456" s="13"/>
      <c r="AG456" s="13"/>
      <c r="AJ456"/>
    </row>
    <row r="457" spans="7:36" x14ac:dyDescent="0.4">
      <c r="G457" s="3"/>
      <c r="H457" s="3"/>
      <c r="Q457" s="13"/>
      <c r="U457" s="13"/>
      <c r="AB457" s="13"/>
      <c r="AD457" s="13"/>
      <c r="AE457" s="13"/>
      <c r="AF457" s="13"/>
      <c r="AG457" s="13"/>
      <c r="AJ457"/>
    </row>
    <row r="458" spans="7:36" x14ac:dyDescent="0.4">
      <c r="G458" s="3"/>
      <c r="H458" s="3"/>
      <c r="Q458" s="13"/>
      <c r="U458" s="13"/>
      <c r="AB458" s="13"/>
      <c r="AD458" s="13"/>
      <c r="AE458" s="13"/>
      <c r="AF458" s="13"/>
      <c r="AG458" s="13"/>
      <c r="AJ458"/>
    </row>
    <row r="459" spans="7:36" x14ac:dyDescent="0.4">
      <c r="G459" s="3"/>
      <c r="H459" s="3"/>
      <c r="Q459" s="13"/>
      <c r="U459" s="13"/>
      <c r="AB459" s="13"/>
      <c r="AD459" s="13"/>
      <c r="AE459" s="13"/>
      <c r="AF459" s="13"/>
      <c r="AG459" s="13"/>
      <c r="AJ459"/>
    </row>
    <row r="460" spans="7:36" x14ac:dyDescent="0.4">
      <c r="G460" s="3"/>
      <c r="H460" s="3"/>
      <c r="Q460" s="13"/>
      <c r="U460" s="13"/>
      <c r="AB460" s="13"/>
      <c r="AD460" s="13"/>
      <c r="AE460" s="13"/>
      <c r="AF460" s="13"/>
      <c r="AG460" s="13"/>
      <c r="AJ460"/>
    </row>
    <row r="461" spans="7:36" x14ac:dyDescent="0.4">
      <c r="G461" s="3"/>
      <c r="H461" s="3"/>
      <c r="Q461" s="13"/>
      <c r="U461" s="13"/>
      <c r="AB461" s="13"/>
      <c r="AD461" s="13"/>
      <c r="AE461" s="13"/>
      <c r="AF461" s="13"/>
      <c r="AG461" s="13"/>
      <c r="AJ461"/>
    </row>
    <row r="462" spans="7:36" x14ac:dyDescent="0.4">
      <c r="G462" s="3"/>
      <c r="H462" s="3"/>
      <c r="Q462" s="13"/>
      <c r="U462" s="13"/>
      <c r="AB462" s="13"/>
      <c r="AD462" s="13"/>
      <c r="AE462" s="13"/>
      <c r="AF462" s="13"/>
      <c r="AG462" s="13"/>
      <c r="AJ462"/>
    </row>
    <row r="463" spans="7:36" x14ac:dyDescent="0.4">
      <c r="G463" s="3"/>
      <c r="H463" s="3"/>
      <c r="Q463" s="13"/>
      <c r="U463" s="13"/>
      <c r="AB463" s="13"/>
      <c r="AD463" s="13"/>
      <c r="AE463" s="13"/>
      <c r="AF463" s="13"/>
      <c r="AG463" s="13"/>
      <c r="AJ463"/>
    </row>
    <row r="464" spans="7:36" x14ac:dyDescent="0.4">
      <c r="G464" s="3"/>
      <c r="H464" s="3"/>
      <c r="Q464" s="13"/>
      <c r="U464" s="13"/>
      <c r="AB464" s="13"/>
      <c r="AD464" s="13"/>
      <c r="AE464" s="13"/>
      <c r="AF464" s="13"/>
      <c r="AG464" s="13"/>
      <c r="AJ464"/>
    </row>
    <row r="465" spans="7:36" x14ac:dyDescent="0.4">
      <c r="G465" s="3"/>
      <c r="H465" s="3"/>
      <c r="Q465" s="13"/>
      <c r="U465" s="13"/>
      <c r="AB465" s="13"/>
      <c r="AD465" s="13"/>
      <c r="AE465" s="13"/>
      <c r="AF465" s="13"/>
      <c r="AG465" s="13"/>
      <c r="AJ465"/>
    </row>
    <row r="466" spans="7:36" x14ac:dyDescent="0.4">
      <c r="G466" s="3"/>
      <c r="H466" s="3"/>
      <c r="Q466" s="13"/>
      <c r="U466" s="13"/>
      <c r="AB466" s="13"/>
      <c r="AD466" s="13"/>
      <c r="AE466" s="13"/>
      <c r="AF466" s="13"/>
      <c r="AG466" s="13"/>
      <c r="AJ466"/>
    </row>
    <row r="467" spans="7:36" x14ac:dyDescent="0.4">
      <c r="G467" s="3"/>
      <c r="H467" s="3"/>
      <c r="Q467" s="13"/>
      <c r="U467" s="13"/>
      <c r="AB467" s="13"/>
      <c r="AD467" s="13"/>
      <c r="AE467" s="13"/>
      <c r="AF467" s="13"/>
      <c r="AG467" s="13"/>
      <c r="AJ467"/>
    </row>
    <row r="468" spans="7:36" x14ac:dyDescent="0.4">
      <c r="G468" s="3"/>
      <c r="H468" s="3"/>
      <c r="Q468" s="13"/>
      <c r="U468" s="13"/>
      <c r="AB468" s="13"/>
      <c r="AD468" s="13"/>
      <c r="AE468" s="13"/>
      <c r="AF468" s="13"/>
      <c r="AG468" s="13"/>
      <c r="AJ468"/>
    </row>
    <row r="469" spans="7:36" x14ac:dyDescent="0.4">
      <c r="G469" s="3"/>
      <c r="H469" s="3"/>
      <c r="Q469" s="13"/>
      <c r="U469" s="13"/>
      <c r="AB469" s="13"/>
      <c r="AD469" s="13"/>
      <c r="AE469" s="13"/>
      <c r="AF469" s="13"/>
      <c r="AG469" s="13"/>
      <c r="AJ469"/>
    </row>
    <row r="470" spans="7:36" x14ac:dyDescent="0.4">
      <c r="G470" s="3"/>
      <c r="H470" s="3"/>
      <c r="Q470" s="13"/>
      <c r="U470" s="13"/>
      <c r="AB470" s="13"/>
      <c r="AD470" s="13"/>
      <c r="AE470" s="13"/>
      <c r="AF470" s="13"/>
      <c r="AG470" s="13"/>
      <c r="AJ470"/>
    </row>
    <row r="471" spans="7:36" x14ac:dyDescent="0.4">
      <c r="G471" s="3"/>
      <c r="H471" s="3"/>
      <c r="Q471" s="13"/>
      <c r="U471" s="13"/>
      <c r="AB471" s="13"/>
      <c r="AD471" s="13"/>
      <c r="AE471" s="13"/>
      <c r="AF471" s="13"/>
      <c r="AG471" s="13"/>
      <c r="AJ471"/>
    </row>
    <row r="472" spans="7:36" x14ac:dyDescent="0.4">
      <c r="G472" s="3"/>
      <c r="H472" s="3"/>
      <c r="Q472" s="13"/>
      <c r="U472" s="13"/>
      <c r="AB472" s="13"/>
      <c r="AD472" s="13"/>
      <c r="AE472" s="13"/>
      <c r="AF472" s="13"/>
      <c r="AG472" s="13"/>
      <c r="AJ472"/>
    </row>
    <row r="473" spans="7:36" x14ac:dyDescent="0.4">
      <c r="G473" s="3"/>
      <c r="H473" s="3"/>
      <c r="Q473" s="13"/>
      <c r="U473" s="13"/>
      <c r="AB473" s="13"/>
      <c r="AD473" s="13"/>
      <c r="AE473" s="13"/>
      <c r="AF473" s="13"/>
      <c r="AG473" s="13"/>
      <c r="AJ473"/>
    </row>
    <row r="474" spans="7:36" x14ac:dyDescent="0.4">
      <c r="G474" s="3"/>
      <c r="H474" s="3"/>
      <c r="Q474" s="13"/>
      <c r="U474" s="13"/>
      <c r="AB474" s="13"/>
      <c r="AD474" s="13"/>
      <c r="AE474" s="13"/>
      <c r="AF474" s="13"/>
      <c r="AG474" s="13"/>
      <c r="AJ474"/>
    </row>
    <row r="475" spans="7:36" x14ac:dyDescent="0.4">
      <c r="G475" s="3"/>
      <c r="H475" s="3"/>
      <c r="Q475" s="13"/>
      <c r="U475" s="13"/>
      <c r="AB475" s="13"/>
      <c r="AD475" s="13"/>
      <c r="AE475" s="13"/>
      <c r="AF475" s="13"/>
      <c r="AG475" s="13"/>
      <c r="AJ475"/>
    </row>
    <row r="476" spans="7:36" x14ac:dyDescent="0.4">
      <c r="G476" s="3"/>
      <c r="H476" s="3"/>
      <c r="Q476" s="13"/>
      <c r="U476" s="13"/>
      <c r="AB476" s="13"/>
      <c r="AD476" s="13"/>
      <c r="AE476" s="13"/>
      <c r="AF476" s="13"/>
      <c r="AG476" s="13"/>
      <c r="AJ476"/>
    </row>
    <row r="477" spans="7:36" x14ac:dyDescent="0.4">
      <c r="G477" s="3"/>
      <c r="H477" s="3"/>
      <c r="Q477" s="13"/>
      <c r="U477" s="13"/>
      <c r="AB477" s="13"/>
      <c r="AD477" s="13"/>
      <c r="AE477" s="13"/>
      <c r="AF477" s="13"/>
      <c r="AG477" s="13"/>
      <c r="AJ477"/>
    </row>
    <row r="478" spans="7:36" x14ac:dyDescent="0.4">
      <c r="G478" s="3"/>
      <c r="H478" s="3"/>
      <c r="Q478" s="13"/>
      <c r="U478" s="13"/>
      <c r="AB478" s="13"/>
      <c r="AD478" s="13"/>
      <c r="AE478" s="13"/>
      <c r="AF478" s="13"/>
      <c r="AG478" s="13"/>
      <c r="AJ478"/>
    </row>
    <row r="479" spans="7:36" x14ac:dyDescent="0.4">
      <c r="G479" s="3"/>
      <c r="H479" s="3"/>
      <c r="Q479" s="13"/>
      <c r="U479" s="13"/>
      <c r="AB479" s="13"/>
      <c r="AD479" s="13"/>
      <c r="AE479" s="13"/>
      <c r="AF479" s="13"/>
      <c r="AG479" s="13"/>
      <c r="AJ479"/>
    </row>
    <row r="480" spans="7:36" x14ac:dyDescent="0.4">
      <c r="G480" s="3"/>
      <c r="H480" s="3"/>
      <c r="Q480" s="13"/>
      <c r="U480" s="13"/>
      <c r="AB480" s="13"/>
      <c r="AD480" s="13"/>
      <c r="AE480" s="13"/>
      <c r="AF480" s="13"/>
      <c r="AG480" s="13"/>
      <c r="AJ480"/>
    </row>
    <row r="481" spans="7:39" x14ac:dyDescent="0.4">
      <c r="G481" s="3"/>
      <c r="H481" s="3"/>
      <c r="Q481" s="13"/>
      <c r="U481" s="13"/>
      <c r="AB481" s="13"/>
      <c r="AD481" s="13"/>
      <c r="AE481" s="13"/>
      <c r="AF481" s="13"/>
      <c r="AG481" s="13"/>
      <c r="AJ481"/>
    </row>
    <row r="482" spans="7:39" x14ac:dyDescent="0.4">
      <c r="G482" s="3"/>
      <c r="H482" s="3"/>
      <c r="Q482" s="13"/>
      <c r="U482" s="13"/>
      <c r="AB482" s="13"/>
      <c r="AD482" s="13"/>
      <c r="AE482" s="13"/>
      <c r="AF482" s="13"/>
      <c r="AG482" s="13"/>
      <c r="AJ482"/>
    </row>
    <row r="483" spans="7:39" x14ac:dyDescent="0.4">
      <c r="G483" s="3"/>
      <c r="H483" s="3"/>
      <c r="Q483" s="13"/>
      <c r="U483" s="13"/>
      <c r="AB483" s="13"/>
      <c r="AD483" s="13"/>
      <c r="AE483" s="13"/>
      <c r="AF483" s="13"/>
      <c r="AG483" s="13"/>
      <c r="AJ483"/>
    </row>
    <row r="484" spans="7:39" x14ac:dyDescent="0.4">
      <c r="G484" s="3"/>
      <c r="H484" s="3"/>
      <c r="Q484" s="13"/>
      <c r="U484" s="13"/>
      <c r="AB484" s="13"/>
      <c r="AD484" s="13"/>
      <c r="AE484" s="13"/>
      <c r="AF484" s="13"/>
      <c r="AG484" s="13"/>
      <c r="AJ484"/>
    </row>
    <row r="485" spans="7:39" x14ac:dyDescent="0.4">
      <c r="G485" s="3"/>
      <c r="H485" s="3"/>
      <c r="Q485" s="13"/>
      <c r="U485" s="13"/>
      <c r="AB485" s="13"/>
      <c r="AD485" s="13"/>
      <c r="AE485" s="13"/>
      <c r="AF485" s="13"/>
      <c r="AG485" s="13"/>
      <c r="AJ485"/>
    </row>
    <row r="486" spans="7:39" x14ac:dyDescent="0.4">
      <c r="G486" s="3"/>
      <c r="H486" s="3"/>
      <c r="Q486" s="13"/>
      <c r="U486" s="13"/>
      <c r="AB486" s="13"/>
      <c r="AD486" s="13"/>
      <c r="AE486" s="13"/>
      <c r="AF486" s="13"/>
      <c r="AG486" s="13"/>
      <c r="AJ486"/>
    </row>
    <row r="487" spans="7:39" x14ac:dyDescent="0.4">
      <c r="G487" s="3"/>
      <c r="H487" s="3"/>
      <c r="Q487" s="13"/>
      <c r="U487" s="13"/>
      <c r="AB487" s="13"/>
      <c r="AD487" s="13"/>
      <c r="AE487" s="13"/>
      <c r="AF487" s="13"/>
      <c r="AG487" s="13"/>
      <c r="AJ487"/>
    </row>
    <row r="488" spans="7:39" x14ac:dyDescent="0.4">
      <c r="G488" s="3"/>
      <c r="H488" s="3"/>
      <c r="Q488" s="13"/>
      <c r="U488" s="13"/>
      <c r="AB488" s="13"/>
      <c r="AD488" s="13"/>
      <c r="AE488" s="13"/>
      <c r="AF488" s="13"/>
      <c r="AG488" s="13"/>
      <c r="AJ488"/>
    </row>
    <row r="489" spans="7:39" x14ac:dyDescent="0.4">
      <c r="G489" s="3"/>
      <c r="H489" s="3"/>
      <c r="Q489" s="13"/>
      <c r="U489" s="13"/>
      <c r="AB489" s="13"/>
      <c r="AD489" s="13"/>
      <c r="AE489" s="13"/>
      <c r="AF489" s="13"/>
      <c r="AG489" s="13"/>
      <c r="AJ489"/>
      <c r="AM489"/>
    </row>
  </sheetData>
  <phoneticPr fontId="4" type="noConversion"/>
  <conditionalFormatting sqref="C6:C11">
    <cfRule type="expression" dxfId="5" priority="17">
      <formula>COUNTIF(XEU:XEU, XEU1048222) &gt; 1</formula>
    </cfRule>
  </conditionalFormatting>
  <conditionalFormatting sqref="C12:C364">
    <cfRule type="expression" dxfId="4" priority="8">
      <formula>COUNTIF(XEU:XEU, XEU1048227) &gt; 1</formula>
    </cfRule>
  </conditionalFormatting>
  <conditionalFormatting sqref="C365:C375 C403:C489">
    <cfRule type="expression" dxfId="3" priority="12">
      <formula>COUNTIF(XEU:XEU, XEU1) &gt; 1</formula>
    </cfRule>
  </conditionalFormatting>
  <conditionalFormatting sqref="C376:C402">
    <cfRule type="expression" dxfId="2" priority="7">
      <formula>COUNTIF(XEU:XEU, XEU13) &gt; 1</formula>
    </cfRule>
  </conditionalFormatting>
  <conditionalFormatting sqref="E1:E1048576">
    <cfRule type="expression" dxfId="1" priority="4">
      <formula>COUNTIF(E:E,E1)&gt;1</formula>
    </cfRule>
  </conditionalFormatting>
  <conditionalFormatting sqref="F10">
    <cfRule type="expression" dxfId="0" priority="5">
      <formula>COUNTIF(#REF!,#REF!)&gt;1</formula>
    </cfRule>
  </conditionalFormatting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형규 김</dc:creator>
  <cp:lastModifiedBy>김한서</cp:lastModifiedBy>
  <cp:revision>49</cp:revision>
  <dcterms:created xsi:type="dcterms:W3CDTF">2024-10-28T04:15:30Z</dcterms:created>
  <dcterms:modified xsi:type="dcterms:W3CDTF">2025-02-13T05:40:51Z</dcterms:modified>
  <cp:version>1000.0100.01</cp:version>
</cp:coreProperties>
</file>